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dal\OneDrive\Creative Cloud Files\Desktop\Data Camp\Excel Fundamentals\Project\"/>
    </mc:Choice>
  </mc:AlternateContent>
  <xr:revisionPtr revIDLastSave="0" documentId="8_{C0E6E93D-4730-42BF-9E85-FED9DE5474E3}" xr6:coauthVersionLast="47" xr6:coauthVersionMax="47" xr10:uidLastSave="{00000000-0000-0000-0000-000000000000}"/>
  <bookViews>
    <workbookView xWindow="-108" yWindow="-108" windowWidth="23256" windowHeight="12456" xr2:uid="{A05F10C9-077E-4EA0-9AB3-727AE951BCAA}"/>
  </bookViews>
  <sheets>
    <sheet name="Overview" sheetId="9" r:id="rId1"/>
    <sheet name="Sheet2" sheetId="10" state="hidden" r:id="rId2"/>
    <sheet name="Sheet3" sheetId="11" state="hidden" r:id="rId3"/>
    <sheet name="Customer Pivots" sheetId="5" r:id="rId4"/>
    <sheet name="Churn Analysis" sheetId="8" r:id="rId5"/>
    <sheet name="Aggregate" sheetId="4" r:id="rId6"/>
    <sheet name="Customer" sheetId="3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6" i="8" l="1"/>
  <c r="Z6" i="8"/>
  <c r="Z26" i="8"/>
  <c r="Y26" i="8" s="1"/>
  <c r="Z27" i="8"/>
  <c r="Y27" i="8" s="1"/>
  <c r="Z28" i="8"/>
  <c r="Y28" i="8" s="1"/>
  <c r="Z29" i="8"/>
  <c r="Y29" i="8" s="1"/>
  <c r="Z30" i="8"/>
  <c r="Y30" i="8" s="1"/>
  <c r="Z31" i="8"/>
  <c r="Y31" i="8" s="1"/>
  <c r="Z8" i="8"/>
  <c r="Y8" i="8" s="1"/>
  <c r="Z9" i="8"/>
  <c r="Y9" i="8" s="1"/>
  <c r="Z10" i="8"/>
  <c r="Y10" i="8" s="1"/>
  <c r="Z11" i="8"/>
  <c r="Y11" i="8" s="1"/>
  <c r="Z12" i="8"/>
  <c r="Y12" i="8" s="1"/>
  <c r="Z13" i="8"/>
  <c r="Y13" i="8" s="1"/>
  <c r="Z14" i="8"/>
  <c r="Y14" i="8" s="1"/>
  <c r="Z15" i="8"/>
  <c r="Y15" i="8" s="1"/>
  <c r="Z16" i="8"/>
  <c r="Y16" i="8" s="1"/>
  <c r="Z17" i="8"/>
  <c r="Y17" i="8" s="1"/>
  <c r="Z18" i="8"/>
  <c r="Y18" i="8" s="1"/>
  <c r="Z19" i="8"/>
  <c r="Y19" i="8" s="1"/>
  <c r="Z20" i="8"/>
  <c r="Y20" i="8" s="1"/>
  <c r="Z21" i="8"/>
  <c r="Y21" i="8" s="1"/>
  <c r="Z22" i="8"/>
  <c r="Y22" i="8" s="1"/>
  <c r="Z23" i="8"/>
  <c r="Y23" i="8" s="1"/>
  <c r="Z24" i="8"/>
  <c r="Y24" i="8" s="1"/>
  <c r="Z25" i="8"/>
  <c r="Y25" i="8" s="1"/>
  <c r="Z7" i="8"/>
  <c r="Y7" i="8" s="1"/>
  <c r="J14" i="5" l="1"/>
  <c r="K15" i="5"/>
  <c r="K14" i="5"/>
  <c r="K13" i="5"/>
  <c r="J13" i="5"/>
  <c r="AD3505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2" i="3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P5392" i="4"/>
  <c r="P5393" i="4"/>
  <c r="P5394" i="4"/>
  <c r="P5395" i="4"/>
  <c r="P5396" i="4"/>
  <c r="P5397" i="4"/>
  <c r="P5398" i="4"/>
  <c r="P5399" i="4"/>
  <c r="P5400" i="4"/>
  <c r="P5401" i="4"/>
  <c r="P5402" i="4"/>
  <c r="P5403" i="4"/>
  <c r="P5404" i="4"/>
  <c r="P5405" i="4"/>
  <c r="P5406" i="4"/>
  <c r="P5407" i="4"/>
  <c r="P5408" i="4"/>
  <c r="P5409" i="4"/>
  <c r="P5410" i="4"/>
  <c r="P5411" i="4"/>
  <c r="P5412" i="4"/>
  <c r="P5413" i="4"/>
  <c r="P5414" i="4"/>
  <c r="P5415" i="4"/>
  <c r="P5416" i="4"/>
  <c r="P5417" i="4"/>
  <c r="P5418" i="4"/>
  <c r="P5419" i="4"/>
  <c r="P5420" i="4"/>
  <c r="P5421" i="4"/>
  <c r="P5422" i="4"/>
  <c r="P5423" i="4"/>
  <c r="P5424" i="4"/>
  <c r="P5425" i="4"/>
  <c r="P5426" i="4"/>
  <c r="P5427" i="4"/>
  <c r="P5428" i="4"/>
  <c r="P5429" i="4"/>
  <c r="P5430" i="4"/>
  <c r="P5431" i="4"/>
  <c r="P5432" i="4"/>
  <c r="P5433" i="4"/>
  <c r="P5434" i="4"/>
  <c r="P5435" i="4"/>
  <c r="P5436" i="4"/>
  <c r="P5437" i="4"/>
  <c r="P5438" i="4"/>
  <c r="P5439" i="4"/>
  <c r="P5440" i="4"/>
  <c r="P5441" i="4"/>
  <c r="P5442" i="4"/>
  <c r="P5443" i="4"/>
  <c r="P5444" i="4"/>
  <c r="P5445" i="4"/>
  <c r="P5446" i="4"/>
  <c r="P5447" i="4"/>
  <c r="P5448" i="4"/>
  <c r="P5449" i="4"/>
  <c r="P5450" i="4"/>
  <c r="P5451" i="4"/>
  <c r="P5452" i="4"/>
  <c r="P5453" i="4"/>
  <c r="P5454" i="4"/>
  <c r="P5455" i="4"/>
  <c r="P5456" i="4"/>
  <c r="P5457" i="4"/>
  <c r="P5458" i="4"/>
  <c r="P5459" i="4"/>
  <c r="P5460" i="4"/>
  <c r="P5461" i="4"/>
  <c r="P5462" i="4"/>
  <c r="P5463" i="4"/>
  <c r="P5464" i="4"/>
  <c r="P5465" i="4"/>
  <c r="P5466" i="4"/>
  <c r="P5467" i="4"/>
  <c r="P5468" i="4"/>
  <c r="P5469" i="4"/>
  <c r="P5470" i="4"/>
  <c r="P5471" i="4"/>
  <c r="P5472" i="4"/>
  <c r="P5473" i="4"/>
  <c r="P5474" i="4"/>
  <c r="P5475" i="4"/>
  <c r="P5476" i="4"/>
  <c r="P5477" i="4"/>
  <c r="P5478" i="4"/>
  <c r="P5479" i="4"/>
  <c r="P5480" i="4"/>
  <c r="P5481" i="4"/>
  <c r="P5482" i="4"/>
  <c r="P5483" i="4"/>
  <c r="P5484" i="4"/>
  <c r="P5485" i="4"/>
  <c r="P5486" i="4"/>
  <c r="P5487" i="4"/>
  <c r="P5488" i="4"/>
  <c r="P5489" i="4"/>
  <c r="P5490" i="4"/>
  <c r="P5491" i="4"/>
  <c r="P5492" i="4"/>
  <c r="P5493" i="4"/>
  <c r="P5494" i="4"/>
  <c r="P5495" i="4"/>
  <c r="P5496" i="4"/>
  <c r="P5497" i="4"/>
  <c r="P5498" i="4"/>
  <c r="P5499" i="4"/>
  <c r="P5500" i="4"/>
  <c r="P5501" i="4"/>
  <c r="P5502" i="4"/>
  <c r="P5503" i="4"/>
  <c r="P5504" i="4"/>
  <c r="P5505" i="4"/>
  <c r="P5506" i="4"/>
  <c r="P5507" i="4"/>
  <c r="P5508" i="4"/>
  <c r="P5509" i="4"/>
  <c r="P5510" i="4"/>
  <c r="P5511" i="4"/>
  <c r="P5512" i="4"/>
  <c r="P5513" i="4"/>
  <c r="P5514" i="4"/>
  <c r="P5515" i="4"/>
  <c r="P5516" i="4"/>
  <c r="P5517" i="4"/>
  <c r="P5518" i="4"/>
  <c r="P5519" i="4"/>
  <c r="P5520" i="4"/>
  <c r="P5521" i="4"/>
  <c r="P5522" i="4"/>
  <c r="P5523" i="4"/>
  <c r="P5524" i="4"/>
  <c r="P5525" i="4"/>
  <c r="P5526" i="4"/>
  <c r="P5527" i="4"/>
  <c r="P5528" i="4"/>
  <c r="P5529" i="4"/>
  <c r="P5530" i="4"/>
  <c r="P5531" i="4"/>
  <c r="P5532" i="4"/>
  <c r="P5533" i="4"/>
  <c r="P5534" i="4"/>
  <c r="P5535" i="4"/>
  <c r="P5536" i="4"/>
  <c r="P5537" i="4"/>
  <c r="P5538" i="4"/>
  <c r="P5539" i="4"/>
  <c r="P5540" i="4"/>
  <c r="P5541" i="4"/>
  <c r="P5542" i="4"/>
  <c r="P5543" i="4"/>
  <c r="P5544" i="4"/>
  <c r="P5545" i="4"/>
  <c r="P5546" i="4"/>
  <c r="P5547" i="4"/>
  <c r="P5548" i="4"/>
  <c r="P5549" i="4"/>
  <c r="P5550" i="4"/>
  <c r="P5551" i="4"/>
  <c r="P5552" i="4"/>
  <c r="P5553" i="4"/>
  <c r="P5554" i="4"/>
  <c r="P5555" i="4"/>
  <c r="P5556" i="4"/>
  <c r="P5557" i="4"/>
  <c r="P5558" i="4"/>
  <c r="P5559" i="4"/>
  <c r="P5560" i="4"/>
  <c r="P5561" i="4"/>
  <c r="P5562" i="4"/>
  <c r="P5563" i="4"/>
  <c r="P5564" i="4"/>
  <c r="P5565" i="4"/>
  <c r="P5566" i="4"/>
  <c r="P5567" i="4"/>
  <c r="P5568" i="4"/>
  <c r="P5569" i="4"/>
  <c r="P5570" i="4"/>
  <c r="P5571" i="4"/>
  <c r="P5572" i="4"/>
  <c r="P5573" i="4"/>
  <c r="P5574" i="4"/>
  <c r="P5575" i="4"/>
  <c r="P5576" i="4"/>
  <c r="P5577" i="4"/>
  <c r="P5578" i="4"/>
  <c r="P5579" i="4"/>
  <c r="P5580" i="4"/>
  <c r="P5581" i="4"/>
  <c r="P5582" i="4"/>
  <c r="P5583" i="4"/>
  <c r="P5584" i="4"/>
  <c r="P5585" i="4"/>
  <c r="P5586" i="4"/>
  <c r="P5587" i="4"/>
  <c r="P5588" i="4"/>
  <c r="P5589" i="4"/>
  <c r="P5590" i="4"/>
  <c r="P5591" i="4"/>
  <c r="P5592" i="4"/>
  <c r="P5593" i="4"/>
  <c r="P5594" i="4"/>
  <c r="P5595" i="4"/>
  <c r="P5596" i="4"/>
  <c r="P5597" i="4"/>
  <c r="P5598" i="4"/>
  <c r="P5599" i="4"/>
  <c r="P5600" i="4"/>
  <c r="P5601" i="4"/>
  <c r="P5602" i="4"/>
  <c r="P5603" i="4"/>
  <c r="P5604" i="4"/>
  <c r="P5605" i="4"/>
  <c r="P5606" i="4"/>
  <c r="P5607" i="4"/>
  <c r="P5608" i="4"/>
  <c r="P5609" i="4"/>
  <c r="P5610" i="4"/>
  <c r="P5611" i="4"/>
  <c r="P5612" i="4"/>
  <c r="P5613" i="4"/>
  <c r="P5614" i="4"/>
  <c r="P5615" i="4"/>
  <c r="P5616" i="4"/>
  <c r="P5617" i="4"/>
  <c r="P5618" i="4"/>
  <c r="P5619" i="4"/>
  <c r="P5620" i="4"/>
  <c r="P5621" i="4"/>
  <c r="P5622" i="4"/>
  <c r="P5623" i="4"/>
  <c r="P5624" i="4"/>
  <c r="P5625" i="4"/>
  <c r="P5626" i="4"/>
  <c r="P5627" i="4"/>
  <c r="P5628" i="4"/>
  <c r="P5629" i="4"/>
  <c r="P5630" i="4"/>
  <c r="P5631" i="4"/>
  <c r="P5632" i="4"/>
  <c r="P5633" i="4"/>
  <c r="P5634" i="4"/>
  <c r="P5635" i="4"/>
  <c r="P5636" i="4"/>
  <c r="P5637" i="4"/>
  <c r="P5638" i="4"/>
  <c r="P5639" i="4"/>
  <c r="P5640" i="4"/>
  <c r="P5641" i="4"/>
  <c r="P5642" i="4"/>
  <c r="P5643" i="4"/>
  <c r="P5644" i="4"/>
  <c r="P5645" i="4"/>
  <c r="P5646" i="4"/>
  <c r="P5647" i="4"/>
  <c r="P5648" i="4"/>
  <c r="P5649" i="4"/>
  <c r="P5650" i="4"/>
  <c r="P5651" i="4"/>
  <c r="P5652" i="4"/>
  <c r="P5653" i="4"/>
  <c r="P5654" i="4"/>
  <c r="P5655" i="4"/>
  <c r="P5656" i="4"/>
  <c r="P5657" i="4"/>
  <c r="P5658" i="4"/>
  <c r="P5659" i="4"/>
  <c r="P5660" i="4"/>
  <c r="P5661" i="4"/>
  <c r="P5662" i="4"/>
  <c r="P5663" i="4"/>
  <c r="P5664" i="4"/>
  <c r="P5665" i="4"/>
  <c r="P5666" i="4"/>
  <c r="P5667" i="4"/>
  <c r="P5668" i="4"/>
  <c r="P5669" i="4"/>
  <c r="P5670" i="4"/>
  <c r="P5671" i="4"/>
  <c r="P5672" i="4"/>
  <c r="P5673" i="4"/>
  <c r="P5674" i="4"/>
  <c r="P5675" i="4"/>
  <c r="P5676" i="4"/>
  <c r="P5677" i="4"/>
  <c r="P5678" i="4"/>
  <c r="P5679" i="4"/>
  <c r="P5680" i="4"/>
  <c r="P5681" i="4"/>
  <c r="P5682" i="4"/>
  <c r="P5683" i="4"/>
  <c r="P5684" i="4"/>
  <c r="P5685" i="4"/>
  <c r="P5686" i="4"/>
  <c r="P5687" i="4"/>
  <c r="P5688" i="4"/>
  <c r="P5689" i="4"/>
  <c r="P5690" i="4"/>
  <c r="P5691" i="4"/>
  <c r="P5692" i="4"/>
  <c r="P5693" i="4"/>
  <c r="P5694" i="4"/>
  <c r="P5695" i="4"/>
  <c r="P5696" i="4"/>
  <c r="P5697" i="4"/>
  <c r="P5698" i="4"/>
  <c r="P5699" i="4"/>
  <c r="P5700" i="4"/>
  <c r="P5701" i="4"/>
  <c r="P5702" i="4"/>
  <c r="P5703" i="4"/>
  <c r="P5704" i="4"/>
  <c r="P5705" i="4"/>
  <c r="P5706" i="4"/>
  <c r="P5707" i="4"/>
  <c r="P5708" i="4"/>
  <c r="P5709" i="4"/>
  <c r="P5710" i="4"/>
  <c r="P5711" i="4"/>
  <c r="P5712" i="4"/>
  <c r="P5713" i="4"/>
  <c r="P5714" i="4"/>
  <c r="P5715" i="4"/>
  <c r="P5716" i="4"/>
  <c r="P5717" i="4"/>
  <c r="P5718" i="4"/>
  <c r="P5719" i="4"/>
  <c r="P5720" i="4"/>
  <c r="P5721" i="4"/>
  <c r="P5722" i="4"/>
  <c r="P5723" i="4"/>
  <c r="P5724" i="4"/>
  <c r="P5725" i="4"/>
  <c r="P5726" i="4"/>
  <c r="P5727" i="4"/>
  <c r="P5728" i="4"/>
  <c r="P5729" i="4"/>
  <c r="P5730" i="4"/>
  <c r="P5731" i="4"/>
  <c r="P5732" i="4"/>
  <c r="P5733" i="4"/>
  <c r="P5734" i="4"/>
  <c r="P5735" i="4"/>
  <c r="P5736" i="4"/>
  <c r="P5737" i="4"/>
  <c r="P5738" i="4"/>
  <c r="P5739" i="4"/>
  <c r="P5740" i="4"/>
  <c r="P5741" i="4"/>
  <c r="P5742" i="4"/>
  <c r="P5743" i="4"/>
  <c r="P5744" i="4"/>
  <c r="P5745" i="4"/>
  <c r="P5746" i="4"/>
  <c r="P5747" i="4"/>
  <c r="P5748" i="4"/>
  <c r="P5749" i="4"/>
  <c r="P5750" i="4"/>
  <c r="P5751" i="4"/>
  <c r="P5752" i="4"/>
  <c r="P5753" i="4"/>
  <c r="P5754" i="4"/>
  <c r="P5755" i="4"/>
  <c r="P5756" i="4"/>
  <c r="P5757" i="4"/>
  <c r="P5758" i="4"/>
  <c r="P5759" i="4"/>
  <c r="P5760" i="4"/>
  <c r="P5761" i="4"/>
  <c r="P5762" i="4"/>
  <c r="P5763" i="4"/>
  <c r="P5764" i="4"/>
  <c r="P5765" i="4"/>
  <c r="P5766" i="4"/>
  <c r="P5767" i="4"/>
  <c r="P5768" i="4"/>
  <c r="P5769" i="4"/>
  <c r="P5770" i="4"/>
  <c r="P5771" i="4"/>
  <c r="P5772" i="4"/>
  <c r="P5773" i="4"/>
  <c r="P5774" i="4"/>
  <c r="P5775" i="4"/>
  <c r="P5776" i="4"/>
  <c r="P5777" i="4"/>
  <c r="P5778" i="4"/>
  <c r="P5779" i="4"/>
  <c r="P5780" i="4"/>
  <c r="P5781" i="4"/>
  <c r="P5782" i="4"/>
  <c r="P5783" i="4"/>
  <c r="P5784" i="4"/>
  <c r="P5785" i="4"/>
  <c r="P5786" i="4"/>
  <c r="P5787" i="4"/>
  <c r="P5788" i="4"/>
  <c r="P5789" i="4"/>
  <c r="P5790" i="4"/>
  <c r="P5791" i="4"/>
  <c r="P5792" i="4"/>
  <c r="P5793" i="4"/>
  <c r="P5794" i="4"/>
  <c r="P5795" i="4"/>
  <c r="P5796" i="4"/>
  <c r="P5797" i="4"/>
  <c r="P5798" i="4"/>
  <c r="P5799" i="4"/>
  <c r="P5800" i="4"/>
  <c r="P5801" i="4"/>
  <c r="P5802" i="4"/>
  <c r="P5803" i="4"/>
  <c r="P5804" i="4"/>
  <c r="P5805" i="4"/>
  <c r="P5806" i="4"/>
  <c r="P5807" i="4"/>
  <c r="P5808" i="4"/>
  <c r="P5809" i="4"/>
  <c r="P5810" i="4"/>
  <c r="P5811" i="4"/>
  <c r="P5812" i="4"/>
  <c r="P5813" i="4"/>
  <c r="P5814" i="4"/>
  <c r="P5815" i="4"/>
  <c r="P5816" i="4"/>
  <c r="P5817" i="4"/>
  <c r="P5818" i="4"/>
  <c r="P5819" i="4"/>
  <c r="P5820" i="4"/>
  <c r="P5821" i="4"/>
  <c r="P5822" i="4"/>
  <c r="P5823" i="4"/>
  <c r="P5824" i="4"/>
  <c r="P5825" i="4"/>
  <c r="P5826" i="4"/>
  <c r="P5827" i="4"/>
  <c r="P5828" i="4"/>
  <c r="P5829" i="4"/>
  <c r="P5830" i="4"/>
  <c r="P5831" i="4"/>
  <c r="P5832" i="4"/>
  <c r="P5833" i="4"/>
  <c r="P5834" i="4"/>
  <c r="P5835" i="4"/>
  <c r="P5836" i="4"/>
  <c r="P5837" i="4"/>
  <c r="P5838" i="4"/>
  <c r="P5839" i="4"/>
  <c r="P5840" i="4"/>
  <c r="P5841" i="4"/>
  <c r="P5842" i="4"/>
  <c r="P5843" i="4"/>
  <c r="P5844" i="4"/>
  <c r="P5845" i="4"/>
  <c r="P5846" i="4"/>
  <c r="P5847" i="4"/>
  <c r="P5848" i="4"/>
  <c r="P5849" i="4"/>
  <c r="P5850" i="4"/>
  <c r="P5851" i="4"/>
  <c r="P5852" i="4"/>
  <c r="P5853" i="4"/>
  <c r="P5854" i="4"/>
  <c r="P5855" i="4"/>
  <c r="P5856" i="4"/>
  <c r="P5857" i="4"/>
  <c r="P5858" i="4"/>
  <c r="P5859" i="4"/>
  <c r="P5860" i="4"/>
  <c r="P5861" i="4"/>
  <c r="P5862" i="4"/>
  <c r="P5863" i="4"/>
  <c r="P5864" i="4"/>
  <c r="P5865" i="4"/>
  <c r="P5866" i="4"/>
  <c r="P5867" i="4"/>
  <c r="P5868" i="4"/>
  <c r="P5869" i="4"/>
  <c r="P5870" i="4"/>
  <c r="P5871" i="4"/>
  <c r="P5872" i="4"/>
  <c r="P5873" i="4"/>
  <c r="P5874" i="4"/>
  <c r="P5875" i="4"/>
  <c r="P5876" i="4"/>
  <c r="P5877" i="4"/>
  <c r="P5878" i="4"/>
  <c r="P5879" i="4"/>
  <c r="P5880" i="4"/>
  <c r="P5881" i="4"/>
  <c r="P5882" i="4"/>
  <c r="P5883" i="4"/>
  <c r="P5884" i="4"/>
  <c r="P5885" i="4"/>
  <c r="P5886" i="4"/>
  <c r="P5887" i="4"/>
  <c r="P5888" i="4"/>
  <c r="P5889" i="4"/>
  <c r="P5890" i="4"/>
  <c r="P5891" i="4"/>
  <c r="P5892" i="4"/>
  <c r="P5893" i="4"/>
  <c r="P5894" i="4"/>
  <c r="P5895" i="4"/>
  <c r="P5896" i="4"/>
  <c r="P5897" i="4"/>
  <c r="P5898" i="4"/>
  <c r="P5899" i="4"/>
  <c r="P5900" i="4"/>
  <c r="P5901" i="4"/>
  <c r="P5902" i="4"/>
  <c r="P5903" i="4"/>
  <c r="P5904" i="4"/>
  <c r="P5905" i="4"/>
  <c r="P5906" i="4"/>
  <c r="P5907" i="4"/>
  <c r="P5908" i="4"/>
  <c r="P5909" i="4"/>
  <c r="P5910" i="4"/>
  <c r="P5911" i="4"/>
  <c r="P5912" i="4"/>
  <c r="P5913" i="4"/>
  <c r="P5914" i="4"/>
  <c r="P5915" i="4"/>
  <c r="P5916" i="4"/>
  <c r="P5917" i="4"/>
  <c r="P5918" i="4"/>
  <c r="P5919" i="4"/>
  <c r="P5920" i="4"/>
  <c r="P5921" i="4"/>
  <c r="P5922" i="4"/>
  <c r="P5923" i="4"/>
  <c r="P5924" i="4"/>
  <c r="P5925" i="4"/>
  <c r="P5926" i="4"/>
  <c r="P5927" i="4"/>
  <c r="P5928" i="4"/>
  <c r="P5929" i="4"/>
  <c r="P5930" i="4"/>
  <c r="P5931" i="4"/>
  <c r="P5932" i="4"/>
  <c r="P5933" i="4"/>
  <c r="P5934" i="4"/>
  <c r="P5935" i="4"/>
  <c r="P5936" i="4"/>
  <c r="P5937" i="4"/>
  <c r="P5938" i="4"/>
  <c r="P5939" i="4"/>
  <c r="P5940" i="4"/>
  <c r="P5941" i="4"/>
  <c r="P5942" i="4"/>
  <c r="P5943" i="4"/>
  <c r="P5944" i="4"/>
  <c r="P5945" i="4"/>
  <c r="P5946" i="4"/>
  <c r="P5947" i="4"/>
  <c r="P5948" i="4"/>
  <c r="P5949" i="4"/>
  <c r="P5950" i="4"/>
  <c r="P5951" i="4"/>
  <c r="P5952" i="4"/>
  <c r="P5953" i="4"/>
  <c r="P5954" i="4"/>
  <c r="P5955" i="4"/>
  <c r="P5956" i="4"/>
  <c r="P5957" i="4"/>
  <c r="P5958" i="4"/>
  <c r="P5959" i="4"/>
  <c r="P5960" i="4"/>
  <c r="P5961" i="4"/>
  <c r="P5962" i="4"/>
  <c r="P5963" i="4"/>
  <c r="P5964" i="4"/>
  <c r="P5965" i="4"/>
  <c r="P5966" i="4"/>
  <c r="P5967" i="4"/>
  <c r="P5968" i="4"/>
  <c r="P5969" i="4"/>
  <c r="P5970" i="4"/>
  <c r="P5971" i="4"/>
  <c r="P5972" i="4"/>
  <c r="P5973" i="4"/>
  <c r="P5974" i="4"/>
  <c r="P5975" i="4"/>
  <c r="P5976" i="4"/>
  <c r="P5977" i="4"/>
  <c r="P5978" i="4"/>
  <c r="P5979" i="4"/>
  <c r="P5980" i="4"/>
  <c r="P5981" i="4"/>
  <c r="P5982" i="4"/>
  <c r="P5983" i="4"/>
  <c r="P5984" i="4"/>
  <c r="P5985" i="4"/>
  <c r="P5986" i="4"/>
  <c r="P5987" i="4"/>
  <c r="P5988" i="4"/>
  <c r="P5989" i="4"/>
  <c r="P5990" i="4"/>
  <c r="P5991" i="4"/>
  <c r="P5992" i="4"/>
  <c r="P5993" i="4"/>
  <c r="P5994" i="4"/>
  <c r="P5995" i="4"/>
  <c r="P5996" i="4"/>
  <c r="P5997" i="4"/>
  <c r="P5998" i="4"/>
  <c r="P5999" i="4"/>
  <c r="P6000" i="4"/>
  <c r="P6001" i="4"/>
  <c r="P6002" i="4"/>
  <c r="P6003" i="4"/>
  <c r="P6004" i="4"/>
  <c r="P6005" i="4"/>
  <c r="P6006" i="4"/>
  <c r="P6007" i="4"/>
  <c r="P6008" i="4"/>
  <c r="P6009" i="4"/>
  <c r="P6010" i="4"/>
  <c r="P6011" i="4"/>
  <c r="P6012" i="4"/>
  <c r="P6013" i="4"/>
  <c r="P6014" i="4"/>
  <c r="P6015" i="4"/>
  <c r="P6016" i="4"/>
  <c r="P6017" i="4"/>
  <c r="P6018" i="4"/>
  <c r="P6019" i="4"/>
  <c r="P6020" i="4"/>
  <c r="P6021" i="4"/>
  <c r="P6022" i="4"/>
  <c r="P6023" i="4"/>
  <c r="P6024" i="4"/>
  <c r="P6025" i="4"/>
  <c r="P6026" i="4"/>
  <c r="P6027" i="4"/>
  <c r="P6028" i="4"/>
  <c r="P6029" i="4"/>
  <c r="P6030" i="4"/>
  <c r="P6031" i="4"/>
  <c r="P6032" i="4"/>
  <c r="P6033" i="4"/>
  <c r="P6034" i="4"/>
  <c r="P6035" i="4"/>
  <c r="P6036" i="4"/>
  <c r="P6037" i="4"/>
  <c r="P6038" i="4"/>
  <c r="P6039" i="4"/>
  <c r="P6040" i="4"/>
  <c r="P6041" i="4"/>
  <c r="P6042" i="4"/>
  <c r="P6043" i="4"/>
  <c r="P6044" i="4"/>
  <c r="P6045" i="4"/>
  <c r="P6046" i="4"/>
  <c r="P6047" i="4"/>
  <c r="P6048" i="4"/>
  <c r="P6049" i="4"/>
  <c r="P6050" i="4"/>
  <c r="P6051" i="4"/>
  <c r="P6052" i="4"/>
  <c r="P6053" i="4"/>
  <c r="P6054" i="4"/>
  <c r="P6055" i="4"/>
  <c r="P6056" i="4"/>
  <c r="P6057" i="4"/>
  <c r="P6058" i="4"/>
  <c r="P6059" i="4"/>
  <c r="P6060" i="4"/>
  <c r="P6061" i="4"/>
  <c r="P6062" i="4"/>
  <c r="P6063" i="4"/>
  <c r="P6064" i="4"/>
  <c r="P6065" i="4"/>
  <c r="P6066" i="4"/>
  <c r="P6067" i="4"/>
  <c r="P6068" i="4"/>
  <c r="P6069" i="4"/>
  <c r="P6070" i="4"/>
  <c r="P6071" i="4"/>
  <c r="P6072" i="4"/>
  <c r="P6073" i="4"/>
  <c r="P6074" i="4"/>
  <c r="P6075" i="4"/>
  <c r="P6076" i="4"/>
  <c r="P6077" i="4"/>
  <c r="P6078" i="4"/>
  <c r="P6079" i="4"/>
  <c r="P6080" i="4"/>
  <c r="P6081" i="4"/>
  <c r="P6082" i="4"/>
  <c r="P6083" i="4"/>
  <c r="P6084" i="4"/>
  <c r="P6085" i="4"/>
  <c r="P6086" i="4"/>
  <c r="P6087" i="4"/>
  <c r="P6088" i="4"/>
  <c r="P6089" i="4"/>
  <c r="P6090" i="4"/>
  <c r="P6091" i="4"/>
  <c r="P6092" i="4"/>
  <c r="P6093" i="4"/>
  <c r="P6094" i="4"/>
  <c r="P6095" i="4"/>
  <c r="P6096" i="4"/>
  <c r="P6097" i="4"/>
  <c r="P6098" i="4"/>
  <c r="P6099" i="4"/>
  <c r="P6100" i="4"/>
  <c r="P6101" i="4"/>
  <c r="P6102" i="4"/>
  <c r="P6103" i="4"/>
  <c r="P6104" i="4"/>
  <c r="P6105" i="4"/>
  <c r="P6106" i="4"/>
  <c r="P6107" i="4"/>
  <c r="P6108" i="4"/>
  <c r="P6109" i="4"/>
  <c r="P6110" i="4"/>
  <c r="P6111" i="4"/>
  <c r="P6112" i="4"/>
  <c r="P6113" i="4"/>
  <c r="P6114" i="4"/>
  <c r="P6115" i="4"/>
  <c r="P6116" i="4"/>
  <c r="P6117" i="4"/>
  <c r="P6118" i="4"/>
  <c r="P6119" i="4"/>
  <c r="P6120" i="4"/>
  <c r="P6121" i="4"/>
  <c r="P6122" i="4"/>
  <c r="P6123" i="4"/>
  <c r="P6124" i="4"/>
  <c r="P6125" i="4"/>
  <c r="P6126" i="4"/>
  <c r="P6127" i="4"/>
  <c r="P6128" i="4"/>
  <c r="P6129" i="4"/>
  <c r="P6130" i="4"/>
  <c r="P6131" i="4"/>
  <c r="P6132" i="4"/>
  <c r="P6133" i="4"/>
  <c r="P6134" i="4"/>
  <c r="P6135" i="4"/>
  <c r="P6136" i="4"/>
  <c r="P6137" i="4"/>
  <c r="P6138" i="4"/>
  <c r="P6139" i="4"/>
  <c r="P6140" i="4"/>
  <c r="P6141" i="4"/>
  <c r="P6142" i="4"/>
  <c r="P6143" i="4"/>
  <c r="P6144" i="4"/>
  <c r="P6145" i="4"/>
  <c r="P6146" i="4"/>
  <c r="P6147" i="4"/>
  <c r="P6148" i="4"/>
  <c r="P6149" i="4"/>
  <c r="P6150" i="4"/>
  <c r="P6151" i="4"/>
  <c r="P6152" i="4"/>
  <c r="P6153" i="4"/>
  <c r="P6154" i="4"/>
  <c r="P6155" i="4"/>
  <c r="P6156" i="4"/>
  <c r="P6157" i="4"/>
  <c r="P6158" i="4"/>
  <c r="P6159" i="4"/>
  <c r="P6160" i="4"/>
  <c r="P6161" i="4"/>
  <c r="P6162" i="4"/>
  <c r="P6163" i="4"/>
  <c r="P6164" i="4"/>
  <c r="P6165" i="4"/>
  <c r="P6166" i="4"/>
  <c r="P6167" i="4"/>
  <c r="P6168" i="4"/>
  <c r="P6169" i="4"/>
  <c r="P6170" i="4"/>
  <c r="P6171" i="4"/>
  <c r="P6172" i="4"/>
  <c r="P6173" i="4"/>
  <c r="P6174" i="4"/>
  <c r="P6175" i="4"/>
  <c r="P6176" i="4"/>
  <c r="P6177" i="4"/>
  <c r="P6178" i="4"/>
  <c r="P6179" i="4"/>
  <c r="P6180" i="4"/>
  <c r="P6181" i="4"/>
  <c r="P6182" i="4"/>
  <c r="P6183" i="4"/>
  <c r="P6184" i="4"/>
  <c r="P6185" i="4"/>
  <c r="P6186" i="4"/>
  <c r="P6187" i="4"/>
  <c r="P6188" i="4"/>
  <c r="P6189" i="4"/>
  <c r="P6190" i="4"/>
  <c r="P6191" i="4"/>
  <c r="P6192" i="4"/>
  <c r="P6193" i="4"/>
  <c r="P6194" i="4"/>
  <c r="P6195" i="4"/>
  <c r="P6196" i="4"/>
  <c r="P6197" i="4"/>
  <c r="P6198" i="4"/>
  <c r="P6199" i="4"/>
  <c r="P6200" i="4"/>
  <c r="P6201" i="4"/>
  <c r="P6202" i="4"/>
  <c r="P6203" i="4"/>
  <c r="P6204" i="4"/>
  <c r="P6205" i="4"/>
  <c r="P6206" i="4"/>
  <c r="P6207" i="4"/>
  <c r="P6208" i="4"/>
  <c r="P6209" i="4"/>
  <c r="P6210" i="4"/>
  <c r="P6211" i="4"/>
  <c r="P6212" i="4"/>
  <c r="P6213" i="4"/>
  <c r="P6214" i="4"/>
  <c r="P6215" i="4"/>
  <c r="P6216" i="4"/>
  <c r="P6217" i="4"/>
  <c r="P6218" i="4"/>
  <c r="P6219" i="4"/>
  <c r="P6220" i="4"/>
  <c r="P6221" i="4"/>
  <c r="P6222" i="4"/>
  <c r="P6223" i="4"/>
  <c r="P6224" i="4"/>
  <c r="P6225" i="4"/>
  <c r="P6226" i="4"/>
  <c r="P6227" i="4"/>
  <c r="P6228" i="4"/>
  <c r="P6229" i="4"/>
  <c r="P6230" i="4"/>
  <c r="P6231" i="4"/>
  <c r="P6232" i="4"/>
  <c r="P6233" i="4"/>
  <c r="P6234" i="4"/>
  <c r="P6235" i="4"/>
  <c r="P6236" i="4"/>
  <c r="P6237" i="4"/>
  <c r="P6238" i="4"/>
  <c r="P6239" i="4"/>
  <c r="P6240" i="4"/>
  <c r="P6241" i="4"/>
  <c r="P6242" i="4"/>
  <c r="P6243" i="4"/>
  <c r="P6244" i="4"/>
  <c r="P6245" i="4"/>
  <c r="P6246" i="4"/>
  <c r="P6247" i="4"/>
  <c r="P6248" i="4"/>
  <c r="P6249" i="4"/>
  <c r="P6250" i="4"/>
  <c r="P6251" i="4"/>
  <c r="P6252" i="4"/>
  <c r="P6253" i="4"/>
  <c r="P6254" i="4"/>
  <c r="P6255" i="4"/>
  <c r="P6256" i="4"/>
  <c r="P6257" i="4"/>
  <c r="P6258" i="4"/>
  <c r="P6259" i="4"/>
  <c r="P6260" i="4"/>
  <c r="P6261" i="4"/>
  <c r="P6262" i="4"/>
  <c r="P6263" i="4"/>
  <c r="P6264" i="4"/>
  <c r="P6265" i="4"/>
  <c r="P6266" i="4"/>
  <c r="P6267" i="4"/>
  <c r="P6268" i="4"/>
  <c r="P6269" i="4"/>
  <c r="P6270" i="4"/>
  <c r="P6271" i="4"/>
  <c r="P6272" i="4"/>
  <c r="P6273" i="4"/>
  <c r="P6274" i="4"/>
  <c r="P6275" i="4"/>
  <c r="P6276" i="4"/>
  <c r="P6277" i="4"/>
  <c r="P6278" i="4"/>
  <c r="P6279" i="4"/>
  <c r="P6280" i="4"/>
  <c r="P6281" i="4"/>
  <c r="P6282" i="4"/>
  <c r="P6283" i="4"/>
  <c r="P6284" i="4"/>
  <c r="P6285" i="4"/>
  <c r="P6286" i="4"/>
  <c r="P6287" i="4"/>
  <c r="P6288" i="4"/>
  <c r="P6289" i="4"/>
  <c r="P6290" i="4"/>
  <c r="P6291" i="4"/>
  <c r="P6292" i="4"/>
  <c r="P6293" i="4"/>
  <c r="P6294" i="4"/>
  <c r="P6295" i="4"/>
  <c r="P6296" i="4"/>
  <c r="P6297" i="4"/>
  <c r="P6298" i="4"/>
  <c r="P6299" i="4"/>
  <c r="P6300" i="4"/>
  <c r="P6301" i="4"/>
  <c r="P6302" i="4"/>
  <c r="P6303" i="4"/>
  <c r="P6304" i="4"/>
  <c r="P6305" i="4"/>
  <c r="P6306" i="4"/>
  <c r="P6307" i="4"/>
  <c r="P6308" i="4"/>
  <c r="P6309" i="4"/>
  <c r="P6310" i="4"/>
  <c r="P6311" i="4"/>
  <c r="P6312" i="4"/>
  <c r="P6313" i="4"/>
  <c r="P6314" i="4"/>
  <c r="P6315" i="4"/>
  <c r="P6316" i="4"/>
  <c r="P6317" i="4"/>
  <c r="P6318" i="4"/>
  <c r="P6319" i="4"/>
  <c r="P6320" i="4"/>
  <c r="P6321" i="4"/>
  <c r="P6322" i="4"/>
  <c r="P6323" i="4"/>
  <c r="P6324" i="4"/>
  <c r="P6325" i="4"/>
  <c r="P6326" i="4"/>
  <c r="P6327" i="4"/>
  <c r="P6328" i="4"/>
  <c r="P6329" i="4"/>
  <c r="P6330" i="4"/>
  <c r="P6331" i="4"/>
  <c r="P6332" i="4"/>
  <c r="P6333" i="4"/>
  <c r="P6334" i="4"/>
  <c r="P6335" i="4"/>
  <c r="P6336" i="4"/>
  <c r="P6337" i="4"/>
  <c r="P6338" i="4"/>
  <c r="P6339" i="4"/>
  <c r="P6340" i="4"/>
  <c r="P6341" i="4"/>
  <c r="P6342" i="4"/>
  <c r="P6343" i="4"/>
  <c r="P6344" i="4"/>
  <c r="P6345" i="4"/>
  <c r="P6346" i="4"/>
  <c r="P6347" i="4"/>
  <c r="P6348" i="4"/>
  <c r="P6349" i="4"/>
  <c r="P6350" i="4"/>
  <c r="P6351" i="4"/>
  <c r="P6352" i="4"/>
  <c r="P6353" i="4"/>
  <c r="P6354" i="4"/>
  <c r="P6355" i="4"/>
  <c r="P6356" i="4"/>
  <c r="P6357" i="4"/>
  <c r="P6358" i="4"/>
  <c r="P6359" i="4"/>
  <c r="P6360" i="4"/>
  <c r="P6361" i="4"/>
  <c r="P6362" i="4"/>
  <c r="P6363" i="4"/>
  <c r="P6364" i="4"/>
  <c r="P6365" i="4"/>
  <c r="P6366" i="4"/>
  <c r="P6367" i="4"/>
  <c r="P6368" i="4"/>
  <c r="P6369" i="4"/>
  <c r="P6370" i="4"/>
  <c r="P6371" i="4"/>
  <c r="P6372" i="4"/>
  <c r="P6373" i="4"/>
  <c r="P6374" i="4"/>
  <c r="P6375" i="4"/>
  <c r="P6376" i="4"/>
  <c r="P6377" i="4"/>
  <c r="P6378" i="4"/>
  <c r="P6379" i="4"/>
  <c r="P6380" i="4"/>
  <c r="P6381" i="4"/>
  <c r="P6382" i="4"/>
  <c r="P6383" i="4"/>
  <c r="P6384" i="4"/>
  <c r="P6385" i="4"/>
  <c r="P6386" i="4"/>
  <c r="P6387" i="4"/>
  <c r="P6388" i="4"/>
  <c r="P6389" i="4"/>
  <c r="P6390" i="4"/>
  <c r="P6391" i="4"/>
  <c r="P6392" i="4"/>
  <c r="P6393" i="4"/>
  <c r="P6394" i="4"/>
  <c r="P6395" i="4"/>
  <c r="P6396" i="4"/>
  <c r="P6397" i="4"/>
  <c r="P6398" i="4"/>
  <c r="P6399" i="4"/>
  <c r="P6400" i="4"/>
  <c r="P6401" i="4"/>
  <c r="P6402" i="4"/>
  <c r="P6403" i="4"/>
  <c r="P6404" i="4"/>
  <c r="P6405" i="4"/>
  <c r="P6406" i="4"/>
  <c r="P6407" i="4"/>
  <c r="P6408" i="4"/>
  <c r="P6409" i="4"/>
  <c r="P6410" i="4"/>
  <c r="P6411" i="4"/>
  <c r="P6412" i="4"/>
  <c r="P6413" i="4"/>
  <c r="P6414" i="4"/>
  <c r="P6415" i="4"/>
  <c r="P6416" i="4"/>
  <c r="P6417" i="4"/>
  <c r="P6418" i="4"/>
  <c r="P6419" i="4"/>
  <c r="P6420" i="4"/>
  <c r="P6421" i="4"/>
  <c r="P6422" i="4"/>
  <c r="P6423" i="4"/>
  <c r="P6424" i="4"/>
  <c r="P6425" i="4"/>
  <c r="P6426" i="4"/>
  <c r="P6427" i="4"/>
  <c r="P6428" i="4"/>
  <c r="P6429" i="4"/>
  <c r="P6430" i="4"/>
  <c r="P6431" i="4"/>
  <c r="P6432" i="4"/>
  <c r="P6433" i="4"/>
  <c r="P6434" i="4"/>
  <c r="P6435" i="4"/>
  <c r="P6436" i="4"/>
  <c r="P6437" i="4"/>
  <c r="P6438" i="4"/>
  <c r="P6439" i="4"/>
  <c r="P6440" i="4"/>
  <c r="P6441" i="4"/>
  <c r="P6442" i="4"/>
  <c r="P6443" i="4"/>
  <c r="P6444" i="4"/>
  <c r="P6445" i="4"/>
  <c r="P6446" i="4"/>
  <c r="P6447" i="4"/>
  <c r="P6448" i="4"/>
  <c r="P6449" i="4"/>
  <c r="P6450" i="4"/>
  <c r="P6451" i="4"/>
  <c r="P6452" i="4"/>
  <c r="P6453" i="4"/>
  <c r="P6454" i="4"/>
  <c r="P6455" i="4"/>
  <c r="P6456" i="4"/>
  <c r="P6457" i="4"/>
  <c r="P6458" i="4"/>
  <c r="P6459" i="4"/>
  <c r="P6460" i="4"/>
  <c r="P6461" i="4"/>
  <c r="P6462" i="4"/>
  <c r="P6463" i="4"/>
  <c r="P6464" i="4"/>
  <c r="P6465" i="4"/>
  <c r="P6466" i="4"/>
  <c r="P6467" i="4"/>
  <c r="P6468" i="4"/>
  <c r="P6469" i="4"/>
  <c r="P6470" i="4"/>
  <c r="P6471" i="4"/>
  <c r="P6472" i="4"/>
  <c r="P6473" i="4"/>
  <c r="P6474" i="4"/>
  <c r="P6475" i="4"/>
  <c r="P6476" i="4"/>
  <c r="P6477" i="4"/>
  <c r="P6478" i="4"/>
  <c r="P6479" i="4"/>
  <c r="P6480" i="4"/>
  <c r="P6481" i="4"/>
  <c r="P6482" i="4"/>
  <c r="P6483" i="4"/>
  <c r="P6484" i="4"/>
  <c r="P6485" i="4"/>
  <c r="P6486" i="4"/>
  <c r="P6487" i="4"/>
  <c r="P6488" i="4"/>
  <c r="P6489" i="4"/>
  <c r="P6490" i="4"/>
  <c r="P6491" i="4"/>
  <c r="P6492" i="4"/>
  <c r="P6493" i="4"/>
  <c r="P6494" i="4"/>
  <c r="P6495" i="4"/>
  <c r="P6496" i="4"/>
  <c r="P6497" i="4"/>
  <c r="P6498" i="4"/>
  <c r="P6499" i="4"/>
  <c r="P6500" i="4"/>
  <c r="P6501" i="4"/>
  <c r="P6502" i="4"/>
  <c r="P6503" i="4"/>
  <c r="P6504" i="4"/>
  <c r="P6505" i="4"/>
  <c r="P6506" i="4"/>
  <c r="P6507" i="4"/>
  <c r="P6508" i="4"/>
  <c r="P6509" i="4"/>
  <c r="P6510" i="4"/>
  <c r="P6511" i="4"/>
  <c r="P6512" i="4"/>
  <c r="P6513" i="4"/>
  <c r="P6514" i="4"/>
  <c r="P6515" i="4"/>
  <c r="P6516" i="4"/>
  <c r="P6517" i="4"/>
  <c r="P6518" i="4"/>
  <c r="P6519" i="4"/>
  <c r="P6520" i="4"/>
  <c r="P6521" i="4"/>
  <c r="P6522" i="4"/>
  <c r="P6523" i="4"/>
  <c r="P6524" i="4"/>
  <c r="P6525" i="4"/>
  <c r="P6526" i="4"/>
  <c r="P6527" i="4"/>
  <c r="P6528" i="4"/>
  <c r="P6529" i="4"/>
  <c r="P6530" i="4"/>
  <c r="P6531" i="4"/>
  <c r="P6532" i="4"/>
  <c r="P6533" i="4"/>
  <c r="P6534" i="4"/>
  <c r="P6535" i="4"/>
  <c r="P6536" i="4"/>
  <c r="P6537" i="4"/>
  <c r="P6538" i="4"/>
  <c r="P6539" i="4"/>
  <c r="P6540" i="4"/>
  <c r="P6541" i="4"/>
  <c r="P6542" i="4"/>
  <c r="P6543" i="4"/>
  <c r="P6544" i="4"/>
  <c r="P6545" i="4"/>
  <c r="P6546" i="4"/>
  <c r="P6547" i="4"/>
  <c r="P6548" i="4"/>
  <c r="P6549" i="4"/>
  <c r="P6550" i="4"/>
  <c r="P6551" i="4"/>
  <c r="P6552" i="4"/>
  <c r="P6553" i="4"/>
  <c r="P6554" i="4"/>
  <c r="P6555" i="4"/>
  <c r="P6556" i="4"/>
  <c r="P6557" i="4"/>
  <c r="P6558" i="4"/>
  <c r="P6559" i="4"/>
  <c r="P6560" i="4"/>
  <c r="P6561" i="4"/>
  <c r="P6562" i="4"/>
  <c r="P6563" i="4"/>
  <c r="P6564" i="4"/>
  <c r="P6565" i="4"/>
  <c r="P6566" i="4"/>
  <c r="P6567" i="4"/>
  <c r="P6568" i="4"/>
  <c r="P6569" i="4"/>
  <c r="P6570" i="4"/>
  <c r="P6571" i="4"/>
  <c r="P6572" i="4"/>
  <c r="P6573" i="4"/>
  <c r="P6574" i="4"/>
  <c r="P6575" i="4"/>
  <c r="P6576" i="4"/>
  <c r="P6577" i="4"/>
  <c r="P6578" i="4"/>
  <c r="P6579" i="4"/>
  <c r="P6580" i="4"/>
  <c r="P6581" i="4"/>
  <c r="P6582" i="4"/>
  <c r="P6583" i="4"/>
  <c r="P6584" i="4"/>
  <c r="P6585" i="4"/>
  <c r="P6586" i="4"/>
  <c r="P6587" i="4"/>
  <c r="P6588" i="4"/>
  <c r="P6589" i="4"/>
  <c r="P6590" i="4"/>
  <c r="P6591" i="4"/>
  <c r="P6592" i="4"/>
  <c r="P6593" i="4"/>
  <c r="P6594" i="4"/>
  <c r="P6595" i="4"/>
  <c r="P6596" i="4"/>
  <c r="P6597" i="4"/>
  <c r="P6598" i="4"/>
  <c r="P6599" i="4"/>
  <c r="P6600" i="4"/>
  <c r="P6601" i="4"/>
  <c r="P6602" i="4"/>
  <c r="P6603" i="4"/>
  <c r="P6604" i="4"/>
  <c r="P6605" i="4"/>
  <c r="P6606" i="4"/>
  <c r="P6607" i="4"/>
  <c r="P6608" i="4"/>
  <c r="P6609" i="4"/>
  <c r="P6610" i="4"/>
  <c r="P6611" i="4"/>
  <c r="P6612" i="4"/>
  <c r="P6613" i="4"/>
  <c r="P6614" i="4"/>
  <c r="P6615" i="4"/>
  <c r="P6616" i="4"/>
  <c r="P6617" i="4"/>
  <c r="P6618" i="4"/>
  <c r="P6619" i="4"/>
  <c r="P6620" i="4"/>
  <c r="P6621" i="4"/>
  <c r="P6622" i="4"/>
  <c r="P6623" i="4"/>
  <c r="P6624" i="4"/>
  <c r="P6625" i="4"/>
  <c r="P6626" i="4"/>
  <c r="P6627" i="4"/>
  <c r="P6628" i="4"/>
  <c r="P6629" i="4"/>
  <c r="P6630" i="4"/>
  <c r="P6631" i="4"/>
  <c r="P6632" i="4"/>
  <c r="P6633" i="4"/>
  <c r="P6634" i="4"/>
  <c r="P6635" i="4"/>
  <c r="P6636" i="4"/>
  <c r="P6637" i="4"/>
  <c r="P6638" i="4"/>
  <c r="P6639" i="4"/>
  <c r="P6640" i="4"/>
  <c r="P6641" i="4"/>
  <c r="P6642" i="4"/>
  <c r="P6643" i="4"/>
  <c r="P6644" i="4"/>
  <c r="P6645" i="4"/>
  <c r="P6646" i="4"/>
  <c r="P6647" i="4"/>
  <c r="P6648" i="4"/>
  <c r="P6649" i="4"/>
  <c r="P6650" i="4"/>
  <c r="P6651" i="4"/>
  <c r="P6652" i="4"/>
  <c r="P6653" i="4"/>
  <c r="P6654" i="4"/>
  <c r="P6655" i="4"/>
  <c r="P6656" i="4"/>
  <c r="P6657" i="4"/>
  <c r="P6658" i="4"/>
  <c r="P6659" i="4"/>
  <c r="P6660" i="4"/>
  <c r="P6661" i="4"/>
  <c r="P6662" i="4"/>
  <c r="P6663" i="4"/>
  <c r="P6664" i="4"/>
  <c r="P6665" i="4"/>
  <c r="P6666" i="4"/>
  <c r="P6667" i="4"/>
  <c r="P6668" i="4"/>
  <c r="P6669" i="4"/>
  <c r="P6670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4" i="4"/>
  <c r="X6455" i="4"/>
  <c r="X6456" i="4"/>
  <c r="X6457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6534" i="4"/>
  <c r="X6535" i="4"/>
  <c r="X6536" i="4"/>
  <c r="X6537" i="4"/>
  <c r="X6538" i="4"/>
  <c r="X6539" i="4"/>
  <c r="X6540" i="4"/>
  <c r="X6541" i="4"/>
  <c r="X6542" i="4"/>
  <c r="X6543" i="4"/>
  <c r="X6544" i="4"/>
  <c r="X6545" i="4"/>
  <c r="X6546" i="4"/>
  <c r="X6547" i="4"/>
  <c r="X6548" i="4"/>
  <c r="X6549" i="4"/>
  <c r="X6550" i="4"/>
  <c r="X6551" i="4"/>
  <c r="X6552" i="4"/>
  <c r="X6553" i="4"/>
  <c r="X6554" i="4"/>
  <c r="X6555" i="4"/>
  <c r="X6556" i="4"/>
  <c r="X6557" i="4"/>
  <c r="X6558" i="4"/>
  <c r="X6559" i="4"/>
  <c r="X6560" i="4"/>
  <c r="X6561" i="4"/>
  <c r="X6562" i="4"/>
  <c r="X6563" i="4"/>
  <c r="X6564" i="4"/>
  <c r="X6565" i="4"/>
  <c r="X6566" i="4"/>
  <c r="X6567" i="4"/>
  <c r="X6568" i="4"/>
  <c r="X6569" i="4"/>
  <c r="X6570" i="4"/>
  <c r="X6571" i="4"/>
  <c r="X6572" i="4"/>
  <c r="X6573" i="4"/>
  <c r="X6574" i="4"/>
  <c r="X6575" i="4"/>
  <c r="X6576" i="4"/>
  <c r="X6577" i="4"/>
  <c r="X6578" i="4"/>
  <c r="X6579" i="4"/>
  <c r="X6580" i="4"/>
  <c r="X6581" i="4"/>
  <c r="X6582" i="4"/>
  <c r="X6583" i="4"/>
  <c r="X6584" i="4"/>
  <c r="X6585" i="4"/>
  <c r="X6586" i="4"/>
  <c r="X6587" i="4"/>
  <c r="X6588" i="4"/>
  <c r="X6589" i="4"/>
  <c r="X6590" i="4"/>
  <c r="X6591" i="4"/>
  <c r="X6592" i="4"/>
  <c r="X6593" i="4"/>
  <c r="X6594" i="4"/>
  <c r="X6595" i="4"/>
  <c r="X6596" i="4"/>
  <c r="X6597" i="4"/>
  <c r="X6598" i="4"/>
  <c r="X6599" i="4"/>
  <c r="X6600" i="4"/>
  <c r="X6601" i="4"/>
  <c r="X6602" i="4"/>
  <c r="X6603" i="4"/>
  <c r="X6604" i="4"/>
  <c r="X6605" i="4"/>
  <c r="X6606" i="4"/>
  <c r="X6607" i="4"/>
  <c r="X6608" i="4"/>
  <c r="X6609" i="4"/>
  <c r="X6610" i="4"/>
  <c r="X6611" i="4"/>
  <c r="X6612" i="4"/>
  <c r="X6613" i="4"/>
  <c r="X6614" i="4"/>
  <c r="X6615" i="4"/>
  <c r="X6616" i="4"/>
  <c r="X6617" i="4"/>
  <c r="X6618" i="4"/>
  <c r="X6619" i="4"/>
  <c r="X6620" i="4"/>
  <c r="X6621" i="4"/>
  <c r="X6622" i="4"/>
  <c r="X6623" i="4"/>
  <c r="X6624" i="4"/>
  <c r="X6625" i="4"/>
  <c r="X6626" i="4"/>
  <c r="X6627" i="4"/>
  <c r="X6628" i="4"/>
  <c r="X6629" i="4"/>
  <c r="X6630" i="4"/>
  <c r="X6631" i="4"/>
  <c r="X6632" i="4"/>
  <c r="X6633" i="4"/>
  <c r="X6634" i="4"/>
  <c r="X6635" i="4"/>
  <c r="X6636" i="4"/>
  <c r="X6637" i="4"/>
  <c r="X6638" i="4"/>
  <c r="X6639" i="4"/>
  <c r="X6640" i="4"/>
  <c r="X6641" i="4"/>
  <c r="X6642" i="4"/>
  <c r="X6643" i="4"/>
  <c r="X6644" i="4"/>
  <c r="X6645" i="4"/>
  <c r="X6646" i="4"/>
  <c r="X6647" i="4"/>
  <c r="X6648" i="4"/>
  <c r="X6649" i="4"/>
  <c r="X6650" i="4"/>
  <c r="X6651" i="4"/>
  <c r="X6652" i="4"/>
  <c r="X6653" i="4"/>
  <c r="X6654" i="4"/>
  <c r="X6655" i="4"/>
  <c r="X6656" i="4"/>
  <c r="X6657" i="4"/>
  <c r="X6658" i="4"/>
  <c r="X6659" i="4"/>
  <c r="X6660" i="4"/>
  <c r="X6661" i="4"/>
  <c r="X6662" i="4"/>
  <c r="X6663" i="4"/>
  <c r="X6664" i="4"/>
  <c r="X6665" i="4"/>
  <c r="X6666" i="4"/>
  <c r="X6667" i="4"/>
  <c r="X6668" i="4"/>
  <c r="X6669" i="4"/>
  <c r="X6670" i="4"/>
  <c r="X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2" i="4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2559" i="3"/>
  <c r="AE2560" i="3"/>
  <c r="AE2561" i="3"/>
  <c r="AE2562" i="3"/>
  <c r="AE2563" i="3"/>
  <c r="AE2564" i="3"/>
  <c r="AE2565" i="3"/>
  <c r="AE2566" i="3"/>
  <c r="AE2567" i="3"/>
  <c r="AE2568" i="3"/>
  <c r="AE2569" i="3"/>
  <c r="AE2570" i="3"/>
  <c r="AE2571" i="3"/>
  <c r="AE2572" i="3"/>
  <c r="AE2573" i="3"/>
  <c r="AE2574" i="3"/>
  <c r="AE2575" i="3"/>
  <c r="AE2576" i="3"/>
  <c r="AE2577" i="3"/>
  <c r="AE2578" i="3"/>
  <c r="AE2579" i="3"/>
  <c r="AE2580" i="3"/>
  <c r="AE2581" i="3"/>
  <c r="AE2582" i="3"/>
  <c r="AE2583" i="3"/>
  <c r="AE2584" i="3"/>
  <c r="AE2585" i="3"/>
  <c r="AE2586" i="3"/>
  <c r="AE2587" i="3"/>
  <c r="AE2588" i="3"/>
  <c r="AE2589" i="3"/>
  <c r="AE2590" i="3"/>
  <c r="AE2591" i="3"/>
  <c r="AE2592" i="3"/>
  <c r="AE2593" i="3"/>
  <c r="AE2594" i="3"/>
  <c r="AE2595" i="3"/>
  <c r="AE2596" i="3"/>
  <c r="AE2597" i="3"/>
  <c r="AE2598" i="3"/>
  <c r="AE2599" i="3"/>
  <c r="AE2600" i="3"/>
  <c r="AE2601" i="3"/>
  <c r="AE2602" i="3"/>
  <c r="AE2603" i="3"/>
  <c r="AE2604" i="3"/>
  <c r="AE2605" i="3"/>
  <c r="AE2606" i="3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32" i="3"/>
  <c r="AE2633" i="3"/>
  <c r="AE2634" i="3"/>
  <c r="AE2635" i="3"/>
  <c r="AE2636" i="3"/>
  <c r="AE2637" i="3"/>
  <c r="AE2638" i="3"/>
  <c r="AE2639" i="3"/>
  <c r="AE2640" i="3"/>
  <c r="AE2641" i="3"/>
  <c r="AE2642" i="3"/>
  <c r="AE2643" i="3"/>
  <c r="AE2644" i="3"/>
  <c r="AE2645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67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80" i="3"/>
  <c r="AE2681" i="3"/>
  <c r="AE2682" i="3"/>
  <c r="AE2683" i="3"/>
  <c r="AE2684" i="3"/>
  <c r="AE2685" i="3"/>
  <c r="AE2686" i="3"/>
  <c r="AE2687" i="3"/>
  <c r="AE2688" i="3"/>
  <c r="AE2689" i="3"/>
  <c r="AE2690" i="3"/>
  <c r="AE2691" i="3"/>
  <c r="AE2692" i="3"/>
  <c r="AE2693" i="3"/>
  <c r="AE2694" i="3"/>
  <c r="AE2695" i="3"/>
  <c r="AE2696" i="3"/>
  <c r="AE2697" i="3"/>
  <c r="AE2698" i="3"/>
  <c r="AE2699" i="3"/>
  <c r="AE2700" i="3"/>
  <c r="AE2701" i="3"/>
  <c r="AE2702" i="3"/>
  <c r="AE2703" i="3"/>
  <c r="AE2704" i="3"/>
  <c r="AE2705" i="3"/>
  <c r="AE2706" i="3"/>
  <c r="AE2707" i="3"/>
  <c r="AE2708" i="3"/>
  <c r="AE2709" i="3"/>
  <c r="AE2710" i="3"/>
  <c r="AE2711" i="3"/>
  <c r="AE2712" i="3"/>
  <c r="AE2713" i="3"/>
  <c r="AE2714" i="3"/>
  <c r="AE2715" i="3"/>
  <c r="AE2716" i="3"/>
  <c r="AE2717" i="3"/>
  <c r="AE2718" i="3"/>
  <c r="AE2719" i="3"/>
  <c r="AE2720" i="3"/>
  <c r="AE2721" i="3"/>
  <c r="AE2722" i="3"/>
  <c r="AE2723" i="3"/>
  <c r="AE2724" i="3"/>
  <c r="AE2725" i="3"/>
  <c r="AE2726" i="3"/>
  <c r="AE2727" i="3"/>
  <c r="AE2728" i="3"/>
  <c r="AE2729" i="3"/>
  <c r="AE2730" i="3"/>
  <c r="AE2731" i="3"/>
  <c r="AE2732" i="3"/>
  <c r="AE2733" i="3"/>
  <c r="AE2734" i="3"/>
  <c r="AE2735" i="3"/>
  <c r="AE2736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49" i="3"/>
  <c r="AE2750" i="3"/>
  <c r="AE2751" i="3"/>
  <c r="AE2752" i="3"/>
  <c r="AE2753" i="3"/>
  <c r="AE2754" i="3"/>
  <c r="AE2755" i="3"/>
  <c r="AE2756" i="3"/>
  <c r="AE2757" i="3"/>
  <c r="AE2758" i="3"/>
  <c r="AE2759" i="3"/>
  <c r="AE2760" i="3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2" i="3"/>
  <c r="AE2773" i="3"/>
  <c r="AE2774" i="3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E2789" i="3"/>
  <c r="AE2790" i="3"/>
  <c r="AE2791" i="3"/>
  <c r="AE2792" i="3"/>
  <c r="AE2793" i="3"/>
  <c r="AE2794" i="3"/>
  <c r="AE2795" i="3"/>
  <c r="AE2796" i="3"/>
  <c r="AE2797" i="3"/>
  <c r="AE2798" i="3"/>
  <c r="AE2799" i="3"/>
  <c r="AE2800" i="3"/>
  <c r="AE2801" i="3"/>
  <c r="AE2802" i="3"/>
  <c r="AE2803" i="3"/>
  <c r="AE2804" i="3"/>
  <c r="AE2805" i="3"/>
  <c r="AE2806" i="3"/>
  <c r="AE2807" i="3"/>
  <c r="AE2808" i="3"/>
  <c r="AE2809" i="3"/>
  <c r="AE2810" i="3"/>
  <c r="AE2811" i="3"/>
  <c r="AE2812" i="3"/>
  <c r="AE2813" i="3"/>
  <c r="AE2814" i="3"/>
  <c r="AE2815" i="3"/>
  <c r="AE2816" i="3"/>
  <c r="AE2817" i="3"/>
  <c r="AE2818" i="3"/>
  <c r="AE2819" i="3"/>
  <c r="AE2820" i="3"/>
  <c r="AE2821" i="3"/>
  <c r="AE2822" i="3"/>
  <c r="AE2823" i="3"/>
  <c r="AE2824" i="3"/>
  <c r="AE2825" i="3"/>
  <c r="AE2826" i="3"/>
  <c r="AE2827" i="3"/>
  <c r="AE2828" i="3"/>
  <c r="AE2829" i="3"/>
  <c r="AE2830" i="3"/>
  <c r="AE2831" i="3"/>
  <c r="AE2832" i="3"/>
  <c r="AE2833" i="3"/>
  <c r="AE2834" i="3"/>
  <c r="AE2835" i="3"/>
  <c r="AE2836" i="3"/>
  <c r="AE2837" i="3"/>
  <c r="AE2838" i="3"/>
  <c r="AE2839" i="3"/>
  <c r="AE2840" i="3"/>
  <c r="AE2841" i="3"/>
  <c r="AE2842" i="3"/>
  <c r="AE2843" i="3"/>
  <c r="AE2844" i="3"/>
  <c r="AE2845" i="3"/>
  <c r="AE2846" i="3"/>
  <c r="AE2847" i="3"/>
  <c r="AE2848" i="3"/>
  <c r="AE2849" i="3"/>
  <c r="AE2850" i="3"/>
  <c r="AE2851" i="3"/>
  <c r="AE2852" i="3"/>
  <c r="AE2853" i="3"/>
  <c r="AE2854" i="3"/>
  <c r="AE2855" i="3"/>
  <c r="AE2856" i="3"/>
  <c r="AE2857" i="3"/>
  <c r="AE2858" i="3"/>
  <c r="AE2859" i="3"/>
  <c r="AE2860" i="3"/>
  <c r="AE2861" i="3"/>
  <c r="AE2862" i="3"/>
  <c r="AE2863" i="3"/>
  <c r="AE2864" i="3"/>
  <c r="AE2865" i="3"/>
  <c r="AE2866" i="3"/>
  <c r="AE2867" i="3"/>
  <c r="AE2868" i="3"/>
  <c r="AE2869" i="3"/>
  <c r="AE2870" i="3"/>
  <c r="AE2871" i="3"/>
  <c r="AE2872" i="3"/>
  <c r="AE2873" i="3"/>
  <c r="AE2874" i="3"/>
  <c r="AE2875" i="3"/>
  <c r="AE2876" i="3"/>
  <c r="AE2877" i="3"/>
  <c r="AE2878" i="3"/>
  <c r="AE2879" i="3"/>
  <c r="AE2880" i="3"/>
  <c r="AE2881" i="3"/>
  <c r="AE2882" i="3"/>
  <c r="AE2883" i="3"/>
  <c r="AE2884" i="3"/>
  <c r="AE2885" i="3"/>
  <c r="AE2886" i="3"/>
  <c r="AE2887" i="3"/>
  <c r="AE2888" i="3"/>
  <c r="AE2889" i="3"/>
  <c r="AE2890" i="3"/>
  <c r="AE2891" i="3"/>
  <c r="AE2892" i="3"/>
  <c r="AE2893" i="3"/>
  <c r="AE2894" i="3"/>
  <c r="AE2895" i="3"/>
  <c r="AE2896" i="3"/>
  <c r="AE2897" i="3"/>
  <c r="AE2898" i="3"/>
  <c r="AE2899" i="3"/>
  <c r="AE2900" i="3"/>
  <c r="AE2901" i="3"/>
  <c r="AE2902" i="3"/>
  <c r="AE2903" i="3"/>
  <c r="AE2904" i="3"/>
  <c r="AE2905" i="3"/>
  <c r="AE2906" i="3"/>
  <c r="AE2907" i="3"/>
  <c r="AE2908" i="3"/>
  <c r="AE2909" i="3"/>
  <c r="AE2910" i="3"/>
  <c r="AE2911" i="3"/>
  <c r="AE2912" i="3"/>
  <c r="AE2913" i="3"/>
  <c r="AE2914" i="3"/>
  <c r="AE2915" i="3"/>
  <c r="AE2916" i="3"/>
  <c r="AE2917" i="3"/>
  <c r="AE2918" i="3"/>
  <c r="AE2919" i="3"/>
  <c r="AE2920" i="3"/>
  <c r="AE2921" i="3"/>
  <c r="AE2922" i="3"/>
  <c r="AE2923" i="3"/>
  <c r="AE2924" i="3"/>
  <c r="AE2925" i="3"/>
  <c r="AE2926" i="3"/>
  <c r="AE2927" i="3"/>
  <c r="AE2928" i="3"/>
  <c r="AE2929" i="3"/>
  <c r="AE2930" i="3"/>
  <c r="AE2931" i="3"/>
  <c r="AE2932" i="3"/>
  <c r="AE2933" i="3"/>
  <c r="AE2934" i="3"/>
  <c r="AE2935" i="3"/>
  <c r="AE2936" i="3"/>
  <c r="AE2937" i="3"/>
  <c r="AE2938" i="3"/>
  <c r="AE2939" i="3"/>
  <c r="AE2940" i="3"/>
  <c r="AE2941" i="3"/>
  <c r="AE2942" i="3"/>
  <c r="AE2943" i="3"/>
  <c r="AE2944" i="3"/>
  <c r="AE2945" i="3"/>
  <c r="AE2946" i="3"/>
  <c r="AE2947" i="3"/>
  <c r="AE2948" i="3"/>
  <c r="AE2949" i="3"/>
  <c r="AE2950" i="3"/>
  <c r="AE2951" i="3"/>
  <c r="AE2952" i="3"/>
  <c r="AE2953" i="3"/>
  <c r="AE2954" i="3"/>
  <c r="AE2955" i="3"/>
  <c r="AE2956" i="3"/>
  <c r="AE2957" i="3"/>
  <c r="AE2958" i="3"/>
  <c r="AE2959" i="3"/>
  <c r="AE2960" i="3"/>
  <c r="AE2961" i="3"/>
  <c r="AE2962" i="3"/>
  <c r="AE2963" i="3"/>
  <c r="AE2964" i="3"/>
  <c r="AE2965" i="3"/>
  <c r="AE2966" i="3"/>
  <c r="AE2967" i="3"/>
  <c r="AE2968" i="3"/>
  <c r="AE2969" i="3"/>
  <c r="AE2970" i="3"/>
  <c r="AE2971" i="3"/>
  <c r="AE2972" i="3"/>
  <c r="AE2973" i="3"/>
  <c r="AE2974" i="3"/>
  <c r="AE2975" i="3"/>
  <c r="AE2976" i="3"/>
  <c r="AE2977" i="3"/>
  <c r="AE2978" i="3"/>
  <c r="AE2979" i="3"/>
  <c r="AE2980" i="3"/>
  <c r="AE2981" i="3"/>
  <c r="AE2982" i="3"/>
  <c r="AE2983" i="3"/>
  <c r="AE2984" i="3"/>
  <c r="AE2985" i="3"/>
  <c r="AE2986" i="3"/>
  <c r="AE2987" i="3"/>
  <c r="AE2988" i="3"/>
  <c r="AE2989" i="3"/>
  <c r="AE2990" i="3"/>
  <c r="AE2991" i="3"/>
  <c r="AE2992" i="3"/>
  <c r="AE2993" i="3"/>
  <c r="AE2994" i="3"/>
  <c r="AE2995" i="3"/>
  <c r="AE2996" i="3"/>
  <c r="AE2997" i="3"/>
  <c r="AE2998" i="3"/>
  <c r="AE2999" i="3"/>
  <c r="AE3000" i="3"/>
  <c r="AE3001" i="3"/>
  <c r="AE3002" i="3"/>
  <c r="AE3003" i="3"/>
  <c r="AE3004" i="3"/>
  <c r="AE3005" i="3"/>
  <c r="AE3006" i="3"/>
  <c r="AE3007" i="3"/>
  <c r="AE3008" i="3"/>
  <c r="AE3009" i="3"/>
  <c r="AE3010" i="3"/>
  <c r="AE3011" i="3"/>
  <c r="AE3012" i="3"/>
  <c r="AE3013" i="3"/>
  <c r="AE3014" i="3"/>
  <c r="AE3015" i="3"/>
  <c r="AE3016" i="3"/>
  <c r="AE3017" i="3"/>
  <c r="AE3018" i="3"/>
  <c r="AE3019" i="3"/>
  <c r="AE3020" i="3"/>
  <c r="AE3021" i="3"/>
  <c r="AE3022" i="3"/>
  <c r="AE3023" i="3"/>
  <c r="AE3024" i="3"/>
  <c r="AE3025" i="3"/>
  <c r="AE3026" i="3"/>
  <c r="AE3027" i="3"/>
  <c r="AE3028" i="3"/>
  <c r="AE3029" i="3"/>
  <c r="AE3030" i="3"/>
  <c r="AE3031" i="3"/>
  <c r="AE3032" i="3"/>
  <c r="AE3033" i="3"/>
  <c r="AE3034" i="3"/>
  <c r="AE3035" i="3"/>
  <c r="AE3036" i="3"/>
  <c r="AE3037" i="3"/>
  <c r="AE3038" i="3"/>
  <c r="AE3039" i="3"/>
  <c r="AE3040" i="3"/>
  <c r="AE3041" i="3"/>
  <c r="AE3042" i="3"/>
  <c r="AE3043" i="3"/>
  <c r="AE3044" i="3"/>
  <c r="AE3045" i="3"/>
  <c r="AE3046" i="3"/>
  <c r="AE3047" i="3"/>
  <c r="AE3048" i="3"/>
  <c r="AE3049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3062" i="3"/>
  <c r="AE3063" i="3"/>
  <c r="AE3064" i="3"/>
  <c r="AE3065" i="3"/>
  <c r="AE3066" i="3"/>
  <c r="AE3067" i="3"/>
  <c r="AE3068" i="3"/>
  <c r="AE3069" i="3"/>
  <c r="AE3070" i="3"/>
  <c r="AE3071" i="3"/>
  <c r="AE3072" i="3"/>
  <c r="AE3073" i="3"/>
  <c r="AE3074" i="3"/>
  <c r="AE3075" i="3"/>
  <c r="AE3076" i="3"/>
  <c r="AE3077" i="3"/>
  <c r="AE3078" i="3"/>
  <c r="AE3079" i="3"/>
  <c r="AE3080" i="3"/>
  <c r="AE3081" i="3"/>
  <c r="AE3082" i="3"/>
  <c r="AE3083" i="3"/>
  <c r="AE3084" i="3"/>
  <c r="AE3085" i="3"/>
  <c r="AE3086" i="3"/>
  <c r="AE3087" i="3"/>
  <c r="AE3088" i="3"/>
  <c r="AE3089" i="3"/>
  <c r="AE3090" i="3"/>
  <c r="AE3091" i="3"/>
  <c r="AE3092" i="3"/>
  <c r="AE3093" i="3"/>
  <c r="AE3094" i="3"/>
  <c r="AE3095" i="3"/>
  <c r="AE3096" i="3"/>
  <c r="AE3097" i="3"/>
  <c r="AE3098" i="3"/>
  <c r="AE3099" i="3"/>
  <c r="AE3100" i="3"/>
  <c r="AE3101" i="3"/>
  <c r="AE3102" i="3"/>
  <c r="AE3103" i="3"/>
  <c r="AE3104" i="3"/>
  <c r="AE3105" i="3"/>
  <c r="AE3106" i="3"/>
  <c r="AE3107" i="3"/>
  <c r="AE3108" i="3"/>
  <c r="AE3109" i="3"/>
  <c r="AE3110" i="3"/>
  <c r="AE3111" i="3"/>
  <c r="AE3112" i="3"/>
  <c r="AE3113" i="3"/>
  <c r="AE3114" i="3"/>
  <c r="AE3115" i="3"/>
  <c r="AE3116" i="3"/>
  <c r="AE3117" i="3"/>
  <c r="AE3118" i="3"/>
  <c r="AE3119" i="3"/>
  <c r="AE3120" i="3"/>
  <c r="AE3121" i="3"/>
  <c r="AE3122" i="3"/>
  <c r="AE3123" i="3"/>
  <c r="AE3124" i="3"/>
  <c r="AE3125" i="3"/>
  <c r="AE3126" i="3"/>
  <c r="AE3127" i="3"/>
  <c r="AE3128" i="3"/>
  <c r="AE3129" i="3"/>
  <c r="AE3130" i="3"/>
  <c r="AE3131" i="3"/>
  <c r="AE3132" i="3"/>
  <c r="AE3133" i="3"/>
  <c r="AE3134" i="3"/>
  <c r="AE3135" i="3"/>
  <c r="AE3136" i="3"/>
  <c r="AE3137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3152" i="3"/>
  <c r="AE3153" i="3"/>
  <c r="AE3154" i="3"/>
  <c r="AE3155" i="3"/>
  <c r="AE3156" i="3"/>
  <c r="AE3157" i="3"/>
  <c r="AE3158" i="3"/>
  <c r="AE3159" i="3"/>
  <c r="AE3160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77" i="3"/>
  <c r="AE3178" i="3"/>
  <c r="AE3179" i="3"/>
  <c r="AE3180" i="3"/>
  <c r="AE3181" i="3"/>
  <c r="AE3182" i="3"/>
  <c r="AE3183" i="3"/>
  <c r="AE3184" i="3"/>
  <c r="AE3185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201" i="3"/>
  <c r="AE3202" i="3"/>
  <c r="AE3203" i="3"/>
  <c r="AE3204" i="3"/>
  <c r="AE3205" i="3"/>
  <c r="AE3206" i="3"/>
  <c r="AE3207" i="3"/>
  <c r="AE3208" i="3"/>
  <c r="AE3209" i="3"/>
  <c r="AE3210" i="3"/>
  <c r="AE3211" i="3"/>
  <c r="AE3212" i="3"/>
  <c r="AE3213" i="3"/>
  <c r="AE3214" i="3"/>
  <c r="AE3215" i="3"/>
  <c r="AE3216" i="3"/>
  <c r="AE3217" i="3"/>
  <c r="AE3218" i="3"/>
  <c r="AE3219" i="3"/>
  <c r="AE3220" i="3"/>
  <c r="AE3221" i="3"/>
  <c r="AE3222" i="3"/>
  <c r="AE3223" i="3"/>
  <c r="AE3224" i="3"/>
  <c r="AE3225" i="3"/>
  <c r="AE3226" i="3"/>
  <c r="AE3227" i="3"/>
  <c r="AE3228" i="3"/>
  <c r="AE3229" i="3"/>
  <c r="AE3230" i="3"/>
  <c r="AE3231" i="3"/>
  <c r="AE3232" i="3"/>
  <c r="AE3233" i="3"/>
  <c r="AE3234" i="3"/>
  <c r="AE3235" i="3"/>
  <c r="AE3236" i="3"/>
  <c r="AE3237" i="3"/>
  <c r="AE3238" i="3"/>
  <c r="AE3239" i="3"/>
  <c r="AE3240" i="3"/>
  <c r="AE3241" i="3"/>
  <c r="AE3242" i="3"/>
  <c r="AE3243" i="3"/>
  <c r="AE3244" i="3"/>
  <c r="AE3245" i="3"/>
  <c r="AE3246" i="3"/>
  <c r="AE3247" i="3"/>
  <c r="AE3248" i="3"/>
  <c r="AE3249" i="3"/>
  <c r="AE3250" i="3"/>
  <c r="AE3251" i="3"/>
  <c r="AE3252" i="3"/>
  <c r="AE3253" i="3"/>
  <c r="AE3254" i="3"/>
  <c r="AE3255" i="3"/>
  <c r="AE3256" i="3"/>
  <c r="AE3257" i="3"/>
  <c r="AE3258" i="3"/>
  <c r="AE3259" i="3"/>
  <c r="AE3260" i="3"/>
  <c r="AE3261" i="3"/>
  <c r="AE3262" i="3"/>
  <c r="AE3263" i="3"/>
  <c r="AE3264" i="3"/>
  <c r="AE3265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78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91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313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326" i="3"/>
  <c r="AE3327" i="3"/>
  <c r="AE3328" i="3"/>
  <c r="AE3329" i="3"/>
  <c r="AE3330" i="3"/>
  <c r="AE3331" i="3"/>
  <c r="AE3332" i="3"/>
  <c r="AE3333" i="3"/>
  <c r="AE3334" i="3"/>
  <c r="AE3335" i="3"/>
  <c r="AE3336" i="3"/>
  <c r="AE3337" i="3"/>
  <c r="AE3338" i="3"/>
  <c r="AE3339" i="3"/>
  <c r="AE3340" i="3"/>
  <c r="AE3341" i="3"/>
  <c r="AE3342" i="3"/>
  <c r="AE3343" i="3"/>
  <c r="AE3344" i="3"/>
  <c r="AE3345" i="3"/>
  <c r="AE3346" i="3"/>
  <c r="AE3347" i="3"/>
  <c r="AE3348" i="3"/>
  <c r="AE3349" i="3"/>
  <c r="AE3350" i="3"/>
  <c r="AE3351" i="3"/>
  <c r="AE3352" i="3"/>
  <c r="AE3353" i="3"/>
  <c r="AE3354" i="3"/>
  <c r="AE3355" i="3"/>
  <c r="AE3356" i="3"/>
  <c r="AE3357" i="3"/>
  <c r="AE3358" i="3"/>
  <c r="AE3359" i="3"/>
  <c r="AE3360" i="3"/>
  <c r="AE3361" i="3"/>
  <c r="AE3362" i="3"/>
  <c r="AE3363" i="3"/>
  <c r="AE3364" i="3"/>
  <c r="AE3365" i="3"/>
  <c r="AE3366" i="3"/>
  <c r="AE3367" i="3"/>
  <c r="AE3368" i="3"/>
  <c r="AE3369" i="3"/>
  <c r="AE3370" i="3"/>
  <c r="AE3371" i="3"/>
  <c r="AE3372" i="3"/>
  <c r="AE3373" i="3"/>
  <c r="AE3374" i="3"/>
  <c r="AE3375" i="3"/>
  <c r="AE3376" i="3"/>
  <c r="AE3377" i="3"/>
  <c r="AE3378" i="3"/>
  <c r="AE3379" i="3"/>
  <c r="AE3380" i="3"/>
  <c r="AE3381" i="3"/>
  <c r="AE3382" i="3"/>
  <c r="AE3383" i="3"/>
  <c r="AE3384" i="3"/>
  <c r="AE3385" i="3"/>
  <c r="AE3386" i="3"/>
  <c r="AE3387" i="3"/>
  <c r="AE3388" i="3"/>
  <c r="AE3389" i="3"/>
  <c r="AE3390" i="3"/>
  <c r="AE3391" i="3"/>
  <c r="AE3392" i="3"/>
  <c r="AE3393" i="3"/>
  <c r="AE3394" i="3"/>
  <c r="AE3395" i="3"/>
  <c r="AE3396" i="3"/>
  <c r="AE3397" i="3"/>
  <c r="AE3398" i="3"/>
  <c r="AE3399" i="3"/>
  <c r="AE3400" i="3"/>
  <c r="AE3401" i="3"/>
  <c r="AE3402" i="3"/>
  <c r="AE3403" i="3"/>
  <c r="AE3404" i="3"/>
  <c r="AE3405" i="3"/>
  <c r="AE3406" i="3"/>
  <c r="AE3407" i="3"/>
  <c r="AE3408" i="3"/>
  <c r="AE3409" i="3"/>
  <c r="AE3410" i="3"/>
  <c r="AE3411" i="3"/>
  <c r="AE3412" i="3"/>
  <c r="AE3413" i="3"/>
  <c r="AE3414" i="3"/>
  <c r="AE3415" i="3"/>
  <c r="AE3416" i="3"/>
  <c r="AE3417" i="3"/>
  <c r="AE3418" i="3"/>
  <c r="AE3419" i="3"/>
  <c r="AE3420" i="3"/>
  <c r="AE3421" i="3"/>
  <c r="AE3422" i="3"/>
  <c r="AE3423" i="3"/>
  <c r="AE3424" i="3"/>
  <c r="AE3425" i="3"/>
  <c r="AE3426" i="3"/>
  <c r="AE3427" i="3"/>
  <c r="AE3428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46" i="3"/>
  <c r="AE3447" i="3"/>
  <c r="AE3448" i="3"/>
  <c r="AE3449" i="3"/>
  <c r="AE3450" i="3"/>
  <c r="AE3451" i="3"/>
  <c r="AE3452" i="3"/>
  <c r="AE3453" i="3"/>
  <c r="AE3454" i="3"/>
  <c r="AE3455" i="3"/>
  <c r="AE3456" i="3"/>
  <c r="AE3457" i="3"/>
  <c r="AE3458" i="3"/>
  <c r="AE3459" i="3"/>
  <c r="AE3460" i="3"/>
  <c r="AE3461" i="3"/>
  <c r="AE3462" i="3"/>
  <c r="AE3463" i="3"/>
  <c r="AE3464" i="3"/>
  <c r="AE3465" i="3"/>
  <c r="AE3466" i="3"/>
  <c r="AE3467" i="3"/>
  <c r="AE3468" i="3"/>
  <c r="AE3469" i="3"/>
  <c r="AE3470" i="3"/>
  <c r="AE3471" i="3"/>
  <c r="AE3472" i="3"/>
  <c r="AE3473" i="3"/>
  <c r="AE3474" i="3"/>
  <c r="AE3475" i="3"/>
  <c r="AE3476" i="3"/>
  <c r="AE3477" i="3"/>
  <c r="AE3478" i="3"/>
  <c r="AE3479" i="3"/>
  <c r="AE3480" i="3"/>
  <c r="AE3481" i="3"/>
  <c r="AE3482" i="3"/>
  <c r="AE3483" i="3"/>
  <c r="AE3484" i="3"/>
  <c r="AE3485" i="3"/>
  <c r="AE3486" i="3"/>
  <c r="AE3487" i="3"/>
  <c r="AE3488" i="3"/>
  <c r="AE3489" i="3"/>
  <c r="AE3490" i="3"/>
  <c r="AE3491" i="3"/>
  <c r="AE3492" i="3"/>
  <c r="AE3493" i="3"/>
  <c r="AE3494" i="3"/>
  <c r="AE3495" i="3"/>
  <c r="AE3496" i="3"/>
  <c r="AE3497" i="3"/>
  <c r="AE3498" i="3"/>
  <c r="AE3499" i="3"/>
  <c r="AE3500" i="3"/>
  <c r="AE3501" i="3"/>
  <c r="AE3502" i="3"/>
  <c r="AE3503" i="3"/>
  <c r="AE3504" i="3"/>
  <c r="AE3505" i="3"/>
  <c r="AE3506" i="3"/>
  <c r="AE3507" i="3"/>
  <c r="AE3508" i="3"/>
  <c r="AE3509" i="3"/>
  <c r="AE3510" i="3"/>
  <c r="AE3511" i="3"/>
  <c r="AE3512" i="3"/>
  <c r="AE3513" i="3"/>
  <c r="AE3514" i="3"/>
  <c r="AE3515" i="3"/>
  <c r="AE3516" i="3"/>
  <c r="AE3517" i="3"/>
  <c r="AE3518" i="3"/>
  <c r="AE3519" i="3"/>
  <c r="AE3520" i="3"/>
  <c r="AE3521" i="3"/>
  <c r="AE3522" i="3"/>
  <c r="AE3523" i="3"/>
  <c r="AE3524" i="3"/>
  <c r="AE3525" i="3"/>
  <c r="AE3526" i="3"/>
  <c r="AE3527" i="3"/>
  <c r="AE3528" i="3"/>
  <c r="AE3529" i="3"/>
  <c r="AE3530" i="3"/>
  <c r="AE3531" i="3"/>
  <c r="AE3532" i="3"/>
  <c r="AE3533" i="3"/>
  <c r="AE3534" i="3"/>
  <c r="AE3535" i="3"/>
  <c r="AE3536" i="3"/>
  <c r="AE3537" i="3"/>
  <c r="AE3538" i="3"/>
  <c r="AE3539" i="3"/>
  <c r="AE3540" i="3"/>
  <c r="AE3541" i="3"/>
  <c r="AE3542" i="3"/>
  <c r="AE3543" i="3"/>
  <c r="AE3544" i="3"/>
  <c r="AE3545" i="3"/>
  <c r="AE3546" i="3"/>
  <c r="AE3547" i="3"/>
  <c r="AE3548" i="3"/>
  <c r="AE3549" i="3"/>
  <c r="AE3550" i="3"/>
  <c r="AE3551" i="3"/>
  <c r="AE3552" i="3"/>
  <c r="AE3553" i="3"/>
  <c r="AE3554" i="3"/>
  <c r="AE3555" i="3"/>
  <c r="AE3556" i="3"/>
  <c r="AE3557" i="3"/>
  <c r="AE3558" i="3"/>
  <c r="AE3559" i="3"/>
  <c r="AE3560" i="3"/>
  <c r="AE3561" i="3"/>
  <c r="AE3562" i="3"/>
  <c r="AE3563" i="3"/>
  <c r="AE3564" i="3"/>
  <c r="AE3565" i="3"/>
  <c r="AE3566" i="3"/>
  <c r="AE3567" i="3"/>
  <c r="AE3568" i="3"/>
  <c r="AE3569" i="3"/>
  <c r="AE3570" i="3"/>
  <c r="AE3571" i="3"/>
  <c r="AE3572" i="3"/>
  <c r="AE3573" i="3"/>
  <c r="AE3574" i="3"/>
  <c r="AE3575" i="3"/>
  <c r="AE3576" i="3"/>
  <c r="AE3577" i="3"/>
  <c r="AE3578" i="3"/>
  <c r="AE3579" i="3"/>
  <c r="AE3580" i="3"/>
  <c r="AE3581" i="3"/>
  <c r="AE3582" i="3"/>
  <c r="AE3583" i="3"/>
  <c r="AE3584" i="3"/>
  <c r="AE3585" i="3"/>
  <c r="AE3586" i="3"/>
  <c r="AE3587" i="3"/>
  <c r="AE3588" i="3"/>
  <c r="AE3589" i="3"/>
  <c r="AE3590" i="3"/>
  <c r="AE3591" i="3"/>
  <c r="AE3592" i="3"/>
  <c r="AE3593" i="3"/>
  <c r="AE3594" i="3"/>
  <c r="AE3595" i="3"/>
  <c r="AE3596" i="3"/>
  <c r="AE3597" i="3"/>
  <c r="AE3598" i="3"/>
  <c r="AE3599" i="3"/>
  <c r="AE3600" i="3"/>
  <c r="AE3601" i="3"/>
  <c r="AE3602" i="3"/>
  <c r="AE3603" i="3"/>
  <c r="AE3604" i="3"/>
  <c r="AE3605" i="3"/>
  <c r="AE3606" i="3"/>
  <c r="AE3607" i="3"/>
  <c r="AE3608" i="3"/>
  <c r="AE3609" i="3"/>
  <c r="AE3610" i="3"/>
  <c r="AE3611" i="3"/>
  <c r="AE3612" i="3"/>
  <c r="AE3613" i="3"/>
  <c r="AE3614" i="3"/>
  <c r="AE3615" i="3"/>
  <c r="AE3616" i="3"/>
  <c r="AE3617" i="3"/>
  <c r="AE3618" i="3"/>
  <c r="AE3619" i="3"/>
  <c r="AE3620" i="3"/>
  <c r="AE3621" i="3"/>
  <c r="AE3622" i="3"/>
  <c r="AE3623" i="3"/>
  <c r="AE3624" i="3"/>
  <c r="AE3625" i="3"/>
  <c r="AE3626" i="3"/>
  <c r="AE3627" i="3"/>
  <c r="AE3628" i="3"/>
  <c r="AE3629" i="3"/>
  <c r="AE3630" i="3"/>
  <c r="AE3631" i="3"/>
  <c r="AE3632" i="3"/>
  <c r="AE3633" i="3"/>
  <c r="AE3634" i="3"/>
  <c r="AE3635" i="3"/>
  <c r="AE3636" i="3"/>
  <c r="AE3637" i="3"/>
  <c r="AE3638" i="3"/>
  <c r="AE3639" i="3"/>
  <c r="AE3640" i="3"/>
  <c r="AE3641" i="3"/>
  <c r="AE3642" i="3"/>
  <c r="AE3643" i="3"/>
  <c r="AE3644" i="3"/>
  <c r="AE3645" i="3"/>
  <c r="AE3646" i="3"/>
  <c r="AE3647" i="3"/>
  <c r="AE3648" i="3"/>
  <c r="AE3649" i="3"/>
  <c r="AE3650" i="3"/>
  <c r="AE3651" i="3"/>
  <c r="AE3652" i="3"/>
  <c r="AE3653" i="3"/>
  <c r="AE3654" i="3"/>
  <c r="AE3655" i="3"/>
  <c r="AE3656" i="3"/>
  <c r="AE3657" i="3"/>
  <c r="AE3658" i="3"/>
  <c r="AE3659" i="3"/>
  <c r="AE3660" i="3"/>
  <c r="AE3661" i="3"/>
  <c r="AE3662" i="3"/>
  <c r="AE3663" i="3"/>
  <c r="AE3664" i="3"/>
  <c r="AE3665" i="3"/>
  <c r="AE3666" i="3"/>
  <c r="AE3667" i="3"/>
  <c r="AE3668" i="3"/>
  <c r="AE3669" i="3"/>
  <c r="AE3670" i="3"/>
  <c r="AE3671" i="3"/>
  <c r="AE3672" i="3"/>
  <c r="AE3673" i="3"/>
  <c r="AE3674" i="3"/>
  <c r="AE3675" i="3"/>
  <c r="AE3676" i="3"/>
  <c r="AE3677" i="3"/>
  <c r="AE3678" i="3"/>
  <c r="AE3679" i="3"/>
  <c r="AE3680" i="3"/>
  <c r="AE3681" i="3"/>
  <c r="AE3682" i="3"/>
  <c r="AE3683" i="3"/>
  <c r="AE3684" i="3"/>
  <c r="AE3685" i="3"/>
  <c r="AE3686" i="3"/>
  <c r="AE3687" i="3"/>
  <c r="AE3688" i="3"/>
  <c r="AE3689" i="3"/>
  <c r="AE3690" i="3"/>
  <c r="AE3691" i="3"/>
  <c r="AE3692" i="3"/>
  <c r="AE3693" i="3"/>
  <c r="AE3694" i="3"/>
  <c r="AE3695" i="3"/>
  <c r="AE3696" i="3"/>
  <c r="AE3697" i="3"/>
  <c r="AE3698" i="3"/>
  <c r="AE3699" i="3"/>
  <c r="AE3700" i="3"/>
  <c r="AE3701" i="3"/>
  <c r="AE3702" i="3"/>
  <c r="AE3703" i="3"/>
  <c r="AE3704" i="3"/>
  <c r="AE3705" i="3"/>
  <c r="AE3706" i="3"/>
  <c r="AE3707" i="3"/>
  <c r="AE3708" i="3"/>
  <c r="AE3709" i="3"/>
  <c r="AE3710" i="3"/>
  <c r="AE3711" i="3"/>
  <c r="AE3712" i="3"/>
  <c r="AE3713" i="3"/>
  <c r="AE3714" i="3"/>
  <c r="AE3715" i="3"/>
  <c r="AE3716" i="3"/>
  <c r="AE3717" i="3"/>
  <c r="AE3718" i="3"/>
  <c r="AE3719" i="3"/>
  <c r="AE3720" i="3"/>
  <c r="AE3721" i="3"/>
  <c r="AE3722" i="3"/>
  <c r="AE3723" i="3"/>
  <c r="AE3724" i="3"/>
  <c r="AE3725" i="3"/>
  <c r="AE3726" i="3"/>
  <c r="AE3727" i="3"/>
  <c r="AE3728" i="3"/>
  <c r="AE3729" i="3"/>
  <c r="AE3730" i="3"/>
  <c r="AE3731" i="3"/>
  <c r="AE3732" i="3"/>
  <c r="AE3733" i="3"/>
  <c r="AE3734" i="3"/>
  <c r="AE3735" i="3"/>
  <c r="AE3736" i="3"/>
  <c r="AE3737" i="3"/>
  <c r="AE3738" i="3"/>
  <c r="AE3739" i="3"/>
  <c r="AE3740" i="3"/>
  <c r="AE3741" i="3"/>
  <c r="AE3742" i="3"/>
  <c r="AE3743" i="3"/>
  <c r="AE3744" i="3"/>
  <c r="AE3745" i="3"/>
  <c r="AE3746" i="3"/>
  <c r="AE3747" i="3"/>
  <c r="AE3748" i="3"/>
  <c r="AE3749" i="3"/>
  <c r="AE3750" i="3"/>
  <c r="AE3751" i="3"/>
  <c r="AE3752" i="3"/>
  <c r="AE3753" i="3"/>
  <c r="AE3754" i="3"/>
  <c r="AE3755" i="3"/>
  <c r="AE3756" i="3"/>
  <c r="AE3757" i="3"/>
  <c r="AE3758" i="3"/>
  <c r="AE3759" i="3"/>
  <c r="AE3760" i="3"/>
  <c r="AE3761" i="3"/>
  <c r="AE3762" i="3"/>
  <c r="AE3763" i="3"/>
  <c r="AE3764" i="3"/>
  <c r="AE3765" i="3"/>
  <c r="AE3766" i="3"/>
  <c r="AE3767" i="3"/>
  <c r="AE3768" i="3"/>
  <c r="AE3769" i="3"/>
  <c r="AE3770" i="3"/>
  <c r="AE3771" i="3"/>
  <c r="AE3772" i="3"/>
  <c r="AE3773" i="3"/>
  <c r="AE3774" i="3"/>
  <c r="AE3775" i="3"/>
  <c r="AE3776" i="3"/>
  <c r="AE3777" i="3"/>
  <c r="AE3778" i="3"/>
  <c r="AE3779" i="3"/>
  <c r="AE3780" i="3"/>
  <c r="AE3781" i="3"/>
  <c r="AE3782" i="3"/>
  <c r="AE3783" i="3"/>
  <c r="AE3784" i="3"/>
  <c r="AE3785" i="3"/>
  <c r="AE3786" i="3"/>
  <c r="AE3787" i="3"/>
  <c r="AE3788" i="3"/>
  <c r="AE3789" i="3"/>
  <c r="AE3790" i="3"/>
  <c r="AE3791" i="3"/>
  <c r="AE3792" i="3"/>
  <c r="AE3793" i="3"/>
  <c r="AE3794" i="3"/>
  <c r="AE3795" i="3"/>
  <c r="AE3796" i="3"/>
  <c r="AE3797" i="3"/>
  <c r="AE3798" i="3"/>
  <c r="AE3799" i="3"/>
  <c r="AE3800" i="3"/>
  <c r="AE3801" i="3"/>
  <c r="AE3802" i="3"/>
  <c r="AE3803" i="3"/>
  <c r="AE3804" i="3"/>
  <c r="AE3805" i="3"/>
  <c r="AE3806" i="3"/>
  <c r="AE3807" i="3"/>
  <c r="AE3808" i="3"/>
  <c r="AE3809" i="3"/>
  <c r="AE3810" i="3"/>
  <c r="AE3811" i="3"/>
  <c r="AE3812" i="3"/>
  <c r="AE3813" i="3"/>
  <c r="AE3814" i="3"/>
  <c r="AE3815" i="3"/>
  <c r="AE3816" i="3"/>
  <c r="AE3817" i="3"/>
  <c r="AE3818" i="3"/>
  <c r="AE3819" i="3"/>
  <c r="AE3820" i="3"/>
  <c r="AE3821" i="3"/>
  <c r="AE3822" i="3"/>
  <c r="AE3823" i="3"/>
  <c r="AE3824" i="3"/>
  <c r="AE3825" i="3"/>
  <c r="AE3826" i="3"/>
  <c r="AE3827" i="3"/>
  <c r="AE3828" i="3"/>
  <c r="AE3829" i="3"/>
  <c r="AE3830" i="3"/>
  <c r="AE3831" i="3"/>
  <c r="AE3832" i="3"/>
  <c r="AE3833" i="3"/>
  <c r="AE3834" i="3"/>
  <c r="AE3835" i="3"/>
  <c r="AE3836" i="3"/>
  <c r="AE3837" i="3"/>
  <c r="AE3838" i="3"/>
  <c r="AE3839" i="3"/>
  <c r="AE3840" i="3"/>
  <c r="AE3841" i="3"/>
  <c r="AE3842" i="3"/>
  <c r="AE3843" i="3"/>
  <c r="AE3844" i="3"/>
  <c r="AE3845" i="3"/>
  <c r="AE3846" i="3"/>
  <c r="AE3847" i="3"/>
  <c r="AE3848" i="3"/>
  <c r="AE3849" i="3"/>
  <c r="AE3850" i="3"/>
  <c r="AE3851" i="3"/>
  <c r="AE3852" i="3"/>
  <c r="AE3853" i="3"/>
  <c r="AE3854" i="3"/>
  <c r="AE3855" i="3"/>
  <c r="AE3856" i="3"/>
  <c r="AE3857" i="3"/>
  <c r="AE3858" i="3"/>
  <c r="AE3859" i="3"/>
  <c r="AE3860" i="3"/>
  <c r="AE3861" i="3"/>
  <c r="AE3862" i="3"/>
  <c r="AE3863" i="3"/>
  <c r="AE3864" i="3"/>
  <c r="AE3865" i="3"/>
  <c r="AE3866" i="3"/>
  <c r="AE3867" i="3"/>
  <c r="AE3868" i="3"/>
  <c r="AE3869" i="3"/>
  <c r="AE3870" i="3"/>
  <c r="AE3871" i="3"/>
  <c r="AE3872" i="3"/>
  <c r="AE3873" i="3"/>
  <c r="AE3874" i="3"/>
  <c r="AE3875" i="3"/>
  <c r="AE3876" i="3"/>
  <c r="AE3877" i="3"/>
  <c r="AE3878" i="3"/>
  <c r="AE3879" i="3"/>
  <c r="AE3880" i="3"/>
  <c r="AE3881" i="3"/>
  <c r="AE3882" i="3"/>
  <c r="AE3883" i="3"/>
  <c r="AE3884" i="3"/>
  <c r="AE3885" i="3"/>
  <c r="AE3886" i="3"/>
  <c r="AE3887" i="3"/>
  <c r="AE3888" i="3"/>
  <c r="AE3889" i="3"/>
  <c r="AE3890" i="3"/>
  <c r="AE3891" i="3"/>
  <c r="AE3892" i="3"/>
  <c r="AE3893" i="3"/>
  <c r="AE3894" i="3"/>
  <c r="AE3895" i="3"/>
  <c r="AE3896" i="3"/>
  <c r="AE3897" i="3"/>
  <c r="AE3898" i="3"/>
  <c r="AE3899" i="3"/>
  <c r="AE3900" i="3"/>
  <c r="AE3901" i="3"/>
  <c r="AE3902" i="3"/>
  <c r="AE3903" i="3"/>
  <c r="AE3904" i="3"/>
  <c r="AE3905" i="3"/>
  <c r="AE3906" i="3"/>
  <c r="AE3907" i="3"/>
  <c r="AE3908" i="3"/>
  <c r="AE3909" i="3"/>
  <c r="AE3910" i="3"/>
  <c r="AE3911" i="3"/>
  <c r="AE3912" i="3"/>
  <c r="AE3913" i="3"/>
  <c r="AE3914" i="3"/>
  <c r="AE3915" i="3"/>
  <c r="AE3916" i="3"/>
  <c r="AE3917" i="3"/>
  <c r="AE3918" i="3"/>
  <c r="AE3919" i="3"/>
  <c r="AE3920" i="3"/>
  <c r="AE3921" i="3"/>
  <c r="AE3922" i="3"/>
  <c r="AE3923" i="3"/>
  <c r="AE3924" i="3"/>
  <c r="AE3925" i="3"/>
  <c r="AE3926" i="3"/>
  <c r="AE3927" i="3"/>
  <c r="AE3928" i="3"/>
  <c r="AE3929" i="3"/>
  <c r="AE3930" i="3"/>
  <c r="AE3931" i="3"/>
  <c r="AE3932" i="3"/>
  <c r="AE3933" i="3"/>
  <c r="AE3934" i="3"/>
  <c r="AE3935" i="3"/>
  <c r="AE3936" i="3"/>
  <c r="AE3937" i="3"/>
  <c r="AE3938" i="3"/>
  <c r="AE3939" i="3"/>
  <c r="AE3940" i="3"/>
  <c r="AE3941" i="3"/>
  <c r="AE3942" i="3"/>
  <c r="AE3943" i="3"/>
  <c r="AE3944" i="3"/>
  <c r="AE3945" i="3"/>
  <c r="AE3946" i="3"/>
  <c r="AE3947" i="3"/>
  <c r="AE3948" i="3"/>
  <c r="AE3949" i="3"/>
  <c r="AE3950" i="3"/>
  <c r="AE3951" i="3"/>
  <c r="AE3952" i="3"/>
  <c r="AE3953" i="3"/>
  <c r="AE3954" i="3"/>
  <c r="AE3955" i="3"/>
  <c r="AE3956" i="3"/>
  <c r="AE3957" i="3"/>
  <c r="AE3958" i="3"/>
  <c r="AE3959" i="3"/>
  <c r="AE3960" i="3"/>
  <c r="AE3961" i="3"/>
  <c r="AE3962" i="3"/>
  <c r="AE3963" i="3"/>
  <c r="AE3964" i="3"/>
  <c r="AE3965" i="3"/>
  <c r="AE3966" i="3"/>
  <c r="AE3967" i="3"/>
  <c r="AE3968" i="3"/>
  <c r="AE3969" i="3"/>
  <c r="AE3970" i="3"/>
  <c r="AE3971" i="3"/>
  <c r="AE3972" i="3"/>
  <c r="AE3973" i="3"/>
  <c r="AE3974" i="3"/>
  <c r="AE3975" i="3"/>
  <c r="AE3976" i="3"/>
  <c r="AE3977" i="3"/>
  <c r="AE3978" i="3"/>
  <c r="AE3979" i="3"/>
  <c r="AE3980" i="3"/>
  <c r="AE3981" i="3"/>
  <c r="AE3982" i="3"/>
  <c r="AE3983" i="3"/>
  <c r="AE3984" i="3"/>
  <c r="AE3985" i="3"/>
  <c r="AE3986" i="3"/>
  <c r="AE3987" i="3"/>
  <c r="AE3988" i="3"/>
  <c r="AE3989" i="3"/>
  <c r="AE3990" i="3"/>
  <c r="AE3991" i="3"/>
  <c r="AE3992" i="3"/>
  <c r="AE3993" i="3"/>
  <c r="AE3994" i="3"/>
  <c r="AE3995" i="3"/>
  <c r="AE3996" i="3"/>
  <c r="AE3997" i="3"/>
  <c r="AE3998" i="3"/>
  <c r="AE3999" i="3"/>
  <c r="AE4000" i="3"/>
  <c r="AE4001" i="3"/>
  <c r="AE4002" i="3"/>
  <c r="AE4003" i="3"/>
  <c r="AE4004" i="3"/>
  <c r="AE4005" i="3"/>
  <c r="AE4006" i="3"/>
  <c r="AE4007" i="3"/>
  <c r="AE4008" i="3"/>
  <c r="AE4009" i="3"/>
  <c r="AE4010" i="3"/>
  <c r="AE4011" i="3"/>
  <c r="AE4012" i="3"/>
  <c r="AE4013" i="3"/>
  <c r="AE4014" i="3"/>
  <c r="AE4015" i="3"/>
  <c r="AE4016" i="3"/>
  <c r="AE4017" i="3"/>
  <c r="AE4018" i="3"/>
  <c r="AE4019" i="3"/>
  <c r="AE4020" i="3"/>
  <c r="AE4021" i="3"/>
  <c r="AE4022" i="3"/>
  <c r="AE4023" i="3"/>
  <c r="AE4024" i="3"/>
  <c r="AE4025" i="3"/>
  <c r="AE4026" i="3"/>
  <c r="AE4027" i="3"/>
  <c r="AE4028" i="3"/>
  <c r="AE4029" i="3"/>
  <c r="AE4030" i="3"/>
  <c r="AE4031" i="3"/>
  <c r="AE4032" i="3"/>
  <c r="AE4033" i="3"/>
  <c r="AE4034" i="3"/>
  <c r="AE4035" i="3"/>
  <c r="AE4036" i="3"/>
  <c r="AE4037" i="3"/>
  <c r="AE4038" i="3"/>
  <c r="AE4039" i="3"/>
  <c r="AE4040" i="3"/>
  <c r="AE4041" i="3"/>
  <c r="AE4042" i="3"/>
  <c r="AE4043" i="3"/>
  <c r="AE4044" i="3"/>
  <c r="AE4045" i="3"/>
  <c r="AE4046" i="3"/>
  <c r="AE4047" i="3"/>
  <c r="AE4048" i="3"/>
  <c r="AE4049" i="3"/>
  <c r="AE4050" i="3"/>
  <c r="AE4051" i="3"/>
  <c r="AE4052" i="3"/>
  <c r="AE4053" i="3"/>
  <c r="AE4054" i="3"/>
  <c r="AE4055" i="3"/>
  <c r="AE4056" i="3"/>
  <c r="AE4057" i="3"/>
  <c r="AE4058" i="3"/>
  <c r="AE4059" i="3"/>
  <c r="AE4060" i="3"/>
  <c r="AE4061" i="3"/>
  <c r="AE4062" i="3"/>
  <c r="AE4063" i="3"/>
  <c r="AE4064" i="3"/>
  <c r="AE4065" i="3"/>
  <c r="AE4066" i="3"/>
  <c r="AE4067" i="3"/>
  <c r="AE4068" i="3"/>
  <c r="AE4069" i="3"/>
  <c r="AE4070" i="3"/>
  <c r="AE4071" i="3"/>
  <c r="AE4072" i="3"/>
  <c r="AE4073" i="3"/>
  <c r="AE4074" i="3"/>
  <c r="AE4075" i="3"/>
  <c r="AE4076" i="3"/>
  <c r="AE4077" i="3"/>
  <c r="AE4078" i="3"/>
  <c r="AE4079" i="3"/>
  <c r="AE4080" i="3"/>
  <c r="AE4081" i="3"/>
  <c r="AE4082" i="3"/>
  <c r="AE4083" i="3"/>
  <c r="AE4084" i="3"/>
  <c r="AE4085" i="3"/>
  <c r="AE4086" i="3"/>
  <c r="AE4087" i="3"/>
  <c r="AE4088" i="3"/>
  <c r="AE4089" i="3"/>
  <c r="AE4090" i="3"/>
  <c r="AE4091" i="3"/>
  <c r="AE4092" i="3"/>
  <c r="AE4093" i="3"/>
  <c r="AE4094" i="3"/>
  <c r="AE4095" i="3"/>
  <c r="AE4096" i="3"/>
  <c r="AE4097" i="3"/>
  <c r="AE4098" i="3"/>
  <c r="AE4099" i="3"/>
  <c r="AE4100" i="3"/>
  <c r="AE4101" i="3"/>
  <c r="AE4102" i="3"/>
  <c r="AE4103" i="3"/>
  <c r="AE4104" i="3"/>
  <c r="AE4105" i="3"/>
  <c r="AE4106" i="3"/>
  <c r="AE4107" i="3"/>
  <c r="AE4108" i="3"/>
  <c r="AE4109" i="3"/>
  <c r="AE4110" i="3"/>
  <c r="AE4111" i="3"/>
  <c r="AE4112" i="3"/>
  <c r="AE4113" i="3"/>
  <c r="AE4114" i="3"/>
  <c r="AE4115" i="3"/>
  <c r="AE4116" i="3"/>
  <c r="AE4117" i="3"/>
  <c r="AE4118" i="3"/>
  <c r="AE4119" i="3"/>
  <c r="AE4120" i="3"/>
  <c r="AE4121" i="3"/>
  <c r="AE4122" i="3"/>
  <c r="AE4123" i="3"/>
  <c r="AE4124" i="3"/>
  <c r="AE4125" i="3"/>
  <c r="AE4126" i="3"/>
  <c r="AE4127" i="3"/>
  <c r="AE4128" i="3"/>
  <c r="AE4129" i="3"/>
  <c r="AE4130" i="3"/>
  <c r="AE4131" i="3"/>
  <c r="AE4132" i="3"/>
  <c r="AE4133" i="3"/>
  <c r="AE4134" i="3"/>
  <c r="AE4135" i="3"/>
  <c r="AE4136" i="3"/>
  <c r="AE4137" i="3"/>
  <c r="AE4138" i="3"/>
  <c r="AE4139" i="3"/>
  <c r="AE4140" i="3"/>
  <c r="AE4141" i="3"/>
  <c r="AE4142" i="3"/>
  <c r="AE4143" i="3"/>
  <c r="AE4144" i="3"/>
  <c r="AE4145" i="3"/>
  <c r="AE4146" i="3"/>
  <c r="AE4147" i="3"/>
  <c r="AE4148" i="3"/>
  <c r="AE4149" i="3"/>
  <c r="AE4150" i="3"/>
  <c r="AE4151" i="3"/>
  <c r="AE4152" i="3"/>
  <c r="AE4153" i="3"/>
  <c r="AE4154" i="3"/>
  <c r="AE4155" i="3"/>
  <c r="AE4156" i="3"/>
  <c r="AE4157" i="3"/>
  <c r="AE4158" i="3"/>
  <c r="AE4159" i="3"/>
  <c r="AE4160" i="3"/>
  <c r="AE4161" i="3"/>
  <c r="AE4162" i="3"/>
  <c r="AE4163" i="3"/>
  <c r="AE4164" i="3"/>
  <c r="AE4165" i="3"/>
  <c r="AE4166" i="3"/>
  <c r="AE4167" i="3"/>
  <c r="AE4168" i="3"/>
  <c r="AE4169" i="3"/>
  <c r="AE4170" i="3"/>
  <c r="AE4171" i="3"/>
  <c r="AE4172" i="3"/>
  <c r="AE4173" i="3"/>
  <c r="AE4174" i="3"/>
  <c r="AE4175" i="3"/>
  <c r="AE4176" i="3"/>
  <c r="AE4177" i="3"/>
  <c r="AE4178" i="3"/>
  <c r="AE4179" i="3"/>
  <c r="AE4180" i="3"/>
  <c r="AE4181" i="3"/>
  <c r="AE4182" i="3"/>
  <c r="AE4183" i="3"/>
  <c r="AE4184" i="3"/>
  <c r="AE4185" i="3"/>
  <c r="AE4186" i="3"/>
  <c r="AE4187" i="3"/>
  <c r="AE4188" i="3"/>
  <c r="AE4189" i="3"/>
  <c r="AE4190" i="3"/>
  <c r="AE4191" i="3"/>
  <c r="AE4192" i="3"/>
  <c r="AE4193" i="3"/>
  <c r="AE4194" i="3"/>
  <c r="AE4195" i="3"/>
  <c r="AE4196" i="3"/>
  <c r="AE4197" i="3"/>
  <c r="AE4198" i="3"/>
  <c r="AE4199" i="3"/>
  <c r="AE4200" i="3"/>
  <c r="AE4201" i="3"/>
  <c r="AE4202" i="3"/>
  <c r="AE4203" i="3"/>
  <c r="AE4204" i="3"/>
  <c r="AE4205" i="3"/>
  <c r="AE4206" i="3"/>
  <c r="AE4207" i="3"/>
  <c r="AE4208" i="3"/>
  <c r="AE4209" i="3"/>
  <c r="AE4210" i="3"/>
  <c r="AE4211" i="3"/>
  <c r="AE4212" i="3"/>
  <c r="AE4213" i="3"/>
  <c r="AE4214" i="3"/>
  <c r="AE4215" i="3"/>
  <c r="AE4216" i="3"/>
  <c r="AE4217" i="3"/>
  <c r="AE4218" i="3"/>
  <c r="AE4219" i="3"/>
  <c r="AE4220" i="3"/>
  <c r="AE4221" i="3"/>
  <c r="AE4222" i="3"/>
  <c r="AE4223" i="3"/>
  <c r="AE4224" i="3"/>
  <c r="AE4225" i="3"/>
  <c r="AE4226" i="3"/>
  <c r="AE4227" i="3"/>
  <c r="AE4228" i="3"/>
  <c r="AE4229" i="3"/>
  <c r="AE4230" i="3"/>
  <c r="AE4231" i="3"/>
  <c r="AE4232" i="3"/>
  <c r="AE4233" i="3"/>
  <c r="AE4234" i="3"/>
  <c r="AE4235" i="3"/>
  <c r="AE4236" i="3"/>
  <c r="AE4237" i="3"/>
  <c r="AE4238" i="3"/>
  <c r="AE4239" i="3"/>
  <c r="AE4240" i="3"/>
  <c r="AE4241" i="3"/>
  <c r="AE4242" i="3"/>
  <c r="AE4243" i="3"/>
  <c r="AE4244" i="3"/>
  <c r="AE4245" i="3"/>
  <c r="AE4246" i="3"/>
  <c r="AE4247" i="3"/>
  <c r="AE4248" i="3"/>
  <c r="AE4249" i="3"/>
  <c r="AE4250" i="3"/>
  <c r="AE4251" i="3"/>
  <c r="AE4252" i="3"/>
  <c r="AE4253" i="3"/>
  <c r="AE4254" i="3"/>
  <c r="AE4255" i="3"/>
  <c r="AE4256" i="3"/>
  <c r="AE4257" i="3"/>
  <c r="AE4258" i="3"/>
  <c r="AE4259" i="3"/>
  <c r="AE4260" i="3"/>
  <c r="AE4261" i="3"/>
  <c r="AE4262" i="3"/>
  <c r="AE4263" i="3"/>
  <c r="AE4264" i="3"/>
  <c r="AE4265" i="3"/>
  <c r="AE4266" i="3"/>
  <c r="AE4267" i="3"/>
  <c r="AE4268" i="3"/>
  <c r="AE4269" i="3"/>
  <c r="AE4270" i="3"/>
  <c r="AE4271" i="3"/>
  <c r="AE4272" i="3"/>
  <c r="AE4273" i="3"/>
  <c r="AE4274" i="3"/>
  <c r="AE4275" i="3"/>
  <c r="AE4276" i="3"/>
  <c r="AE4277" i="3"/>
  <c r="AE4278" i="3"/>
  <c r="AE4279" i="3"/>
  <c r="AE4280" i="3"/>
  <c r="AE4281" i="3"/>
  <c r="AE4282" i="3"/>
  <c r="AE4283" i="3"/>
  <c r="AE4284" i="3"/>
  <c r="AE4285" i="3"/>
  <c r="AE4286" i="3"/>
  <c r="AE4287" i="3"/>
  <c r="AE4288" i="3"/>
  <c r="AE4289" i="3"/>
  <c r="AE4290" i="3"/>
  <c r="AE4291" i="3"/>
  <c r="AE4292" i="3"/>
  <c r="AE4293" i="3"/>
  <c r="AE4294" i="3"/>
  <c r="AE4295" i="3"/>
  <c r="AE4296" i="3"/>
  <c r="AE4297" i="3"/>
  <c r="AE4298" i="3"/>
  <c r="AE4299" i="3"/>
  <c r="AE4300" i="3"/>
  <c r="AE4301" i="3"/>
  <c r="AE4302" i="3"/>
  <c r="AE4303" i="3"/>
  <c r="AE4304" i="3"/>
  <c r="AE4305" i="3"/>
  <c r="AE4306" i="3"/>
  <c r="AE4307" i="3"/>
  <c r="AE4308" i="3"/>
  <c r="AE4309" i="3"/>
  <c r="AE4310" i="3"/>
  <c r="AE4311" i="3"/>
  <c r="AE4312" i="3"/>
  <c r="AE4313" i="3"/>
  <c r="AE4314" i="3"/>
  <c r="AE4315" i="3"/>
  <c r="AE4316" i="3"/>
  <c r="AE4317" i="3"/>
  <c r="AE4318" i="3"/>
  <c r="AE4319" i="3"/>
  <c r="AE4320" i="3"/>
  <c r="AE4321" i="3"/>
  <c r="AE4322" i="3"/>
  <c r="AE4323" i="3"/>
  <c r="AE4324" i="3"/>
  <c r="AE4325" i="3"/>
  <c r="AE4326" i="3"/>
  <c r="AE4327" i="3"/>
  <c r="AE4328" i="3"/>
  <c r="AE4329" i="3"/>
  <c r="AE4330" i="3"/>
  <c r="AE4331" i="3"/>
  <c r="AE4332" i="3"/>
  <c r="AE4333" i="3"/>
  <c r="AE4334" i="3"/>
  <c r="AE4335" i="3"/>
  <c r="AE4336" i="3"/>
  <c r="AE4337" i="3"/>
  <c r="AE4338" i="3"/>
  <c r="AE4339" i="3"/>
  <c r="AE4340" i="3"/>
  <c r="AE4341" i="3"/>
  <c r="AE4342" i="3"/>
  <c r="AE4343" i="3"/>
  <c r="AE4344" i="3"/>
  <c r="AE4345" i="3"/>
  <c r="AE4346" i="3"/>
  <c r="AE4347" i="3"/>
  <c r="AE4348" i="3"/>
  <c r="AE4349" i="3"/>
  <c r="AE4350" i="3"/>
  <c r="AE4351" i="3"/>
  <c r="AE4352" i="3"/>
  <c r="AE4353" i="3"/>
  <c r="AE4354" i="3"/>
  <c r="AE4355" i="3"/>
  <c r="AE4356" i="3"/>
  <c r="AE4357" i="3"/>
  <c r="AE4358" i="3"/>
  <c r="AE4359" i="3"/>
  <c r="AE4360" i="3"/>
  <c r="AE4361" i="3"/>
  <c r="AE4362" i="3"/>
  <c r="AE4363" i="3"/>
  <c r="AE4364" i="3"/>
  <c r="AE4365" i="3"/>
  <c r="AE4366" i="3"/>
  <c r="AE4367" i="3"/>
  <c r="AE4368" i="3"/>
  <c r="AE4369" i="3"/>
  <c r="AE4370" i="3"/>
  <c r="AE4371" i="3"/>
  <c r="AE4372" i="3"/>
  <c r="AE4373" i="3"/>
  <c r="AE4374" i="3"/>
  <c r="AE4375" i="3"/>
  <c r="AE4376" i="3"/>
  <c r="AE4377" i="3"/>
  <c r="AE4378" i="3"/>
  <c r="AE4379" i="3"/>
  <c r="AE4380" i="3"/>
  <c r="AE4381" i="3"/>
  <c r="AE4382" i="3"/>
  <c r="AE4383" i="3"/>
  <c r="AE4384" i="3"/>
  <c r="AE4385" i="3"/>
  <c r="AE4386" i="3"/>
  <c r="AE4387" i="3"/>
  <c r="AE4388" i="3"/>
  <c r="AE4389" i="3"/>
  <c r="AE4390" i="3"/>
  <c r="AE4391" i="3"/>
  <c r="AE4392" i="3"/>
  <c r="AE4393" i="3"/>
  <c r="AE4394" i="3"/>
  <c r="AE4395" i="3"/>
  <c r="AE4396" i="3"/>
  <c r="AE4397" i="3"/>
  <c r="AE4398" i="3"/>
  <c r="AE4399" i="3"/>
  <c r="AE4400" i="3"/>
  <c r="AE4401" i="3"/>
  <c r="AE4402" i="3"/>
  <c r="AE4403" i="3"/>
  <c r="AE4404" i="3"/>
  <c r="AE4405" i="3"/>
  <c r="AE4406" i="3"/>
  <c r="AE4407" i="3"/>
  <c r="AE4408" i="3"/>
  <c r="AE4409" i="3"/>
  <c r="AE4410" i="3"/>
  <c r="AE4411" i="3"/>
  <c r="AE4412" i="3"/>
  <c r="AE4413" i="3"/>
  <c r="AE4414" i="3"/>
  <c r="AE4415" i="3"/>
  <c r="AE4416" i="3"/>
  <c r="AE4417" i="3"/>
  <c r="AE4418" i="3"/>
  <c r="AE4419" i="3"/>
  <c r="AE4420" i="3"/>
  <c r="AE4421" i="3"/>
  <c r="AE4422" i="3"/>
  <c r="AE4423" i="3"/>
  <c r="AE4424" i="3"/>
  <c r="AE4425" i="3"/>
  <c r="AE4426" i="3"/>
  <c r="AE4427" i="3"/>
  <c r="AE4428" i="3"/>
  <c r="AE4429" i="3"/>
  <c r="AE4430" i="3"/>
  <c r="AE4431" i="3"/>
  <c r="AE4432" i="3"/>
  <c r="AE4433" i="3"/>
  <c r="AE4434" i="3"/>
  <c r="AE4435" i="3"/>
  <c r="AE4436" i="3"/>
  <c r="AE4437" i="3"/>
  <c r="AE4438" i="3"/>
  <c r="AE4439" i="3"/>
  <c r="AE4440" i="3"/>
  <c r="AE4441" i="3"/>
  <c r="AE4442" i="3"/>
  <c r="AE4443" i="3"/>
  <c r="AE4444" i="3"/>
  <c r="AE4445" i="3"/>
  <c r="AE4446" i="3"/>
  <c r="AE4447" i="3"/>
  <c r="AE4448" i="3"/>
  <c r="AE4449" i="3"/>
  <c r="AE4450" i="3"/>
  <c r="AE4451" i="3"/>
  <c r="AE4452" i="3"/>
  <c r="AE4453" i="3"/>
  <c r="AE4454" i="3"/>
  <c r="AE4455" i="3"/>
  <c r="AE4456" i="3"/>
  <c r="AE4457" i="3"/>
  <c r="AE4458" i="3"/>
  <c r="AE4459" i="3"/>
  <c r="AE4460" i="3"/>
  <c r="AE4461" i="3"/>
  <c r="AE4462" i="3"/>
  <c r="AE4463" i="3"/>
  <c r="AE4464" i="3"/>
  <c r="AE4465" i="3"/>
  <c r="AE4466" i="3"/>
  <c r="AE4467" i="3"/>
  <c r="AE4468" i="3"/>
  <c r="AE4469" i="3"/>
  <c r="AE4470" i="3"/>
  <c r="AE4471" i="3"/>
  <c r="AE4472" i="3"/>
  <c r="AE4473" i="3"/>
  <c r="AE4474" i="3"/>
  <c r="AE4475" i="3"/>
  <c r="AE4476" i="3"/>
  <c r="AE4477" i="3"/>
  <c r="AE4478" i="3"/>
  <c r="AE4479" i="3"/>
  <c r="AE4480" i="3"/>
  <c r="AE4481" i="3"/>
  <c r="AE4482" i="3"/>
  <c r="AE4483" i="3"/>
  <c r="AE4484" i="3"/>
  <c r="AE4485" i="3"/>
  <c r="AE4486" i="3"/>
  <c r="AE4487" i="3"/>
  <c r="AE4488" i="3"/>
  <c r="AE4489" i="3"/>
  <c r="AE4490" i="3"/>
  <c r="AE4491" i="3"/>
  <c r="AE4492" i="3"/>
  <c r="AE4493" i="3"/>
  <c r="AE4494" i="3"/>
  <c r="AE4495" i="3"/>
  <c r="AE4496" i="3"/>
  <c r="AE4497" i="3"/>
  <c r="AE4498" i="3"/>
  <c r="AE4499" i="3"/>
  <c r="AE4500" i="3"/>
  <c r="AE4501" i="3"/>
  <c r="AE4502" i="3"/>
  <c r="AE4503" i="3"/>
  <c r="AE4504" i="3"/>
  <c r="AE4505" i="3"/>
  <c r="AE4506" i="3"/>
  <c r="AE4507" i="3"/>
  <c r="AE4508" i="3"/>
  <c r="AE4509" i="3"/>
  <c r="AE4510" i="3"/>
  <c r="AE4511" i="3"/>
  <c r="AE4512" i="3"/>
  <c r="AE4513" i="3"/>
  <c r="AE4514" i="3"/>
  <c r="AE4515" i="3"/>
  <c r="AE4516" i="3"/>
  <c r="AE4517" i="3"/>
  <c r="AE4518" i="3"/>
  <c r="AE4519" i="3"/>
  <c r="AE4520" i="3"/>
  <c r="AE4521" i="3"/>
  <c r="AE4522" i="3"/>
  <c r="AE4523" i="3"/>
  <c r="AE4524" i="3"/>
  <c r="AE4525" i="3"/>
  <c r="AE4526" i="3"/>
  <c r="AE4527" i="3"/>
  <c r="AE4528" i="3"/>
  <c r="AE4529" i="3"/>
  <c r="AE4530" i="3"/>
  <c r="AE4531" i="3"/>
  <c r="AE4532" i="3"/>
  <c r="AE4533" i="3"/>
  <c r="AE4534" i="3"/>
  <c r="AE4535" i="3"/>
  <c r="AE4536" i="3"/>
  <c r="AE4537" i="3"/>
  <c r="AE4538" i="3"/>
  <c r="AE4539" i="3"/>
  <c r="AE4540" i="3"/>
  <c r="AE4541" i="3"/>
  <c r="AE4542" i="3"/>
  <c r="AE4543" i="3"/>
  <c r="AE4544" i="3"/>
  <c r="AE4545" i="3"/>
  <c r="AE4546" i="3"/>
  <c r="AE4547" i="3"/>
  <c r="AE4548" i="3"/>
  <c r="AE4549" i="3"/>
  <c r="AE4550" i="3"/>
  <c r="AE4551" i="3"/>
  <c r="AE4552" i="3"/>
  <c r="AE4553" i="3"/>
  <c r="AE4554" i="3"/>
  <c r="AE4555" i="3"/>
  <c r="AE4556" i="3"/>
  <c r="AE4557" i="3"/>
  <c r="AE4558" i="3"/>
  <c r="AE4559" i="3"/>
  <c r="AE4560" i="3"/>
  <c r="AE4561" i="3"/>
  <c r="AE4562" i="3"/>
  <c r="AE4563" i="3"/>
  <c r="AE4564" i="3"/>
  <c r="AE4565" i="3"/>
  <c r="AE4566" i="3"/>
  <c r="AE4567" i="3"/>
  <c r="AE4568" i="3"/>
  <c r="AE4569" i="3"/>
  <c r="AE4570" i="3"/>
  <c r="AE4571" i="3"/>
  <c r="AE4572" i="3"/>
  <c r="AE4573" i="3"/>
  <c r="AE4574" i="3"/>
  <c r="AE4575" i="3"/>
  <c r="AE4576" i="3"/>
  <c r="AE4577" i="3"/>
  <c r="AE4578" i="3"/>
  <c r="AE4579" i="3"/>
  <c r="AE4580" i="3"/>
  <c r="AE4581" i="3"/>
  <c r="AE4582" i="3"/>
  <c r="AE4583" i="3"/>
  <c r="AE4584" i="3"/>
  <c r="AE4585" i="3"/>
  <c r="AE4586" i="3"/>
  <c r="AE4587" i="3"/>
  <c r="AE4588" i="3"/>
  <c r="AE4589" i="3"/>
  <c r="AE4590" i="3"/>
  <c r="AE4591" i="3"/>
  <c r="AE4592" i="3"/>
  <c r="AE4593" i="3"/>
  <c r="AE4594" i="3"/>
  <c r="AE4595" i="3"/>
  <c r="AE4596" i="3"/>
  <c r="AE4597" i="3"/>
  <c r="AE4598" i="3"/>
  <c r="AE4599" i="3"/>
  <c r="AE4600" i="3"/>
  <c r="AE4601" i="3"/>
  <c r="AE4602" i="3"/>
  <c r="AE4603" i="3"/>
  <c r="AE4604" i="3"/>
  <c r="AE4605" i="3"/>
  <c r="AE4606" i="3"/>
  <c r="AE4607" i="3"/>
  <c r="AE4608" i="3"/>
  <c r="AE4609" i="3"/>
  <c r="AE4610" i="3"/>
  <c r="AE4611" i="3"/>
  <c r="AE4612" i="3"/>
  <c r="AE4613" i="3"/>
  <c r="AE4614" i="3"/>
  <c r="AE4615" i="3"/>
  <c r="AE4616" i="3"/>
  <c r="AE4617" i="3"/>
  <c r="AE4618" i="3"/>
  <c r="AE4619" i="3"/>
  <c r="AE4620" i="3"/>
  <c r="AE4621" i="3"/>
  <c r="AE4622" i="3"/>
  <c r="AE4623" i="3"/>
  <c r="AE4624" i="3"/>
  <c r="AE4625" i="3"/>
  <c r="AE4626" i="3"/>
  <c r="AE4627" i="3"/>
  <c r="AE4628" i="3"/>
  <c r="AE4629" i="3"/>
  <c r="AE4630" i="3"/>
  <c r="AE4631" i="3"/>
  <c r="AE4632" i="3"/>
  <c r="AE4633" i="3"/>
  <c r="AE4634" i="3"/>
  <c r="AE4635" i="3"/>
  <c r="AE4636" i="3"/>
  <c r="AE4637" i="3"/>
  <c r="AE4638" i="3"/>
  <c r="AE4639" i="3"/>
  <c r="AE4640" i="3"/>
  <c r="AE4641" i="3"/>
  <c r="AE4642" i="3"/>
  <c r="AE4643" i="3"/>
  <c r="AE4644" i="3"/>
  <c r="AE4645" i="3"/>
  <c r="AE4646" i="3"/>
  <c r="AE4647" i="3"/>
  <c r="AE4648" i="3"/>
  <c r="AE4649" i="3"/>
  <c r="AE4650" i="3"/>
  <c r="AE4651" i="3"/>
  <c r="AE4652" i="3"/>
  <c r="AE4653" i="3"/>
  <c r="AE4654" i="3"/>
  <c r="AE4655" i="3"/>
  <c r="AE4656" i="3"/>
  <c r="AE4657" i="3"/>
  <c r="AE4658" i="3"/>
  <c r="AE4659" i="3"/>
  <c r="AE4660" i="3"/>
  <c r="AE4661" i="3"/>
  <c r="AE4662" i="3"/>
  <c r="AE4663" i="3"/>
  <c r="AE4664" i="3"/>
  <c r="AE4665" i="3"/>
  <c r="AE4666" i="3"/>
  <c r="AE4667" i="3"/>
  <c r="AE4668" i="3"/>
  <c r="AE4669" i="3"/>
  <c r="AE4670" i="3"/>
  <c r="AE4671" i="3"/>
  <c r="AE4672" i="3"/>
  <c r="AE4673" i="3"/>
  <c r="AE4674" i="3"/>
  <c r="AE4675" i="3"/>
  <c r="AE4676" i="3"/>
  <c r="AE4677" i="3"/>
  <c r="AE4678" i="3"/>
  <c r="AE4679" i="3"/>
  <c r="AE4680" i="3"/>
  <c r="AE4681" i="3"/>
  <c r="AE4682" i="3"/>
  <c r="AE4683" i="3"/>
  <c r="AE4684" i="3"/>
  <c r="AE4685" i="3"/>
  <c r="AE4686" i="3"/>
  <c r="AE4687" i="3"/>
  <c r="AE4688" i="3"/>
  <c r="AE4689" i="3"/>
  <c r="AE4690" i="3"/>
  <c r="AE4691" i="3"/>
  <c r="AE4692" i="3"/>
  <c r="AE4693" i="3"/>
  <c r="AE4694" i="3"/>
  <c r="AE4695" i="3"/>
  <c r="AE4696" i="3"/>
  <c r="AE4697" i="3"/>
  <c r="AE4698" i="3"/>
  <c r="AE4699" i="3"/>
  <c r="AE4700" i="3"/>
  <c r="AE4701" i="3"/>
  <c r="AE4702" i="3"/>
  <c r="AE4703" i="3"/>
  <c r="AE4704" i="3"/>
  <c r="AE4705" i="3"/>
  <c r="AE4706" i="3"/>
  <c r="AE4707" i="3"/>
  <c r="AE4708" i="3"/>
  <c r="AE4709" i="3"/>
  <c r="AE4710" i="3"/>
  <c r="AE4711" i="3"/>
  <c r="AE4712" i="3"/>
  <c r="AE4713" i="3"/>
  <c r="AE4714" i="3"/>
  <c r="AE4715" i="3"/>
  <c r="AE4716" i="3"/>
  <c r="AE4717" i="3"/>
  <c r="AE4718" i="3"/>
  <c r="AE4719" i="3"/>
  <c r="AE4720" i="3"/>
  <c r="AE4721" i="3"/>
  <c r="AE4722" i="3"/>
  <c r="AE4723" i="3"/>
  <c r="AE4724" i="3"/>
  <c r="AE4725" i="3"/>
  <c r="AE4726" i="3"/>
  <c r="AE4727" i="3"/>
  <c r="AE4728" i="3"/>
  <c r="AE4729" i="3"/>
  <c r="AE4730" i="3"/>
  <c r="AE4731" i="3"/>
  <c r="AE4732" i="3"/>
  <c r="AE4733" i="3"/>
  <c r="AE4734" i="3"/>
  <c r="AE4735" i="3"/>
  <c r="AE4736" i="3"/>
  <c r="AE4737" i="3"/>
  <c r="AE4738" i="3"/>
  <c r="AE4739" i="3"/>
  <c r="AE4740" i="3"/>
  <c r="AE4741" i="3"/>
  <c r="AE4742" i="3"/>
  <c r="AE4743" i="3"/>
  <c r="AE4744" i="3"/>
  <c r="AE4745" i="3"/>
  <c r="AE4746" i="3"/>
  <c r="AE4747" i="3"/>
  <c r="AE4748" i="3"/>
  <c r="AE4749" i="3"/>
  <c r="AE4750" i="3"/>
  <c r="AE4751" i="3"/>
  <c r="AE4752" i="3"/>
  <c r="AE4753" i="3"/>
  <c r="AE4754" i="3"/>
  <c r="AE4755" i="3"/>
  <c r="AE4756" i="3"/>
  <c r="AE4757" i="3"/>
  <c r="AE4758" i="3"/>
  <c r="AE4759" i="3"/>
  <c r="AE4760" i="3"/>
  <c r="AE4761" i="3"/>
  <c r="AE4762" i="3"/>
  <c r="AE4763" i="3"/>
  <c r="AE4764" i="3"/>
  <c r="AE4765" i="3"/>
  <c r="AE4766" i="3"/>
  <c r="AE4767" i="3"/>
  <c r="AE4768" i="3"/>
  <c r="AE4769" i="3"/>
  <c r="AE4770" i="3"/>
  <c r="AE4771" i="3"/>
  <c r="AE4772" i="3"/>
  <c r="AE4773" i="3"/>
  <c r="AE4774" i="3"/>
  <c r="AE4775" i="3"/>
  <c r="AE4776" i="3"/>
  <c r="AE4777" i="3"/>
  <c r="AE4778" i="3"/>
  <c r="AE4779" i="3"/>
  <c r="AE4780" i="3"/>
  <c r="AE4781" i="3"/>
  <c r="AE4782" i="3"/>
  <c r="AE4783" i="3"/>
  <c r="AE4784" i="3"/>
  <c r="AE4785" i="3"/>
  <c r="AE4786" i="3"/>
  <c r="AE4787" i="3"/>
  <c r="AE4788" i="3"/>
  <c r="AE4789" i="3"/>
  <c r="AE4790" i="3"/>
  <c r="AE4791" i="3"/>
  <c r="AE4792" i="3"/>
  <c r="AE4793" i="3"/>
  <c r="AE4794" i="3"/>
  <c r="AE4795" i="3"/>
  <c r="AE4796" i="3"/>
  <c r="AE4797" i="3"/>
  <c r="AE4798" i="3"/>
  <c r="AE4799" i="3"/>
  <c r="AE4800" i="3"/>
  <c r="AE4801" i="3"/>
  <c r="AE4802" i="3"/>
  <c r="AE4803" i="3"/>
  <c r="AE4804" i="3"/>
  <c r="AE4805" i="3"/>
  <c r="AE4806" i="3"/>
  <c r="AE4807" i="3"/>
  <c r="AE4808" i="3"/>
  <c r="AE4809" i="3"/>
  <c r="AE4810" i="3"/>
  <c r="AE4811" i="3"/>
  <c r="AE4812" i="3"/>
  <c r="AE4813" i="3"/>
  <c r="AE4814" i="3"/>
  <c r="AE4815" i="3"/>
  <c r="AE4816" i="3"/>
  <c r="AE4817" i="3"/>
  <c r="AE4818" i="3"/>
  <c r="AE4819" i="3"/>
  <c r="AE4820" i="3"/>
  <c r="AE4821" i="3"/>
  <c r="AE4822" i="3"/>
  <c r="AE4823" i="3"/>
  <c r="AE4824" i="3"/>
  <c r="AE4825" i="3"/>
  <c r="AE4826" i="3"/>
  <c r="AE4827" i="3"/>
  <c r="AE4828" i="3"/>
  <c r="AE4829" i="3"/>
  <c r="AE4830" i="3"/>
  <c r="AE4831" i="3"/>
  <c r="AE4832" i="3"/>
  <c r="AE4833" i="3"/>
  <c r="AE4834" i="3"/>
  <c r="AE4835" i="3"/>
  <c r="AE4836" i="3"/>
  <c r="AE4837" i="3"/>
  <c r="AE4838" i="3"/>
  <c r="AE4839" i="3"/>
  <c r="AE4840" i="3"/>
  <c r="AE4841" i="3"/>
  <c r="AE4842" i="3"/>
  <c r="AE4843" i="3"/>
  <c r="AE4844" i="3"/>
  <c r="AE4845" i="3"/>
  <c r="AE4846" i="3"/>
  <c r="AE4847" i="3"/>
  <c r="AE4848" i="3"/>
  <c r="AE4849" i="3"/>
  <c r="AE4850" i="3"/>
  <c r="AE4851" i="3"/>
  <c r="AE4852" i="3"/>
  <c r="AE4853" i="3"/>
  <c r="AE4854" i="3"/>
  <c r="AE4855" i="3"/>
  <c r="AE4856" i="3"/>
  <c r="AE4857" i="3"/>
  <c r="AE4858" i="3"/>
  <c r="AE4859" i="3"/>
  <c r="AE4860" i="3"/>
  <c r="AE4861" i="3"/>
  <c r="AE4862" i="3"/>
  <c r="AE4863" i="3"/>
  <c r="AE4864" i="3"/>
  <c r="AE4865" i="3"/>
  <c r="AE4866" i="3"/>
  <c r="AE4867" i="3"/>
  <c r="AE4868" i="3"/>
  <c r="AE4869" i="3"/>
  <c r="AE4870" i="3"/>
  <c r="AE4871" i="3"/>
  <c r="AE4872" i="3"/>
  <c r="AE4873" i="3"/>
  <c r="AE4874" i="3"/>
  <c r="AE4875" i="3"/>
  <c r="AE4876" i="3"/>
  <c r="AE4877" i="3"/>
  <c r="AE4878" i="3"/>
  <c r="AE4879" i="3"/>
  <c r="AE4880" i="3"/>
  <c r="AE4881" i="3"/>
  <c r="AE4882" i="3"/>
  <c r="AE4883" i="3"/>
  <c r="AE4884" i="3"/>
  <c r="AE4885" i="3"/>
  <c r="AE4886" i="3"/>
  <c r="AE4887" i="3"/>
  <c r="AE4888" i="3"/>
  <c r="AE4889" i="3"/>
  <c r="AE4890" i="3"/>
  <c r="AE4891" i="3"/>
  <c r="AE4892" i="3"/>
  <c r="AE4893" i="3"/>
  <c r="AE4894" i="3"/>
  <c r="AE4895" i="3"/>
  <c r="AE4896" i="3"/>
  <c r="AE4897" i="3"/>
  <c r="AE4898" i="3"/>
  <c r="AE4899" i="3"/>
  <c r="AE4900" i="3"/>
  <c r="AE4901" i="3"/>
  <c r="AE4902" i="3"/>
  <c r="AE4903" i="3"/>
  <c r="AE4904" i="3"/>
  <c r="AE4905" i="3"/>
  <c r="AE4906" i="3"/>
  <c r="AE4907" i="3"/>
  <c r="AE4908" i="3"/>
  <c r="AE4909" i="3"/>
  <c r="AE4910" i="3"/>
  <c r="AE4911" i="3"/>
  <c r="AE4912" i="3"/>
  <c r="AE4913" i="3"/>
  <c r="AE4914" i="3"/>
  <c r="AE4915" i="3"/>
  <c r="AE4916" i="3"/>
  <c r="AE4917" i="3"/>
  <c r="AE4918" i="3"/>
  <c r="AE4919" i="3"/>
  <c r="AE4920" i="3"/>
  <c r="AE4921" i="3"/>
  <c r="AE4922" i="3"/>
  <c r="AE4923" i="3"/>
  <c r="AE4924" i="3"/>
  <c r="AE4925" i="3"/>
  <c r="AE4926" i="3"/>
  <c r="AE4927" i="3"/>
  <c r="AE4928" i="3"/>
  <c r="AE4929" i="3"/>
  <c r="AE4930" i="3"/>
  <c r="AE4931" i="3"/>
  <c r="AE4932" i="3"/>
  <c r="AE4933" i="3"/>
  <c r="AE4934" i="3"/>
  <c r="AE4935" i="3"/>
  <c r="AE4936" i="3"/>
  <c r="AE4937" i="3"/>
  <c r="AE4938" i="3"/>
  <c r="AE4939" i="3"/>
  <c r="AE4940" i="3"/>
  <c r="AE4941" i="3"/>
  <c r="AE4942" i="3"/>
  <c r="AE4943" i="3"/>
  <c r="AE4944" i="3"/>
  <c r="AE4945" i="3"/>
  <c r="AE4946" i="3"/>
  <c r="AE4947" i="3"/>
  <c r="AE4948" i="3"/>
  <c r="AE4949" i="3"/>
  <c r="AE4950" i="3"/>
  <c r="AE4951" i="3"/>
  <c r="AE4952" i="3"/>
  <c r="AE4953" i="3"/>
  <c r="AE4954" i="3"/>
  <c r="AE4955" i="3"/>
  <c r="AE4956" i="3"/>
  <c r="AE4957" i="3"/>
  <c r="AE4958" i="3"/>
  <c r="AE4959" i="3"/>
  <c r="AE4960" i="3"/>
  <c r="AE4961" i="3"/>
  <c r="AE4962" i="3"/>
  <c r="AE4963" i="3"/>
  <c r="AE4964" i="3"/>
  <c r="AE4965" i="3"/>
  <c r="AE4966" i="3"/>
  <c r="AE4967" i="3"/>
  <c r="AE4968" i="3"/>
  <c r="AE4969" i="3"/>
  <c r="AE4970" i="3"/>
  <c r="AE4971" i="3"/>
  <c r="AE4972" i="3"/>
  <c r="AE4973" i="3"/>
  <c r="AE4974" i="3"/>
  <c r="AE4975" i="3"/>
  <c r="AE4976" i="3"/>
  <c r="AE4977" i="3"/>
  <c r="AE4978" i="3"/>
  <c r="AE4979" i="3"/>
  <c r="AE4980" i="3"/>
  <c r="AE4981" i="3"/>
  <c r="AE4982" i="3"/>
  <c r="AE4983" i="3"/>
  <c r="AE4984" i="3"/>
  <c r="AE4985" i="3"/>
  <c r="AE4986" i="3"/>
  <c r="AE4987" i="3"/>
  <c r="AE4988" i="3"/>
  <c r="AE4989" i="3"/>
  <c r="AE4990" i="3"/>
  <c r="AE4991" i="3"/>
  <c r="AE4992" i="3"/>
  <c r="AE4993" i="3"/>
  <c r="AE4994" i="3"/>
  <c r="AE4995" i="3"/>
  <c r="AE4996" i="3"/>
  <c r="AE4997" i="3"/>
  <c r="AE4998" i="3"/>
  <c r="AE4999" i="3"/>
  <c r="AE5000" i="3"/>
  <c r="AE5001" i="3"/>
  <c r="AE5002" i="3"/>
  <c r="AE5003" i="3"/>
  <c r="AE5004" i="3"/>
  <c r="AE5005" i="3"/>
  <c r="AE5006" i="3"/>
  <c r="AE5007" i="3"/>
  <c r="AE5008" i="3"/>
  <c r="AE5009" i="3"/>
  <c r="AE5010" i="3"/>
  <c r="AE5011" i="3"/>
  <c r="AE5012" i="3"/>
  <c r="AE5013" i="3"/>
  <c r="AE5014" i="3"/>
  <c r="AE5015" i="3"/>
  <c r="AE5016" i="3"/>
  <c r="AE5017" i="3"/>
  <c r="AE5018" i="3"/>
  <c r="AE5019" i="3"/>
  <c r="AE5020" i="3"/>
  <c r="AE5021" i="3"/>
  <c r="AE5022" i="3"/>
  <c r="AE5023" i="3"/>
  <c r="AE5024" i="3"/>
  <c r="AE5025" i="3"/>
  <c r="AE5026" i="3"/>
  <c r="AE5027" i="3"/>
  <c r="AE5028" i="3"/>
  <c r="AE5029" i="3"/>
  <c r="AE5030" i="3"/>
  <c r="AE5031" i="3"/>
  <c r="AE5032" i="3"/>
  <c r="AE5033" i="3"/>
  <c r="AE5034" i="3"/>
  <c r="AE5035" i="3"/>
  <c r="AE5036" i="3"/>
  <c r="AE5037" i="3"/>
  <c r="AE5038" i="3"/>
  <c r="AE5039" i="3"/>
  <c r="AE5040" i="3"/>
  <c r="AE5041" i="3"/>
  <c r="AE5042" i="3"/>
  <c r="AE5043" i="3"/>
  <c r="AE5044" i="3"/>
  <c r="AE5045" i="3"/>
  <c r="AE5046" i="3"/>
  <c r="AE5047" i="3"/>
  <c r="AE5048" i="3"/>
  <c r="AE5049" i="3"/>
  <c r="AE5050" i="3"/>
  <c r="AE5051" i="3"/>
  <c r="AE5052" i="3"/>
  <c r="AE5053" i="3"/>
  <c r="AE5054" i="3"/>
  <c r="AE5055" i="3"/>
  <c r="AE5056" i="3"/>
  <c r="AE5057" i="3"/>
  <c r="AE5058" i="3"/>
  <c r="AE5059" i="3"/>
  <c r="AE5060" i="3"/>
  <c r="AE5061" i="3"/>
  <c r="AE5062" i="3"/>
  <c r="AE5063" i="3"/>
  <c r="AE5064" i="3"/>
  <c r="AE5065" i="3"/>
  <c r="AE5066" i="3"/>
  <c r="AE5067" i="3"/>
  <c r="AE5068" i="3"/>
  <c r="AE5069" i="3"/>
  <c r="AE5070" i="3"/>
  <c r="AE5071" i="3"/>
  <c r="AE5072" i="3"/>
  <c r="AE5073" i="3"/>
  <c r="AE5074" i="3"/>
  <c r="AE5075" i="3"/>
  <c r="AE5076" i="3"/>
  <c r="AE5077" i="3"/>
  <c r="AE5078" i="3"/>
  <c r="AE5079" i="3"/>
  <c r="AE5080" i="3"/>
  <c r="AE5081" i="3"/>
  <c r="AE5082" i="3"/>
  <c r="AE5083" i="3"/>
  <c r="AE5084" i="3"/>
  <c r="AE5085" i="3"/>
  <c r="AE5086" i="3"/>
  <c r="AE5087" i="3"/>
  <c r="AE5088" i="3"/>
  <c r="AE5089" i="3"/>
  <c r="AE5090" i="3"/>
  <c r="AE5091" i="3"/>
  <c r="AE5092" i="3"/>
  <c r="AE5093" i="3"/>
  <c r="AE5094" i="3"/>
  <c r="AE5095" i="3"/>
  <c r="AE5096" i="3"/>
  <c r="AE5097" i="3"/>
  <c r="AE5098" i="3"/>
  <c r="AE5099" i="3"/>
  <c r="AE5100" i="3"/>
  <c r="AE5101" i="3"/>
  <c r="AE5102" i="3"/>
  <c r="AE5103" i="3"/>
  <c r="AE5104" i="3"/>
  <c r="AE5105" i="3"/>
  <c r="AE5106" i="3"/>
  <c r="AE5107" i="3"/>
  <c r="AE5108" i="3"/>
  <c r="AE5109" i="3"/>
  <c r="AE5110" i="3"/>
  <c r="AE5111" i="3"/>
  <c r="AE5112" i="3"/>
  <c r="AE5113" i="3"/>
  <c r="AE5114" i="3"/>
  <c r="AE5115" i="3"/>
  <c r="AE5116" i="3"/>
  <c r="AE5117" i="3"/>
  <c r="AE5118" i="3"/>
  <c r="AE5119" i="3"/>
  <c r="AE5120" i="3"/>
  <c r="AE5121" i="3"/>
  <c r="AE5122" i="3"/>
  <c r="AE5123" i="3"/>
  <c r="AE5124" i="3"/>
  <c r="AE5125" i="3"/>
  <c r="AE5126" i="3"/>
  <c r="AE5127" i="3"/>
  <c r="AE5128" i="3"/>
  <c r="AE5129" i="3"/>
  <c r="AE5130" i="3"/>
  <c r="AE5131" i="3"/>
  <c r="AE5132" i="3"/>
  <c r="AE5133" i="3"/>
  <c r="AE5134" i="3"/>
  <c r="AE5135" i="3"/>
  <c r="AE5136" i="3"/>
  <c r="AE5137" i="3"/>
  <c r="AE5138" i="3"/>
  <c r="AE5139" i="3"/>
  <c r="AE5140" i="3"/>
  <c r="AE5141" i="3"/>
  <c r="AE5142" i="3"/>
  <c r="AE5143" i="3"/>
  <c r="AE5144" i="3"/>
  <c r="AE5145" i="3"/>
  <c r="AE5146" i="3"/>
  <c r="AE5147" i="3"/>
  <c r="AE5148" i="3"/>
  <c r="AE5149" i="3"/>
  <c r="AE5150" i="3"/>
  <c r="AE5151" i="3"/>
  <c r="AE5152" i="3"/>
  <c r="AE5153" i="3"/>
  <c r="AE5154" i="3"/>
  <c r="AE5155" i="3"/>
  <c r="AE5156" i="3"/>
  <c r="AE5157" i="3"/>
  <c r="AE5158" i="3"/>
  <c r="AE5159" i="3"/>
  <c r="AE5160" i="3"/>
  <c r="AE5161" i="3"/>
  <c r="AE5162" i="3"/>
  <c r="AE5163" i="3"/>
  <c r="AE5164" i="3"/>
  <c r="AE5165" i="3"/>
  <c r="AE5166" i="3"/>
  <c r="AE5167" i="3"/>
  <c r="AE5168" i="3"/>
  <c r="AE5169" i="3"/>
  <c r="AE5170" i="3"/>
  <c r="AE5171" i="3"/>
  <c r="AE5172" i="3"/>
  <c r="AE5173" i="3"/>
  <c r="AE5174" i="3"/>
  <c r="AE5175" i="3"/>
  <c r="AE5176" i="3"/>
  <c r="AE5177" i="3"/>
  <c r="AE5178" i="3"/>
  <c r="AE5179" i="3"/>
  <c r="AE5180" i="3"/>
  <c r="AE5181" i="3"/>
  <c r="AE5182" i="3"/>
  <c r="AE5183" i="3"/>
  <c r="AE5184" i="3"/>
  <c r="AE5185" i="3"/>
  <c r="AE5186" i="3"/>
  <c r="AE5187" i="3"/>
  <c r="AE5188" i="3"/>
  <c r="AE5189" i="3"/>
  <c r="AE5190" i="3"/>
  <c r="AE5191" i="3"/>
  <c r="AE5192" i="3"/>
  <c r="AE5193" i="3"/>
  <c r="AE5194" i="3"/>
  <c r="AE5195" i="3"/>
  <c r="AE5196" i="3"/>
  <c r="AE5197" i="3"/>
  <c r="AE5198" i="3"/>
  <c r="AE5199" i="3"/>
  <c r="AE5200" i="3"/>
  <c r="AE5201" i="3"/>
  <c r="AE5202" i="3"/>
  <c r="AE5203" i="3"/>
  <c r="AE5204" i="3"/>
  <c r="AE5205" i="3"/>
  <c r="AE5206" i="3"/>
  <c r="AE5207" i="3"/>
  <c r="AE5208" i="3"/>
  <c r="AE5209" i="3"/>
  <c r="AE5210" i="3"/>
  <c r="AE5211" i="3"/>
  <c r="AE5212" i="3"/>
  <c r="AE5213" i="3"/>
  <c r="AE5214" i="3"/>
  <c r="AE5215" i="3"/>
  <c r="AE5216" i="3"/>
  <c r="AE5217" i="3"/>
  <c r="AE5218" i="3"/>
  <c r="AE5219" i="3"/>
  <c r="AE5220" i="3"/>
  <c r="AE5221" i="3"/>
  <c r="AE5222" i="3"/>
  <c r="AE5223" i="3"/>
  <c r="AE5224" i="3"/>
  <c r="AE5225" i="3"/>
  <c r="AE5226" i="3"/>
  <c r="AE5227" i="3"/>
  <c r="AE5228" i="3"/>
  <c r="AE5229" i="3"/>
  <c r="AE5230" i="3"/>
  <c r="AE5231" i="3"/>
  <c r="AE5232" i="3"/>
  <c r="AE5233" i="3"/>
  <c r="AE5234" i="3"/>
  <c r="AE5235" i="3"/>
  <c r="AE5236" i="3"/>
  <c r="AE5237" i="3"/>
  <c r="AE5238" i="3"/>
  <c r="AE5239" i="3"/>
  <c r="AE5240" i="3"/>
  <c r="AE5241" i="3"/>
  <c r="AE5242" i="3"/>
  <c r="AE5243" i="3"/>
  <c r="AE5244" i="3"/>
  <c r="AE5245" i="3"/>
  <c r="AE5246" i="3"/>
  <c r="AE5247" i="3"/>
  <c r="AE5248" i="3"/>
  <c r="AE5249" i="3"/>
  <c r="AE5250" i="3"/>
  <c r="AE5251" i="3"/>
  <c r="AE5252" i="3"/>
  <c r="AE5253" i="3"/>
  <c r="AE5254" i="3"/>
  <c r="AE5255" i="3"/>
  <c r="AE5256" i="3"/>
  <c r="AE5257" i="3"/>
  <c r="AE5258" i="3"/>
  <c r="AE5259" i="3"/>
  <c r="AE5260" i="3"/>
  <c r="AE5261" i="3"/>
  <c r="AE5262" i="3"/>
  <c r="AE5263" i="3"/>
  <c r="AE5264" i="3"/>
  <c r="AE5265" i="3"/>
  <c r="AE5266" i="3"/>
  <c r="AE5267" i="3"/>
  <c r="AE5268" i="3"/>
  <c r="AE5269" i="3"/>
  <c r="AE5270" i="3"/>
  <c r="AE5271" i="3"/>
  <c r="AE5272" i="3"/>
  <c r="AE5273" i="3"/>
  <c r="AE5274" i="3"/>
  <c r="AE5275" i="3"/>
  <c r="AE5276" i="3"/>
  <c r="AE5277" i="3"/>
  <c r="AE5278" i="3"/>
  <c r="AE5279" i="3"/>
  <c r="AE5280" i="3"/>
  <c r="AE5281" i="3"/>
  <c r="AE5282" i="3"/>
  <c r="AE5283" i="3"/>
  <c r="AE5284" i="3"/>
  <c r="AE5285" i="3"/>
  <c r="AE5286" i="3"/>
  <c r="AE5287" i="3"/>
  <c r="AE5288" i="3"/>
  <c r="AE5289" i="3"/>
  <c r="AE5290" i="3"/>
  <c r="AE5291" i="3"/>
  <c r="AE5292" i="3"/>
  <c r="AE5293" i="3"/>
  <c r="AE5294" i="3"/>
  <c r="AE5295" i="3"/>
  <c r="AE5296" i="3"/>
  <c r="AE5297" i="3"/>
  <c r="AE5298" i="3"/>
  <c r="AE5299" i="3"/>
  <c r="AE5300" i="3"/>
  <c r="AE5301" i="3"/>
  <c r="AE5302" i="3"/>
  <c r="AE5303" i="3"/>
  <c r="AE5304" i="3"/>
  <c r="AE5305" i="3"/>
  <c r="AE5306" i="3"/>
  <c r="AE5307" i="3"/>
  <c r="AE5308" i="3"/>
  <c r="AE5309" i="3"/>
  <c r="AE5310" i="3"/>
  <c r="AE5311" i="3"/>
  <c r="AE5312" i="3"/>
  <c r="AE5313" i="3"/>
  <c r="AE5314" i="3"/>
  <c r="AE5315" i="3"/>
  <c r="AE5316" i="3"/>
  <c r="AE5317" i="3"/>
  <c r="AE5318" i="3"/>
  <c r="AE5319" i="3"/>
  <c r="AE5320" i="3"/>
  <c r="AE5321" i="3"/>
  <c r="AE5322" i="3"/>
  <c r="AE5323" i="3"/>
  <c r="AE5324" i="3"/>
  <c r="AE5325" i="3"/>
  <c r="AE5326" i="3"/>
  <c r="AE5327" i="3"/>
  <c r="AE5328" i="3"/>
  <c r="AE5329" i="3"/>
  <c r="AE5330" i="3"/>
  <c r="AE5331" i="3"/>
  <c r="AE5332" i="3"/>
  <c r="AE5333" i="3"/>
  <c r="AE5334" i="3"/>
  <c r="AE5335" i="3"/>
  <c r="AE5336" i="3"/>
  <c r="AE5337" i="3"/>
  <c r="AE5338" i="3"/>
  <c r="AE5339" i="3"/>
  <c r="AE5340" i="3"/>
  <c r="AE5341" i="3"/>
  <c r="AE5342" i="3"/>
  <c r="AE5343" i="3"/>
  <c r="AE5344" i="3"/>
  <c r="AE5345" i="3"/>
  <c r="AE5346" i="3"/>
  <c r="AE5347" i="3"/>
  <c r="AE5348" i="3"/>
  <c r="AE5349" i="3"/>
  <c r="AE5350" i="3"/>
  <c r="AE5351" i="3"/>
  <c r="AE5352" i="3"/>
  <c r="AE5353" i="3"/>
  <c r="AE5354" i="3"/>
  <c r="AE5355" i="3"/>
  <c r="AE5356" i="3"/>
  <c r="AE5357" i="3"/>
  <c r="AE5358" i="3"/>
  <c r="AE5359" i="3"/>
  <c r="AE5360" i="3"/>
  <c r="AE5361" i="3"/>
  <c r="AE5362" i="3"/>
  <c r="AE5363" i="3"/>
  <c r="AE5364" i="3"/>
  <c r="AE5365" i="3"/>
  <c r="AE5366" i="3"/>
  <c r="AE5367" i="3"/>
  <c r="AE5368" i="3"/>
  <c r="AE5369" i="3"/>
  <c r="AE5370" i="3"/>
  <c r="AE5371" i="3"/>
  <c r="AE5372" i="3"/>
  <c r="AE5373" i="3"/>
  <c r="AE5374" i="3"/>
  <c r="AE5375" i="3"/>
  <c r="AE5376" i="3"/>
  <c r="AE5377" i="3"/>
  <c r="AE5378" i="3"/>
  <c r="AE5379" i="3"/>
  <c r="AE5380" i="3"/>
  <c r="AE5381" i="3"/>
  <c r="AE5382" i="3"/>
  <c r="AE5383" i="3"/>
  <c r="AE5384" i="3"/>
  <c r="AE5385" i="3"/>
  <c r="AE5386" i="3"/>
  <c r="AE5387" i="3"/>
  <c r="AE5388" i="3"/>
  <c r="AE5389" i="3"/>
  <c r="AE5390" i="3"/>
  <c r="AE5391" i="3"/>
  <c r="AE5392" i="3"/>
  <c r="AE5393" i="3"/>
  <c r="AE5394" i="3"/>
  <c r="AE5395" i="3"/>
  <c r="AE5396" i="3"/>
  <c r="AE5397" i="3"/>
  <c r="AE5398" i="3"/>
  <c r="AE5399" i="3"/>
  <c r="AE5400" i="3"/>
  <c r="AE5401" i="3"/>
  <c r="AE5402" i="3"/>
  <c r="AE5403" i="3"/>
  <c r="AE5404" i="3"/>
  <c r="AE5405" i="3"/>
  <c r="AE5406" i="3"/>
  <c r="AE5407" i="3"/>
  <c r="AE5408" i="3"/>
  <c r="AE5409" i="3"/>
  <c r="AE5410" i="3"/>
  <c r="AE5411" i="3"/>
  <c r="AE5412" i="3"/>
  <c r="AE5413" i="3"/>
  <c r="AE5414" i="3"/>
  <c r="AE5415" i="3"/>
  <c r="AE5416" i="3"/>
  <c r="AE5417" i="3"/>
  <c r="AE5418" i="3"/>
  <c r="AE5419" i="3"/>
  <c r="AE5420" i="3"/>
  <c r="AE5421" i="3"/>
  <c r="AE5422" i="3"/>
  <c r="AE5423" i="3"/>
  <c r="AE5424" i="3"/>
  <c r="AE5425" i="3"/>
  <c r="AE5426" i="3"/>
  <c r="AE5427" i="3"/>
  <c r="AE5428" i="3"/>
  <c r="AE5429" i="3"/>
  <c r="AE5430" i="3"/>
  <c r="AE5431" i="3"/>
  <c r="AE5432" i="3"/>
  <c r="AE5433" i="3"/>
  <c r="AE5434" i="3"/>
  <c r="AE5435" i="3"/>
  <c r="AE5436" i="3"/>
  <c r="AE5437" i="3"/>
  <c r="AE5438" i="3"/>
  <c r="AE5439" i="3"/>
  <c r="AE5440" i="3"/>
  <c r="AE5441" i="3"/>
  <c r="AE5442" i="3"/>
  <c r="AE5443" i="3"/>
  <c r="AE5444" i="3"/>
  <c r="AE5445" i="3"/>
  <c r="AE5446" i="3"/>
  <c r="AE5447" i="3"/>
  <c r="AE5448" i="3"/>
  <c r="AE5449" i="3"/>
  <c r="AE5450" i="3"/>
  <c r="AE5451" i="3"/>
  <c r="AE5452" i="3"/>
  <c r="AE5453" i="3"/>
  <c r="AE5454" i="3"/>
  <c r="AE5455" i="3"/>
  <c r="AE5456" i="3"/>
  <c r="AE5457" i="3"/>
  <c r="AE5458" i="3"/>
  <c r="AE5459" i="3"/>
  <c r="AE5460" i="3"/>
  <c r="AE5461" i="3"/>
  <c r="AE5462" i="3"/>
  <c r="AE5463" i="3"/>
  <c r="AE5464" i="3"/>
  <c r="AE5465" i="3"/>
  <c r="AE5466" i="3"/>
  <c r="AE5467" i="3"/>
  <c r="AE5468" i="3"/>
  <c r="AE5469" i="3"/>
  <c r="AE5470" i="3"/>
  <c r="AE5471" i="3"/>
  <c r="AE5472" i="3"/>
  <c r="AE5473" i="3"/>
  <c r="AE5474" i="3"/>
  <c r="AE5475" i="3"/>
  <c r="AE5476" i="3"/>
  <c r="AE5477" i="3"/>
  <c r="AE5478" i="3"/>
  <c r="AE5479" i="3"/>
  <c r="AE5480" i="3"/>
  <c r="AE5481" i="3"/>
  <c r="AE5482" i="3"/>
  <c r="AE5483" i="3"/>
  <c r="AE5484" i="3"/>
  <c r="AE5485" i="3"/>
  <c r="AE5486" i="3"/>
  <c r="AE5487" i="3"/>
  <c r="AE5488" i="3"/>
  <c r="AE5489" i="3"/>
  <c r="AE5490" i="3"/>
  <c r="AE5491" i="3"/>
  <c r="AE5492" i="3"/>
  <c r="AE5493" i="3"/>
  <c r="AE5494" i="3"/>
  <c r="AE5495" i="3"/>
  <c r="AE5496" i="3"/>
  <c r="AE5497" i="3"/>
  <c r="AE5498" i="3"/>
  <c r="AE5499" i="3"/>
  <c r="AE5500" i="3"/>
  <c r="AE5501" i="3"/>
  <c r="AE5502" i="3"/>
  <c r="AE5503" i="3"/>
  <c r="AE5504" i="3"/>
  <c r="AE5505" i="3"/>
  <c r="AE5506" i="3"/>
  <c r="AE5507" i="3"/>
  <c r="AE5508" i="3"/>
  <c r="AE5509" i="3"/>
  <c r="AE5510" i="3"/>
  <c r="AE5511" i="3"/>
  <c r="AE5512" i="3"/>
  <c r="AE5513" i="3"/>
  <c r="AE5514" i="3"/>
  <c r="AE5515" i="3"/>
  <c r="AE5516" i="3"/>
  <c r="AE5517" i="3"/>
  <c r="AE5518" i="3"/>
  <c r="AE5519" i="3"/>
  <c r="AE5520" i="3"/>
  <c r="AE5521" i="3"/>
  <c r="AE5522" i="3"/>
  <c r="AE5523" i="3"/>
  <c r="AE5524" i="3"/>
  <c r="AE5525" i="3"/>
  <c r="AE5526" i="3"/>
  <c r="AE5527" i="3"/>
  <c r="AE5528" i="3"/>
  <c r="AE5529" i="3"/>
  <c r="AE5530" i="3"/>
  <c r="AE5531" i="3"/>
  <c r="AE5532" i="3"/>
  <c r="AE5533" i="3"/>
  <c r="AE5534" i="3"/>
  <c r="AE5535" i="3"/>
  <c r="AE5536" i="3"/>
  <c r="AE5537" i="3"/>
  <c r="AE5538" i="3"/>
  <c r="AE5539" i="3"/>
  <c r="AE5540" i="3"/>
  <c r="AE5541" i="3"/>
  <c r="AE5542" i="3"/>
  <c r="AE5543" i="3"/>
  <c r="AE5544" i="3"/>
  <c r="AE5545" i="3"/>
  <c r="AE5546" i="3"/>
  <c r="AE5547" i="3"/>
  <c r="AE5548" i="3"/>
  <c r="AE5549" i="3"/>
  <c r="AE5550" i="3"/>
  <c r="AE5551" i="3"/>
  <c r="AE5552" i="3"/>
  <c r="AE5553" i="3"/>
  <c r="AE5554" i="3"/>
  <c r="AE5555" i="3"/>
  <c r="AE5556" i="3"/>
  <c r="AE5557" i="3"/>
  <c r="AE5558" i="3"/>
  <c r="AE5559" i="3"/>
  <c r="AE5560" i="3"/>
  <c r="AE5561" i="3"/>
  <c r="AE5562" i="3"/>
  <c r="AE5563" i="3"/>
  <c r="AE5564" i="3"/>
  <c r="AE5565" i="3"/>
  <c r="AE5566" i="3"/>
  <c r="AE5567" i="3"/>
  <c r="AE5568" i="3"/>
  <c r="AE5569" i="3"/>
  <c r="AE5570" i="3"/>
  <c r="AE5571" i="3"/>
  <c r="AE5572" i="3"/>
  <c r="AE5573" i="3"/>
  <c r="AE5574" i="3"/>
  <c r="AE5575" i="3"/>
  <c r="AE5576" i="3"/>
  <c r="AE5577" i="3"/>
  <c r="AE5578" i="3"/>
  <c r="AE5579" i="3"/>
  <c r="AE5580" i="3"/>
  <c r="AE5581" i="3"/>
  <c r="AE5582" i="3"/>
  <c r="AE5583" i="3"/>
  <c r="AE5584" i="3"/>
  <c r="AE5585" i="3"/>
  <c r="AE5586" i="3"/>
  <c r="AE5587" i="3"/>
  <c r="AE5588" i="3"/>
  <c r="AE5589" i="3"/>
  <c r="AE5590" i="3"/>
  <c r="AE5591" i="3"/>
  <c r="AE5592" i="3"/>
  <c r="AE5593" i="3"/>
  <c r="AE5594" i="3"/>
  <c r="AE5595" i="3"/>
  <c r="AE5596" i="3"/>
  <c r="AE5597" i="3"/>
  <c r="AE5598" i="3"/>
  <c r="AE5599" i="3"/>
  <c r="AE5600" i="3"/>
  <c r="AE5601" i="3"/>
  <c r="AE5602" i="3"/>
  <c r="AE5603" i="3"/>
  <c r="AE5604" i="3"/>
  <c r="AE5605" i="3"/>
  <c r="AE5606" i="3"/>
  <c r="AE5607" i="3"/>
  <c r="AE5608" i="3"/>
  <c r="AE5609" i="3"/>
  <c r="AE5610" i="3"/>
  <c r="AE5611" i="3"/>
  <c r="AE5612" i="3"/>
  <c r="AE5613" i="3"/>
  <c r="AE5614" i="3"/>
  <c r="AE5615" i="3"/>
  <c r="AE5616" i="3"/>
  <c r="AE5617" i="3"/>
  <c r="AE5618" i="3"/>
  <c r="AE5619" i="3"/>
  <c r="AE5620" i="3"/>
  <c r="AE5621" i="3"/>
  <c r="AE5622" i="3"/>
  <c r="AE5623" i="3"/>
  <c r="AE5624" i="3"/>
  <c r="AE5625" i="3"/>
  <c r="AE5626" i="3"/>
  <c r="AE5627" i="3"/>
  <c r="AE5628" i="3"/>
  <c r="AE5629" i="3"/>
  <c r="AE5630" i="3"/>
  <c r="AE5631" i="3"/>
  <c r="AE5632" i="3"/>
  <c r="AE5633" i="3"/>
  <c r="AE5634" i="3"/>
  <c r="AE5635" i="3"/>
  <c r="AE5636" i="3"/>
  <c r="AE5637" i="3"/>
  <c r="AE5638" i="3"/>
  <c r="AE5639" i="3"/>
  <c r="AE5640" i="3"/>
  <c r="AE5641" i="3"/>
  <c r="AE5642" i="3"/>
  <c r="AE5643" i="3"/>
  <c r="AE5644" i="3"/>
  <c r="AE5645" i="3"/>
  <c r="AE5646" i="3"/>
  <c r="AE5647" i="3"/>
  <c r="AE5648" i="3"/>
  <c r="AE5649" i="3"/>
  <c r="AE5650" i="3"/>
  <c r="AE5651" i="3"/>
  <c r="AE5652" i="3"/>
  <c r="AE5653" i="3"/>
  <c r="AE5654" i="3"/>
  <c r="AE5655" i="3"/>
  <c r="AE5656" i="3"/>
  <c r="AE5657" i="3"/>
  <c r="AE5658" i="3"/>
  <c r="AE5659" i="3"/>
  <c r="AE5660" i="3"/>
  <c r="AE5661" i="3"/>
  <c r="AE5662" i="3"/>
  <c r="AE5663" i="3"/>
  <c r="AE5664" i="3"/>
  <c r="AE5665" i="3"/>
  <c r="AE5666" i="3"/>
  <c r="AE5667" i="3"/>
  <c r="AE5668" i="3"/>
  <c r="AE5669" i="3"/>
  <c r="AE5670" i="3"/>
  <c r="AE5671" i="3"/>
  <c r="AE5672" i="3"/>
  <c r="AE5673" i="3"/>
  <c r="AE5674" i="3"/>
  <c r="AE5675" i="3"/>
  <c r="AE5676" i="3"/>
  <c r="AE5677" i="3"/>
  <c r="AE5678" i="3"/>
  <c r="AE5679" i="3"/>
  <c r="AE5680" i="3"/>
  <c r="AE5681" i="3"/>
  <c r="AE5682" i="3"/>
  <c r="AE5683" i="3"/>
  <c r="AE5684" i="3"/>
  <c r="AE5685" i="3"/>
  <c r="AE5686" i="3"/>
  <c r="AE5687" i="3"/>
  <c r="AE5688" i="3"/>
  <c r="AE5689" i="3"/>
  <c r="AE5690" i="3"/>
  <c r="AE5691" i="3"/>
  <c r="AE5692" i="3"/>
  <c r="AE5693" i="3"/>
  <c r="AE5694" i="3"/>
  <c r="AE5695" i="3"/>
  <c r="AE5696" i="3"/>
  <c r="AE5697" i="3"/>
  <c r="AE5698" i="3"/>
  <c r="AE5699" i="3"/>
  <c r="AE5700" i="3"/>
  <c r="AE5701" i="3"/>
  <c r="AE5702" i="3"/>
  <c r="AE5703" i="3"/>
  <c r="AE5704" i="3"/>
  <c r="AE5705" i="3"/>
  <c r="AE5706" i="3"/>
  <c r="AE5707" i="3"/>
  <c r="AE5708" i="3"/>
  <c r="AE5709" i="3"/>
  <c r="AE5710" i="3"/>
  <c r="AE5711" i="3"/>
  <c r="AE5712" i="3"/>
  <c r="AE5713" i="3"/>
  <c r="AE5714" i="3"/>
  <c r="AE5715" i="3"/>
  <c r="AE5716" i="3"/>
  <c r="AE5717" i="3"/>
  <c r="AE5718" i="3"/>
  <c r="AE5719" i="3"/>
  <c r="AE5720" i="3"/>
  <c r="AE5721" i="3"/>
  <c r="AE5722" i="3"/>
  <c r="AE5723" i="3"/>
  <c r="AE5724" i="3"/>
  <c r="AE5725" i="3"/>
  <c r="AE5726" i="3"/>
  <c r="AE5727" i="3"/>
  <c r="AE5728" i="3"/>
  <c r="AE5729" i="3"/>
  <c r="AE5730" i="3"/>
  <c r="AE5731" i="3"/>
  <c r="AE5732" i="3"/>
  <c r="AE5733" i="3"/>
  <c r="AE5734" i="3"/>
  <c r="AE5735" i="3"/>
  <c r="AE5736" i="3"/>
  <c r="AE5737" i="3"/>
  <c r="AE5738" i="3"/>
  <c r="AE5739" i="3"/>
  <c r="AE5740" i="3"/>
  <c r="AE5741" i="3"/>
  <c r="AE5742" i="3"/>
  <c r="AE5743" i="3"/>
  <c r="AE5744" i="3"/>
  <c r="AE5745" i="3"/>
  <c r="AE5746" i="3"/>
  <c r="AE5747" i="3"/>
  <c r="AE5748" i="3"/>
  <c r="AE5749" i="3"/>
  <c r="AE5750" i="3"/>
  <c r="AE5751" i="3"/>
  <c r="AE5752" i="3"/>
  <c r="AE5753" i="3"/>
  <c r="AE5754" i="3"/>
  <c r="AE5755" i="3"/>
  <c r="AE5756" i="3"/>
  <c r="AE5757" i="3"/>
  <c r="AE5758" i="3"/>
  <c r="AE5759" i="3"/>
  <c r="AE5760" i="3"/>
  <c r="AE5761" i="3"/>
  <c r="AE5762" i="3"/>
  <c r="AE5763" i="3"/>
  <c r="AE5764" i="3"/>
  <c r="AE5765" i="3"/>
  <c r="AE5766" i="3"/>
  <c r="AE5767" i="3"/>
  <c r="AE5768" i="3"/>
  <c r="AE5769" i="3"/>
  <c r="AE5770" i="3"/>
  <c r="AE5771" i="3"/>
  <c r="AE5772" i="3"/>
  <c r="AE5773" i="3"/>
  <c r="AE5774" i="3"/>
  <c r="AE5775" i="3"/>
  <c r="AE5776" i="3"/>
  <c r="AE5777" i="3"/>
  <c r="AE5778" i="3"/>
  <c r="AE5779" i="3"/>
  <c r="AE5780" i="3"/>
  <c r="AE5781" i="3"/>
  <c r="AE5782" i="3"/>
  <c r="AE5783" i="3"/>
  <c r="AE5784" i="3"/>
  <c r="AE5785" i="3"/>
  <c r="AE5786" i="3"/>
  <c r="AE5787" i="3"/>
  <c r="AE5788" i="3"/>
  <c r="AE5789" i="3"/>
  <c r="AE5790" i="3"/>
  <c r="AE5791" i="3"/>
  <c r="AE5792" i="3"/>
  <c r="AE5793" i="3"/>
  <c r="AE5794" i="3"/>
  <c r="AE5795" i="3"/>
  <c r="AE5796" i="3"/>
  <c r="AE5797" i="3"/>
  <c r="AE5798" i="3"/>
  <c r="AE5799" i="3"/>
  <c r="AE5800" i="3"/>
  <c r="AE5801" i="3"/>
  <c r="AE5802" i="3"/>
  <c r="AE5803" i="3"/>
  <c r="AE5804" i="3"/>
  <c r="AE5805" i="3"/>
  <c r="AE5806" i="3"/>
  <c r="AE5807" i="3"/>
  <c r="AE5808" i="3"/>
  <c r="AE5809" i="3"/>
  <c r="AE5810" i="3"/>
  <c r="AE5811" i="3"/>
  <c r="AE5812" i="3"/>
  <c r="AE5813" i="3"/>
  <c r="AE5814" i="3"/>
  <c r="AE5815" i="3"/>
  <c r="AE5816" i="3"/>
  <c r="AE5817" i="3"/>
  <c r="AE5818" i="3"/>
  <c r="AE5819" i="3"/>
  <c r="AE5820" i="3"/>
  <c r="AE5821" i="3"/>
  <c r="AE5822" i="3"/>
  <c r="AE5823" i="3"/>
  <c r="AE5824" i="3"/>
  <c r="AE5825" i="3"/>
  <c r="AE5826" i="3"/>
  <c r="AE5827" i="3"/>
  <c r="AE5828" i="3"/>
  <c r="AE5829" i="3"/>
  <c r="AE5830" i="3"/>
  <c r="AE5831" i="3"/>
  <c r="AE5832" i="3"/>
  <c r="AE5833" i="3"/>
  <c r="AE5834" i="3"/>
  <c r="AE5835" i="3"/>
  <c r="AE5836" i="3"/>
  <c r="AE5837" i="3"/>
  <c r="AE5838" i="3"/>
  <c r="AE5839" i="3"/>
  <c r="AE5840" i="3"/>
  <c r="AE5841" i="3"/>
  <c r="AE5842" i="3"/>
  <c r="AE5843" i="3"/>
  <c r="AE5844" i="3"/>
  <c r="AE5845" i="3"/>
  <c r="AE5846" i="3"/>
  <c r="AE5847" i="3"/>
  <c r="AE5848" i="3"/>
  <c r="AE5849" i="3"/>
  <c r="AE5850" i="3"/>
  <c r="AE5851" i="3"/>
  <c r="AE5852" i="3"/>
  <c r="AE5853" i="3"/>
  <c r="AE5854" i="3"/>
  <c r="AE5855" i="3"/>
  <c r="AE5856" i="3"/>
  <c r="AE5857" i="3"/>
  <c r="AE5858" i="3"/>
  <c r="AE5859" i="3"/>
  <c r="AE5860" i="3"/>
  <c r="AE5861" i="3"/>
  <c r="AE5862" i="3"/>
  <c r="AE5863" i="3"/>
  <c r="AE5864" i="3"/>
  <c r="AE5865" i="3"/>
  <c r="AE5866" i="3"/>
  <c r="AE5867" i="3"/>
  <c r="AE5868" i="3"/>
  <c r="AE5869" i="3"/>
  <c r="AE5870" i="3"/>
  <c r="AE5871" i="3"/>
  <c r="AE5872" i="3"/>
  <c r="AE5873" i="3"/>
  <c r="AE5874" i="3"/>
  <c r="AE5875" i="3"/>
  <c r="AE5876" i="3"/>
  <c r="AE5877" i="3"/>
  <c r="AE5878" i="3"/>
  <c r="AE5879" i="3"/>
  <c r="AE5880" i="3"/>
  <c r="AE5881" i="3"/>
  <c r="AE5882" i="3"/>
  <c r="AE5883" i="3"/>
  <c r="AE5884" i="3"/>
  <c r="AE5885" i="3"/>
  <c r="AE5886" i="3"/>
  <c r="AE5887" i="3"/>
  <c r="AE5888" i="3"/>
  <c r="AE5889" i="3"/>
  <c r="AE5890" i="3"/>
  <c r="AE5891" i="3"/>
  <c r="AE5892" i="3"/>
  <c r="AE5893" i="3"/>
  <c r="AE5894" i="3"/>
  <c r="AE5895" i="3"/>
  <c r="AE5896" i="3"/>
  <c r="AE5897" i="3"/>
  <c r="AE5898" i="3"/>
  <c r="AE5899" i="3"/>
  <c r="AE5900" i="3"/>
  <c r="AE5901" i="3"/>
  <c r="AE5902" i="3"/>
  <c r="AE5903" i="3"/>
  <c r="AE5904" i="3"/>
  <c r="AE5905" i="3"/>
  <c r="AE5906" i="3"/>
  <c r="AE5907" i="3"/>
  <c r="AE5908" i="3"/>
  <c r="AE5909" i="3"/>
  <c r="AE5910" i="3"/>
  <c r="AE5911" i="3"/>
  <c r="AE5912" i="3"/>
  <c r="AE5913" i="3"/>
  <c r="AE5914" i="3"/>
  <c r="AE5915" i="3"/>
  <c r="AE5916" i="3"/>
  <c r="AE5917" i="3"/>
  <c r="AE5918" i="3"/>
  <c r="AE5919" i="3"/>
  <c r="AE5920" i="3"/>
  <c r="AE5921" i="3"/>
  <c r="AE5922" i="3"/>
  <c r="AE5923" i="3"/>
  <c r="AE5924" i="3"/>
  <c r="AE5925" i="3"/>
  <c r="AE5926" i="3"/>
  <c r="AE5927" i="3"/>
  <c r="AE5928" i="3"/>
  <c r="AE5929" i="3"/>
  <c r="AE5930" i="3"/>
  <c r="AE5931" i="3"/>
  <c r="AE5932" i="3"/>
  <c r="AE5933" i="3"/>
  <c r="AE5934" i="3"/>
  <c r="AE5935" i="3"/>
  <c r="AE5936" i="3"/>
  <c r="AE5937" i="3"/>
  <c r="AE5938" i="3"/>
  <c r="AE5939" i="3"/>
  <c r="AE5940" i="3"/>
  <c r="AE5941" i="3"/>
  <c r="AE5942" i="3"/>
  <c r="AE5943" i="3"/>
  <c r="AE5944" i="3"/>
  <c r="AE5945" i="3"/>
  <c r="AE5946" i="3"/>
  <c r="AE5947" i="3"/>
  <c r="AE5948" i="3"/>
  <c r="AE5949" i="3"/>
  <c r="AE5950" i="3"/>
  <c r="AE5951" i="3"/>
  <c r="AE5952" i="3"/>
  <c r="AE5953" i="3"/>
  <c r="AE5954" i="3"/>
  <c r="AE5955" i="3"/>
  <c r="AE5956" i="3"/>
  <c r="AE5957" i="3"/>
  <c r="AE5958" i="3"/>
  <c r="AE5959" i="3"/>
  <c r="AE5960" i="3"/>
  <c r="AE5961" i="3"/>
  <c r="AE5962" i="3"/>
  <c r="AE5963" i="3"/>
  <c r="AE5964" i="3"/>
  <c r="AE5965" i="3"/>
  <c r="AE5966" i="3"/>
  <c r="AE5967" i="3"/>
  <c r="AE5968" i="3"/>
  <c r="AE5969" i="3"/>
  <c r="AE5970" i="3"/>
  <c r="AE5971" i="3"/>
  <c r="AE5972" i="3"/>
  <c r="AE5973" i="3"/>
  <c r="AE5974" i="3"/>
  <c r="AE5975" i="3"/>
  <c r="AE5976" i="3"/>
  <c r="AE5977" i="3"/>
  <c r="AE5978" i="3"/>
  <c r="AE5979" i="3"/>
  <c r="AE5980" i="3"/>
  <c r="AE5981" i="3"/>
  <c r="AE5982" i="3"/>
  <c r="AE5983" i="3"/>
  <c r="AE5984" i="3"/>
  <c r="AE5985" i="3"/>
  <c r="AE5986" i="3"/>
  <c r="AE5987" i="3"/>
  <c r="AE5988" i="3"/>
  <c r="AE5989" i="3"/>
  <c r="AE5990" i="3"/>
  <c r="AE5991" i="3"/>
  <c r="AE5992" i="3"/>
  <c r="AE5993" i="3"/>
  <c r="AE5994" i="3"/>
  <c r="AE5995" i="3"/>
  <c r="AE5996" i="3"/>
  <c r="AE5997" i="3"/>
  <c r="AE5998" i="3"/>
  <c r="AE5999" i="3"/>
  <c r="AE6000" i="3"/>
  <c r="AE6001" i="3"/>
  <c r="AE6002" i="3"/>
  <c r="AE6003" i="3"/>
  <c r="AE6004" i="3"/>
  <c r="AE6005" i="3"/>
  <c r="AE6006" i="3"/>
  <c r="AE6007" i="3"/>
  <c r="AE6008" i="3"/>
  <c r="AE6009" i="3"/>
  <c r="AE6010" i="3"/>
  <c r="AE6011" i="3"/>
  <c r="AE6012" i="3"/>
  <c r="AE6013" i="3"/>
  <c r="AE6014" i="3"/>
  <c r="AE6015" i="3"/>
  <c r="AE6016" i="3"/>
  <c r="AE6017" i="3"/>
  <c r="AE6018" i="3"/>
  <c r="AE6019" i="3"/>
  <c r="AE6020" i="3"/>
  <c r="AE6021" i="3"/>
  <c r="AE6022" i="3"/>
  <c r="AE6023" i="3"/>
  <c r="AE6024" i="3"/>
  <c r="AE6025" i="3"/>
  <c r="AE6026" i="3"/>
  <c r="AE6027" i="3"/>
  <c r="AE6028" i="3"/>
  <c r="AE6029" i="3"/>
  <c r="AE6030" i="3"/>
  <c r="AE6031" i="3"/>
  <c r="AE6032" i="3"/>
  <c r="AE6033" i="3"/>
  <c r="AE6034" i="3"/>
  <c r="AE6035" i="3"/>
  <c r="AE6036" i="3"/>
  <c r="AE6037" i="3"/>
  <c r="AE6038" i="3"/>
  <c r="AE6039" i="3"/>
  <c r="AE6040" i="3"/>
  <c r="AE6041" i="3"/>
  <c r="AE6042" i="3"/>
  <c r="AE6043" i="3"/>
  <c r="AE6044" i="3"/>
  <c r="AE6045" i="3"/>
  <c r="AE6046" i="3"/>
  <c r="AE6047" i="3"/>
  <c r="AE6048" i="3"/>
  <c r="AE6049" i="3"/>
  <c r="AE6050" i="3"/>
  <c r="AE6051" i="3"/>
  <c r="AE6052" i="3"/>
  <c r="AE6053" i="3"/>
  <c r="AE6054" i="3"/>
  <c r="AE6055" i="3"/>
  <c r="AE6056" i="3"/>
  <c r="AE6057" i="3"/>
  <c r="AE6058" i="3"/>
  <c r="AE6059" i="3"/>
  <c r="AE6060" i="3"/>
  <c r="AE6061" i="3"/>
  <c r="AE6062" i="3"/>
  <c r="AE6063" i="3"/>
  <c r="AE6064" i="3"/>
  <c r="AE6065" i="3"/>
  <c r="AE6066" i="3"/>
  <c r="AE6067" i="3"/>
  <c r="AE6068" i="3"/>
  <c r="AE6069" i="3"/>
  <c r="AE6070" i="3"/>
  <c r="AE6071" i="3"/>
  <c r="AE6072" i="3"/>
  <c r="AE6073" i="3"/>
  <c r="AE6074" i="3"/>
  <c r="AE6075" i="3"/>
  <c r="AE6076" i="3"/>
  <c r="AE6077" i="3"/>
  <c r="AE6078" i="3"/>
  <c r="AE6079" i="3"/>
  <c r="AE6080" i="3"/>
  <c r="AE6081" i="3"/>
  <c r="AE6082" i="3"/>
  <c r="AE6083" i="3"/>
  <c r="AE6084" i="3"/>
  <c r="AE6085" i="3"/>
  <c r="AE6086" i="3"/>
  <c r="AE6087" i="3"/>
  <c r="AE6088" i="3"/>
  <c r="AE6089" i="3"/>
  <c r="AE6090" i="3"/>
  <c r="AE6091" i="3"/>
  <c r="AE6092" i="3"/>
  <c r="AE6093" i="3"/>
  <c r="AE6094" i="3"/>
  <c r="AE6095" i="3"/>
  <c r="AE6096" i="3"/>
  <c r="AE6097" i="3"/>
  <c r="AE6098" i="3"/>
  <c r="AE6099" i="3"/>
  <c r="AE6100" i="3"/>
  <c r="AE6101" i="3"/>
  <c r="AE6102" i="3"/>
  <c r="AE6103" i="3"/>
  <c r="AE6104" i="3"/>
  <c r="AE6105" i="3"/>
  <c r="AE6106" i="3"/>
  <c r="AE6107" i="3"/>
  <c r="AE6108" i="3"/>
  <c r="AE6109" i="3"/>
  <c r="AE6110" i="3"/>
  <c r="AE6111" i="3"/>
  <c r="AE6112" i="3"/>
  <c r="AE6113" i="3"/>
  <c r="AE6114" i="3"/>
  <c r="AE6115" i="3"/>
  <c r="AE6116" i="3"/>
  <c r="AE6117" i="3"/>
  <c r="AE6118" i="3"/>
  <c r="AE6119" i="3"/>
  <c r="AE6120" i="3"/>
  <c r="AE6121" i="3"/>
  <c r="AE6122" i="3"/>
  <c r="AE6123" i="3"/>
  <c r="AE6124" i="3"/>
  <c r="AE6125" i="3"/>
  <c r="AE6126" i="3"/>
  <c r="AE6127" i="3"/>
  <c r="AE6128" i="3"/>
  <c r="AE6129" i="3"/>
  <c r="AE6130" i="3"/>
  <c r="AE6131" i="3"/>
  <c r="AE6132" i="3"/>
  <c r="AE6133" i="3"/>
  <c r="AE6134" i="3"/>
  <c r="AE6135" i="3"/>
  <c r="AE6136" i="3"/>
  <c r="AE6137" i="3"/>
  <c r="AE6138" i="3"/>
  <c r="AE6139" i="3"/>
  <c r="AE6140" i="3"/>
  <c r="AE6141" i="3"/>
  <c r="AE6142" i="3"/>
  <c r="AE6143" i="3"/>
  <c r="AE6144" i="3"/>
  <c r="AE6145" i="3"/>
  <c r="AE6146" i="3"/>
  <c r="AE6147" i="3"/>
  <c r="AE6148" i="3"/>
  <c r="AE6149" i="3"/>
  <c r="AE6150" i="3"/>
  <c r="AE6151" i="3"/>
  <c r="AE6152" i="3"/>
  <c r="AE6153" i="3"/>
  <c r="AE6154" i="3"/>
  <c r="AE6155" i="3"/>
  <c r="AE6156" i="3"/>
  <c r="AE6157" i="3"/>
  <c r="AE6158" i="3"/>
  <c r="AE6159" i="3"/>
  <c r="AE6160" i="3"/>
  <c r="AE6161" i="3"/>
  <c r="AE6162" i="3"/>
  <c r="AE6163" i="3"/>
  <c r="AE6164" i="3"/>
  <c r="AE6165" i="3"/>
  <c r="AE6166" i="3"/>
  <c r="AE6167" i="3"/>
  <c r="AE6168" i="3"/>
  <c r="AE6169" i="3"/>
  <c r="AE6170" i="3"/>
  <c r="AE6171" i="3"/>
  <c r="AE6172" i="3"/>
  <c r="AE6173" i="3"/>
  <c r="AE6174" i="3"/>
  <c r="AE6175" i="3"/>
  <c r="AE6176" i="3"/>
  <c r="AE6177" i="3"/>
  <c r="AE6178" i="3"/>
  <c r="AE6179" i="3"/>
  <c r="AE6180" i="3"/>
  <c r="AE6181" i="3"/>
  <c r="AE6182" i="3"/>
  <c r="AE6183" i="3"/>
  <c r="AE6184" i="3"/>
  <c r="AE6185" i="3"/>
  <c r="AE6186" i="3"/>
  <c r="AE6187" i="3"/>
  <c r="AE6188" i="3"/>
  <c r="AE6189" i="3"/>
  <c r="AE6190" i="3"/>
  <c r="AE6191" i="3"/>
  <c r="AE6192" i="3"/>
  <c r="AE6193" i="3"/>
  <c r="AE6194" i="3"/>
  <c r="AE6195" i="3"/>
  <c r="AE6196" i="3"/>
  <c r="AE6197" i="3"/>
  <c r="AE6198" i="3"/>
  <c r="AE6199" i="3"/>
  <c r="AE6200" i="3"/>
  <c r="AE6201" i="3"/>
  <c r="AE6202" i="3"/>
  <c r="AE6203" i="3"/>
  <c r="AE6204" i="3"/>
  <c r="AE6205" i="3"/>
  <c r="AE6206" i="3"/>
  <c r="AE6207" i="3"/>
  <c r="AE6208" i="3"/>
  <c r="AE6209" i="3"/>
  <c r="AE6210" i="3"/>
  <c r="AE6211" i="3"/>
  <c r="AE6212" i="3"/>
  <c r="AE6213" i="3"/>
  <c r="AE6214" i="3"/>
  <c r="AE6215" i="3"/>
  <c r="AE6216" i="3"/>
  <c r="AE6217" i="3"/>
  <c r="AE6218" i="3"/>
  <c r="AE6219" i="3"/>
  <c r="AE6220" i="3"/>
  <c r="AE6221" i="3"/>
  <c r="AE6222" i="3"/>
  <c r="AE6223" i="3"/>
  <c r="AE6224" i="3"/>
  <c r="AE6225" i="3"/>
  <c r="AE6226" i="3"/>
  <c r="AE6227" i="3"/>
  <c r="AE6228" i="3"/>
  <c r="AE6229" i="3"/>
  <c r="AE6230" i="3"/>
  <c r="AE6231" i="3"/>
  <c r="AE6232" i="3"/>
  <c r="AE6233" i="3"/>
  <c r="AE6234" i="3"/>
  <c r="AE6235" i="3"/>
  <c r="AE6236" i="3"/>
  <c r="AE6237" i="3"/>
  <c r="AE6238" i="3"/>
  <c r="AE6239" i="3"/>
  <c r="AE6240" i="3"/>
  <c r="AE6241" i="3"/>
  <c r="AE6242" i="3"/>
  <c r="AE6243" i="3"/>
  <c r="AE6244" i="3"/>
  <c r="AE6245" i="3"/>
  <c r="AE6246" i="3"/>
  <c r="AE6247" i="3"/>
  <c r="AE6248" i="3"/>
  <c r="AE6249" i="3"/>
  <c r="AE6250" i="3"/>
  <c r="AE6251" i="3"/>
  <c r="AE6252" i="3"/>
  <c r="AE6253" i="3"/>
  <c r="AE6254" i="3"/>
  <c r="AE6255" i="3"/>
  <c r="AE6256" i="3"/>
  <c r="AE6257" i="3"/>
  <c r="AE6258" i="3"/>
  <c r="AE6259" i="3"/>
  <c r="AE6260" i="3"/>
  <c r="AE6261" i="3"/>
  <c r="AE6262" i="3"/>
  <c r="AE6263" i="3"/>
  <c r="AE6264" i="3"/>
  <c r="AE6265" i="3"/>
  <c r="AE6266" i="3"/>
  <c r="AE6267" i="3"/>
  <c r="AE6268" i="3"/>
  <c r="AE6269" i="3"/>
  <c r="AE6270" i="3"/>
  <c r="AE6271" i="3"/>
  <c r="AE6272" i="3"/>
  <c r="AE6273" i="3"/>
  <c r="AE6274" i="3"/>
  <c r="AE6275" i="3"/>
  <c r="AE6276" i="3"/>
  <c r="AE6277" i="3"/>
  <c r="AE6278" i="3"/>
  <c r="AE6279" i="3"/>
  <c r="AE6280" i="3"/>
  <c r="AE6281" i="3"/>
  <c r="AE6282" i="3"/>
  <c r="AE6283" i="3"/>
  <c r="AE6284" i="3"/>
  <c r="AE6285" i="3"/>
  <c r="AE6286" i="3"/>
  <c r="AE6287" i="3"/>
  <c r="AE6288" i="3"/>
  <c r="AE6289" i="3"/>
  <c r="AE6290" i="3"/>
  <c r="AE6291" i="3"/>
  <c r="AE6292" i="3"/>
  <c r="AE6293" i="3"/>
  <c r="AE6294" i="3"/>
  <c r="AE6295" i="3"/>
  <c r="AE6296" i="3"/>
  <c r="AE6297" i="3"/>
  <c r="AE6298" i="3"/>
  <c r="AE6299" i="3"/>
  <c r="AE6300" i="3"/>
  <c r="AE6301" i="3"/>
  <c r="AE6302" i="3"/>
  <c r="AE6303" i="3"/>
  <c r="AE6304" i="3"/>
  <c r="AE6305" i="3"/>
  <c r="AE6306" i="3"/>
  <c r="AE6307" i="3"/>
  <c r="AE6308" i="3"/>
  <c r="AE6309" i="3"/>
  <c r="AE6310" i="3"/>
  <c r="AE6311" i="3"/>
  <c r="AE6312" i="3"/>
  <c r="AE6313" i="3"/>
  <c r="AE6314" i="3"/>
  <c r="AE6315" i="3"/>
  <c r="AE6316" i="3"/>
  <c r="AE6317" i="3"/>
  <c r="AE6318" i="3"/>
  <c r="AE6319" i="3"/>
  <c r="AE6320" i="3"/>
  <c r="AE6321" i="3"/>
  <c r="AE6322" i="3"/>
  <c r="AE6323" i="3"/>
  <c r="AE6324" i="3"/>
  <c r="AE6325" i="3"/>
  <c r="AE6326" i="3"/>
  <c r="AE6327" i="3"/>
  <c r="AE6328" i="3"/>
  <c r="AE6329" i="3"/>
  <c r="AE6330" i="3"/>
  <c r="AE6331" i="3"/>
  <c r="AE6332" i="3"/>
  <c r="AE6333" i="3"/>
  <c r="AE6334" i="3"/>
  <c r="AE6335" i="3"/>
  <c r="AE6336" i="3"/>
  <c r="AE6337" i="3"/>
  <c r="AE6338" i="3"/>
  <c r="AE6339" i="3"/>
  <c r="AE6340" i="3"/>
  <c r="AE6341" i="3"/>
  <c r="AE6342" i="3"/>
  <c r="AE6343" i="3"/>
  <c r="AE6344" i="3"/>
  <c r="AE6345" i="3"/>
  <c r="AE6346" i="3"/>
  <c r="AE6347" i="3"/>
  <c r="AE6348" i="3"/>
  <c r="AE6349" i="3"/>
  <c r="AE6350" i="3"/>
  <c r="AE6351" i="3"/>
  <c r="AE6352" i="3"/>
  <c r="AE6353" i="3"/>
  <c r="AE6354" i="3"/>
  <c r="AE6355" i="3"/>
  <c r="AE6356" i="3"/>
  <c r="AE6357" i="3"/>
  <c r="AE6358" i="3"/>
  <c r="AE6359" i="3"/>
  <c r="AE6360" i="3"/>
  <c r="AE6361" i="3"/>
  <c r="AE6362" i="3"/>
  <c r="AE6363" i="3"/>
  <c r="AE6364" i="3"/>
  <c r="AE6365" i="3"/>
  <c r="AE6366" i="3"/>
  <c r="AE6367" i="3"/>
  <c r="AE6368" i="3"/>
  <c r="AE6369" i="3"/>
  <c r="AE6370" i="3"/>
  <c r="AE6371" i="3"/>
  <c r="AE6372" i="3"/>
  <c r="AE6373" i="3"/>
  <c r="AE6374" i="3"/>
  <c r="AE6375" i="3"/>
  <c r="AE6376" i="3"/>
  <c r="AE6377" i="3"/>
  <c r="AE6378" i="3"/>
  <c r="AE6379" i="3"/>
  <c r="AE6380" i="3"/>
  <c r="AE6381" i="3"/>
  <c r="AE6382" i="3"/>
  <c r="AE6383" i="3"/>
  <c r="AE6384" i="3"/>
  <c r="AE6385" i="3"/>
  <c r="AE6386" i="3"/>
  <c r="AE6387" i="3"/>
  <c r="AE6388" i="3"/>
  <c r="AE6389" i="3"/>
  <c r="AE6390" i="3"/>
  <c r="AE6391" i="3"/>
  <c r="AE6392" i="3"/>
  <c r="AE6393" i="3"/>
  <c r="AE6394" i="3"/>
  <c r="AE6395" i="3"/>
  <c r="AE6396" i="3"/>
  <c r="AE6397" i="3"/>
  <c r="AE6398" i="3"/>
  <c r="AE6399" i="3"/>
  <c r="AE6400" i="3"/>
  <c r="AE6401" i="3"/>
  <c r="AE6402" i="3"/>
  <c r="AE6403" i="3"/>
  <c r="AE6404" i="3"/>
  <c r="AE6405" i="3"/>
  <c r="AE6406" i="3"/>
  <c r="AE6407" i="3"/>
  <c r="AE6408" i="3"/>
  <c r="AE6409" i="3"/>
  <c r="AE6410" i="3"/>
  <c r="AE6411" i="3"/>
  <c r="AE6412" i="3"/>
  <c r="AE6413" i="3"/>
  <c r="AE6414" i="3"/>
  <c r="AE6415" i="3"/>
  <c r="AE6416" i="3"/>
  <c r="AE6417" i="3"/>
  <c r="AE6418" i="3"/>
  <c r="AE6419" i="3"/>
  <c r="AE6420" i="3"/>
  <c r="AE6421" i="3"/>
  <c r="AE6422" i="3"/>
  <c r="AE6423" i="3"/>
  <c r="AE6424" i="3"/>
  <c r="AE6425" i="3"/>
  <c r="AE6426" i="3"/>
  <c r="AE6427" i="3"/>
  <c r="AE6428" i="3"/>
  <c r="AE6429" i="3"/>
  <c r="AE6430" i="3"/>
  <c r="AE6431" i="3"/>
  <c r="AE6432" i="3"/>
  <c r="AE6433" i="3"/>
  <c r="AE6434" i="3"/>
  <c r="AE6435" i="3"/>
  <c r="AE6436" i="3"/>
  <c r="AE6437" i="3"/>
  <c r="AE6438" i="3"/>
  <c r="AE6439" i="3"/>
  <c r="AE6440" i="3"/>
  <c r="AE6441" i="3"/>
  <c r="AE6442" i="3"/>
  <c r="AE6443" i="3"/>
  <c r="AE6444" i="3"/>
  <c r="AE6445" i="3"/>
  <c r="AE6446" i="3"/>
  <c r="AE6447" i="3"/>
  <c r="AE6448" i="3"/>
  <c r="AE6449" i="3"/>
  <c r="AE6450" i="3"/>
  <c r="AE6451" i="3"/>
  <c r="AE6452" i="3"/>
  <c r="AE6453" i="3"/>
  <c r="AE6454" i="3"/>
  <c r="AE6455" i="3"/>
  <c r="AE6456" i="3"/>
  <c r="AE6457" i="3"/>
  <c r="AE6458" i="3"/>
  <c r="AE6459" i="3"/>
  <c r="AE6460" i="3"/>
  <c r="AE6461" i="3"/>
  <c r="AE6462" i="3"/>
  <c r="AE6463" i="3"/>
  <c r="AE6464" i="3"/>
  <c r="AE6465" i="3"/>
  <c r="AE6466" i="3"/>
  <c r="AE6467" i="3"/>
  <c r="AE6468" i="3"/>
  <c r="AE6469" i="3"/>
  <c r="AE6470" i="3"/>
  <c r="AE6471" i="3"/>
  <c r="AE6472" i="3"/>
  <c r="AE6473" i="3"/>
  <c r="AE6474" i="3"/>
  <c r="AE6475" i="3"/>
  <c r="AE6476" i="3"/>
  <c r="AE6477" i="3"/>
  <c r="AE6478" i="3"/>
  <c r="AE6479" i="3"/>
  <c r="AE6480" i="3"/>
  <c r="AE6481" i="3"/>
  <c r="AE6482" i="3"/>
  <c r="AE6483" i="3"/>
  <c r="AE6484" i="3"/>
  <c r="AE6485" i="3"/>
  <c r="AE6486" i="3"/>
  <c r="AE6487" i="3"/>
  <c r="AE6488" i="3"/>
  <c r="AE6489" i="3"/>
  <c r="AE6490" i="3"/>
  <c r="AE6491" i="3"/>
  <c r="AE6492" i="3"/>
  <c r="AE6493" i="3"/>
  <c r="AE6494" i="3"/>
  <c r="AE6495" i="3"/>
  <c r="AE6496" i="3"/>
  <c r="AE6497" i="3"/>
  <c r="AE6498" i="3"/>
  <c r="AE6499" i="3"/>
  <c r="AE6500" i="3"/>
  <c r="AE6501" i="3"/>
  <c r="AE6502" i="3"/>
  <c r="AE6503" i="3"/>
  <c r="AE6504" i="3"/>
  <c r="AE6505" i="3"/>
  <c r="AE6506" i="3"/>
  <c r="AE6507" i="3"/>
  <c r="AE6508" i="3"/>
  <c r="AE6509" i="3"/>
  <c r="AE6510" i="3"/>
  <c r="AE6511" i="3"/>
  <c r="AE6512" i="3"/>
  <c r="AE6513" i="3"/>
  <c r="AE6514" i="3"/>
  <c r="AE6515" i="3"/>
  <c r="AE6516" i="3"/>
  <c r="AE6517" i="3"/>
  <c r="AE6518" i="3"/>
  <c r="AE6519" i="3"/>
  <c r="AE6520" i="3"/>
  <c r="AE6521" i="3"/>
  <c r="AE6522" i="3"/>
  <c r="AE6523" i="3"/>
  <c r="AE6524" i="3"/>
  <c r="AE6525" i="3"/>
  <c r="AE6526" i="3"/>
  <c r="AE6527" i="3"/>
  <c r="AE6528" i="3"/>
  <c r="AE6529" i="3"/>
  <c r="AE6530" i="3"/>
  <c r="AE6531" i="3"/>
  <c r="AE6532" i="3"/>
  <c r="AE6533" i="3"/>
  <c r="AE6534" i="3"/>
  <c r="AE6535" i="3"/>
  <c r="AE6536" i="3"/>
  <c r="AE6537" i="3"/>
  <c r="AE6538" i="3"/>
  <c r="AE6539" i="3"/>
  <c r="AE6540" i="3"/>
  <c r="AE6541" i="3"/>
  <c r="AE6542" i="3"/>
  <c r="AE6543" i="3"/>
  <c r="AE6544" i="3"/>
  <c r="AE6545" i="3"/>
  <c r="AE6546" i="3"/>
  <c r="AE6547" i="3"/>
  <c r="AE6548" i="3"/>
  <c r="AE6549" i="3"/>
  <c r="AE6550" i="3"/>
  <c r="AE6551" i="3"/>
  <c r="AE6552" i="3"/>
  <c r="AE6553" i="3"/>
  <c r="AE6554" i="3"/>
  <c r="AE6555" i="3"/>
  <c r="AE6556" i="3"/>
  <c r="AE6557" i="3"/>
  <c r="AE6558" i="3"/>
  <c r="AE6559" i="3"/>
  <c r="AE6560" i="3"/>
  <c r="AE6561" i="3"/>
  <c r="AE6562" i="3"/>
  <c r="AE6563" i="3"/>
  <c r="AE6564" i="3"/>
  <c r="AE6565" i="3"/>
  <c r="AE6566" i="3"/>
  <c r="AE6567" i="3"/>
  <c r="AE6568" i="3"/>
  <c r="AE6569" i="3"/>
  <c r="AE6570" i="3"/>
  <c r="AE6571" i="3"/>
  <c r="AE6572" i="3"/>
  <c r="AE6573" i="3"/>
  <c r="AE6574" i="3"/>
  <c r="AE6575" i="3"/>
  <c r="AE6576" i="3"/>
  <c r="AE6577" i="3"/>
  <c r="AE6578" i="3"/>
  <c r="AE6579" i="3"/>
  <c r="AE6580" i="3"/>
  <c r="AE6581" i="3"/>
  <c r="AE6582" i="3"/>
  <c r="AE6583" i="3"/>
  <c r="AE6584" i="3"/>
  <c r="AE6585" i="3"/>
  <c r="AE6586" i="3"/>
  <c r="AE6587" i="3"/>
  <c r="AE6588" i="3"/>
  <c r="AE6589" i="3"/>
  <c r="AE6590" i="3"/>
  <c r="AE6591" i="3"/>
  <c r="AE6592" i="3"/>
  <c r="AE6593" i="3"/>
  <c r="AE6594" i="3"/>
  <c r="AE6595" i="3"/>
  <c r="AE6596" i="3"/>
  <c r="AE6597" i="3"/>
  <c r="AE6598" i="3"/>
  <c r="AE6599" i="3"/>
  <c r="AE6600" i="3"/>
  <c r="AE6601" i="3"/>
  <c r="AE6602" i="3"/>
  <c r="AE6603" i="3"/>
  <c r="AE6604" i="3"/>
  <c r="AE6605" i="3"/>
  <c r="AE6606" i="3"/>
  <c r="AE6607" i="3"/>
  <c r="AE6608" i="3"/>
  <c r="AE6609" i="3"/>
  <c r="AE6610" i="3"/>
  <c r="AE6611" i="3"/>
  <c r="AE6612" i="3"/>
  <c r="AE6613" i="3"/>
  <c r="AE6614" i="3"/>
  <c r="AE6615" i="3"/>
  <c r="AE6616" i="3"/>
  <c r="AE6617" i="3"/>
  <c r="AE6618" i="3"/>
  <c r="AE6619" i="3"/>
  <c r="AE6620" i="3"/>
  <c r="AE6621" i="3"/>
  <c r="AE6622" i="3"/>
  <c r="AE6623" i="3"/>
  <c r="AE6624" i="3"/>
  <c r="AE6625" i="3"/>
  <c r="AE6626" i="3"/>
  <c r="AE6627" i="3"/>
  <c r="AE6628" i="3"/>
  <c r="AE6629" i="3"/>
  <c r="AE6630" i="3"/>
  <c r="AE6631" i="3"/>
  <c r="AE6632" i="3"/>
  <c r="AE6633" i="3"/>
  <c r="AE6634" i="3"/>
  <c r="AE6635" i="3"/>
  <c r="AE6636" i="3"/>
  <c r="AE6637" i="3"/>
  <c r="AE6638" i="3"/>
  <c r="AE6639" i="3"/>
  <c r="AE6640" i="3"/>
  <c r="AE6641" i="3"/>
  <c r="AE6642" i="3"/>
  <c r="AE6643" i="3"/>
  <c r="AE6644" i="3"/>
  <c r="AE6645" i="3"/>
  <c r="AE6646" i="3"/>
  <c r="AE6647" i="3"/>
  <c r="AE6648" i="3"/>
  <c r="AE6649" i="3"/>
  <c r="AE6650" i="3"/>
  <c r="AE6651" i="3"/>
  <c r="AE6652" i="3"/>
  <c r="AE6653" i="3"/>
  <c r="AE6654" i="3"/>
  <c r="AE6655" i="3"/>
  <c r="AE6656" i="3"/>
  <c r="AE6657" i="3"/>
  <c r="AE6658" i="3"/>
  <c r="AE6659" i="3"/>
  <c r="AE6660" i="3"/>
  <c r="AE6661" i="3"/>
  <c r="AE6662" i="3"/>
  <c r="AE6663" i="3"/>
  <c r="AE6664" i="3"/>
  <c r="AE6665" i="3"/>
  <c r="AE6666" i="3"/>
  <c r="AE6667" i="3"/>
  <c r="AE6668" i="3"/>
  <c r="AE6669" i="3"/>
  <c r="AE6670" i="3"/>
  <c r="AE6671" i="3"/>
  <c r="AE6672" i="3"/>
  <c r="AE6673" i="3"/>
  <c r="AE6674" i="3"/>
  <c r="AE6675" i="3"/>
  <c r="AE6676" i="3"/>
  <c r="AE6677" i="3"/>
  <c r="AE6678" i="3"/>
  <c r="AE6679" i="3"/>
  <c r="AE6680" i="3"/>
  <c r="AE6681" i="3"/>
  <c r="AE6682" i="3"/>
  <c r="AE6683" i="3"/>
  <c r="AE6684" i="3"/>
  <c r="AE6685" i="3"/>
  <c r="AE6686" i="3"/>
  <c r="AE6687" i="3"/>
  <c r="AE6688" i="3"/>
  <c r="AE2" i="3"/>
  <c r="C5" i="5"/>
</calcChain>
</file>

<file path=xl/sharedStrings.xml><?xml version="1.0" encoding="utf-8"?>
<sst xmlns="http://schemas.openxmlformats.org/spreadsheetml/2006/main" count="150142" uniqueCount="13509">
  <si>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</si>
  <si>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</si>
  <si>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</si>
  <si>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</si>
  <si>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</si>
  <si>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</si>
  <si>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</si>
  <si>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</si>
  <si>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</si>
  <si>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</si>
  <si>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</si>
  <si>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</si>
  <si>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</si>
  <si>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</si>
  <si>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</si>
  <si>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</si>
  <si>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</si>
  <si>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</si>
  <si>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</si>
  <si>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</si>
  <si>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</si>
  <si>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</si>
  <si>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</si>
  <si>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</si>
  <si>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</si>
  <si>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</si>
  <si>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</si>
  <si>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</si>
  <si>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</si>
  <si>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</si>
  <si>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</si>
  <si>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</si>
  <si>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</si>
  <si>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</si>
  <si>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</si>
  <si>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</si>
  <si>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</si>
  <si>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</si>
  <si>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</si>
  <si>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</si>
  <si>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</si>
  <si>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</si>
  <si>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</si>
  <si>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</si>
  <si>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</si>
  <si>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</si>
  <si>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</si>
  <si>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</si>
  <si>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</si>
  <si>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</si>
  <si>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</si>
  <si>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</si>
  <si>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</si>
  <si>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</si>
  <si>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</si>
  <si>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</si>
  <si>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</si>
  <si>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</si>
  <si>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</si>
  <si>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</si>
  <si>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</si>
  <si>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</si>
  <si>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</si>
  <si>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</si>
  <si>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</si>
  <si>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</si>
  <si>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</si>
  <si>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</si>
  <si>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</si>
  <si>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</si>
  <si>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</si>
  <si>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</si>
  <si>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</si>
  <si>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</si>
  <si>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</si>
  <si>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</si>
  <si>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</si>
  <si>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</si>
  <si>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</si>
  <si>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</si>
  <si>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</si>
  <si>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</si>
  <si>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</si>
  <si>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</si>
  <si>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</si>
  <si>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</si>
  <si>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</si>
  <si>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</si>
  <si>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</si>
  <si>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</si>
  <si>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</si>
  <si>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</si>
  <si>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</si>
  <si>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</si>
  <si>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</si>
  <si>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</si>
  <si>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</si>
  <si>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</si>
  <si>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</si>
  <si>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</si>
  <si>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</si>
  <si>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</si>
  <si>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</si>
  <si>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</si>
  <si>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</si>
  <si>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</si>
  <si>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</si>
  <si>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</si>
  <si>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</si>
  <si>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</si>
  <si>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</si>
  <si>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</si>
  <si>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</si>
  <si>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</si>
  <si>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</si>
  <si>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</si>
  <si>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</si>
  <si>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</si>
  <si>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</si>
  <si>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</si>
  <si>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</si>
  <si>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</si>
  <si>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</si>
  <si>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</si>
  <si>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</si>
  <si>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</si>
  <si>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</si>
  <si>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</si>
  <si>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</si>
  <si>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</si>
  <si>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</si>
  <si>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</si>
  <si>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</si>
  <si>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</si>
  <si>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</si>
  <si>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</si>
  <si>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</si>
  <si>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</si>
  <si>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</si>
  <si>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</si>
  <si>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</si>
  <si>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</si>
  <si>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</si>
  <si>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</si>
  <si>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</si>
  <si>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</si>
  <si>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</si>
  <si>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</si>
  <si>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</si>
  <si>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</si>
  <si>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</si>
  <si>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</si>
  <si>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</si>
  <si>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</si>
  <si>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</si>
  <si>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</si>
  <si>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</si>
  <si>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</si>
  <si>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</si>
  <si>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</si>
  <si>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</si>
  <si>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</si>
  <si>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</si>
  <si>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</si>
  <si>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</si>
  <si>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</si>
  <si>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</si>
  <si>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</si>
  <si>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</si>
  <si>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</si>
  <si>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</si>
  <si>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</si>
  <si>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</si>
  <si>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</si>
  <si>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</si>
  <si>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</si>
  <si>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</si>
  <si>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</si>
  <si>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</si>
  <si>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</si>
  <si>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</si>
  <si>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</si>
  <si>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</si>
  <si>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</si>
  <si>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</si>
  <si>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</si>
  <si>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</si>
  <si>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</si>
  <si>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</si>
  <si>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</si>
  <si>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</si>
  <si>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</si>
  <si>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</si>
  <si>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</si>
  <si>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</si>
  <si>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</si>
  <si>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</si>
  <si>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</si>
  <si>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</si>
  <si>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</si>
  <si>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</si>
  <si>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</si>
  <si>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</si>
  <si>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</si>
  <si>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</si>
  <si>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</si>
  <si>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</si>
  <si>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</si>
  <si>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</si>
  <si>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</si>
  <si>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</si>
  <si>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</si>
  <si>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</si>
  <si>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</si>
  <si>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</si>
  <si>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</si>
  <si>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</si>
  <si>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</si>
  <si>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</si>
  <si>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</si>
  <si>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</si>
  <si>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</si>
  <si>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</si>
  <si>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</si>
  <si>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</si>
  <si>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</si>
  <si>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</si>
  <si>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</si>
  <si>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</si>
  <si>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</si>
  <si>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</si>
  <si>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</si>
  <si>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</si>
  <si>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</si>
  <si>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</si>
  <si>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</si>
  <si>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</si>
  <si>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</si>
  <si>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</si>
  <si>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</si>
  <si>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</si>
  <si>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</si>
  <si>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</si>
  <si>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</si>
  <si>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</si>
  <si>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</si>
  <si>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</si>
  <si>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</si>
  <si>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</si>
  <si>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</si>
  <si>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</si>
  <si>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</si>
  <si>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</si>
  <si>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</si>
  <si>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</si>
  <si>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</si>
  <si>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</si>
  <si>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</si>
  <si>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</si>
  <si>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</si>
  <si>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</si>
  <si>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</si>
  <si>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</si>
  <si>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</si>
  <si>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</si>
  <si>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</si>
  <si>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</si>
  <si>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</si>
  <si>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</si>
  <si>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</si>
  <si>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</si>
  <si>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</si>
  <si>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</si>
  <si>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</si>
  <si>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</si>
  <si>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</si>
  <si>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</si>
  <si>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</si>
  <si>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</si>
  <si>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</si>
  <si>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</si>
  <si>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</si>
  <si>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</si>
  <si>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</si>
  <si>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</si>
  <si>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</si>
  <si>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</si>
  <si>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</si>
  <si>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</si>
  <si>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</si>
  <si>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</si>
  <si>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</si>
  <si>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</si>
  <si>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</si>
  <si>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</si>
  <si>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</si>
  <si>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</si>
  <si>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</si>
  <si>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</si>
  <si>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</si>
  <si>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</si>
  <si>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</si>
  <si>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</si>
  <si>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</si>
  <si>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</si>
  <si>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</si>
  <si>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</si>
  <si>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</si>
  <si>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</si>
  <si>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</si>
  <si>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</si>
  <si>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</si>
  <si>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</si>
  <si>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</si>
  <si>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</si>
  <si>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</si>
  <si>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</si>
  <si>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</si>
  <si>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</si>
  <si>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</si>
  <si>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</si>
  <si>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</si>
  <si>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</si>
  <si>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</si>
  <si>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</si>
  <si>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</si>
  <si>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</si>
  <si>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</si>
  <si>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</si>
  <si>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</si>
  <si>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</si>
  <si>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</si>
  <si>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</si>
  <si>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</si>
  <si>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</si>
  <si>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</si>
  <si>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</si>
  <si>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</si>
  <si>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</si>
  <si>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</si>
  <si>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</si>
  <si>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</si>
  <si>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</si>
  <si>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</si>
  <si>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</si>
  <si>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</si>
  <si>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</si>
  <si>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</si>
  <si>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</si>
  <si>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</si>
  <si>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</si>
  <si>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</si>
  <si>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</si>
  <si>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</si>
  <si>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</si>
  <si>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</si>
  <si>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</si>
  <si>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</si>
  <si>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</si>
  <si>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</si>
  <si>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</si>
  <si>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</si>
  <si>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</si>
  <si>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</si>
  <si>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</si>
  <si>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</si>
  <si>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</si>
  <si>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</si>
  <si>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</si>
  <si>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</si>
  <si>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</si>
  <si>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</si>
  <si>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</si>
  <si>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</si>
  <si>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</si>
  <si>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</si>
  <si>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</si>
  <si>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</si>
  <si>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</si>
  <si>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</si>
  <si>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</si>
  <si>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</si>
  <si>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</si>
  <si>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</si>
  <si>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</si>
  <si>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</si>
  <si>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</si>
  <si>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</si>
  <si>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</si>
  <si>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</si>
  <si>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</si>
  <si>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</si>
  <si>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</si>
  <si>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</si>
  <si>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</si>
  <si>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</si>
  <si>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</si>
  <si>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</si>
  <si>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</si>
  <si>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</si>
  <si>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</si>
  <si>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</si>
  <si>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</si>
  <si>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</si>
  <si>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</si>
  <si>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</si>
  <si>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</si>
  <si>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</si>
  <si>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</si>
  <si>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</si>
  <si>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</si>
  <si>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</si>
  <si>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</si>
  <si>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</si>
  <si>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</si>
  <si>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</si>
  <si>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</si>
  <si>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</si>
  <si>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</si>
  <si>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</si>
  <si>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</si>
  <si>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</si>
  <si>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</si>
  <si>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</si>
  <si>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</si>
  <si>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</si>
  <si>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</si>
  <si>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</si>
  <si>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</si>
  <si>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</si>
  <si>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</si>
  <si>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</si>
  <si>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</si>
  <si>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</si>
  <si>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</si>
  <si>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</si>
  <si>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</si>
  <si>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</si>
  <si>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</si>
  <si>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</si>
  <si>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</si>
  <si>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</si>
  <si>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</si>
  <si>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</si>
  <si>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</si>
  <si>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</si>
  <si>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</si>
  <si>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</si>
  <si>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</si>
  <si>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</si>
  <si>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</si>
  <si>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</si>
  <si>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</si>
  <si>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</si>
  <si>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</si>
  <si>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</si>
  <si>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</si>
  <si>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</si>
  <si>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</si>
  <si>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</si>
  <si>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</si>
  <si>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</si>
  <si>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</si>
  <si>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</si>
  <si>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</si>
  <si>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</si>
  <si>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</si>
  <si>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</si>
  <si>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</si>
  <si>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</si>
  <si>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</si>
  <si>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</si>
  <si>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</si>
  <si>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</si>
  <si>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</si>
  <si>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</si>
  <si>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</si>
  <si>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</si>
  <si>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</si>
  <si>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</si>
  <si>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</si>
  <si>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</si>
  <si>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</si>
  <si>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</si>
  <si>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</si>
  <si>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</si>
  <si>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</si>
  <si>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</si>
  <si>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</si>
  <si>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</si>
  <si>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</si>
  <si>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</si>
  <si>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</si>
  <si>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</si>
  <si>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</si>
  <si>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</si>
  <si>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</si>
  <si>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</si>
  <si>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</si>
  <si>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</si>
  <si>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</si>
  <si>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</si>
  <si>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</si>
  <si>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</si>
  <si>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</si>
  <si>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</si>
  <si>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</si>
  <si>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</si>
  <si>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</si>
  <si>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</si>
  <si>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</si>
  <si>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</si>
  <si>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</si>
  <si>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</si>
  <si>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</si>
  <si>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</si>
  <si>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</si>
  <si>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</si>
  <si>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</si>
  <si>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</si>
  <si>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</si>
  <si>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</si>
  <si>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</si>
  <si>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</si>
  <si>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</si>
  <si>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</si>
  <si>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</si>
  <si>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</si>
  <si>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</si>
  <si>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</si>
  <si>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</si>
  <si>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</si>
  <si>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</si>
  <si>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</si>
  <si>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</si>
  <si>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</si>
  <si>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</si>
  <si>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</si>
  <si>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</si>
  <si>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</si>
  <si>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</si>
  <si>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</si>
  <si>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</si>
  <si>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</si>
  <si>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</si>
  <si>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</si>
  <si>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</si>
  <si>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</si>
  <si>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</si>
  <si>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</si>
  <si>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</si>
  <si>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</si>
  <si>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</si>
  <si>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</si>
  <si>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</si>
  <si>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</si>
  <si>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</si>
  <si>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</si>
  <si>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</si>
  <si>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</si>
  <si>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</si>
  <si>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</si>
  <si>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</si>
  <si>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</si>
  <si>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</si>
  <si>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</si>
  <si>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</si>
  <si>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</si>
  <si>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</si>
  <si>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</si>
  <si>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</si>
  <si>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</si>
  <si>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</si>
  <si>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</si>
  <si>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</si>
  <si>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</si>
  <si>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</si>
  <si>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</si>
  <si>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</si>
  <si>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</si>
  <si>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</si>
  <si>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</si>
  <si>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</si>
  <si>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</si>
  <si>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</si>
  <si>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</si>
  <si>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</si>
  <si>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</si>
  <si>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</si>
  <si>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</si>
  <si>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</si>
  <si>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</si>
  <si>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</si>
  <si>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</si>
  <si>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</si>
  <si>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</si>
  <si>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</si>
  <si>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</si>
  <si>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</si>
  <si>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</si>
  <si>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</si>
  <si>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</si>
  <si>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</si>
  <si>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</si>
  <si>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</si>
  <si>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</si>
  <si>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</si>
  <si>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</si>
  <si>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</si>
  <si>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</si>
  <si>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</si>
  <si>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</si>
  <si>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</si>
  <si>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</si>
  <si>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</si>
  <si>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</si>
  <si>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</si>
  <si>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</si>
  <si>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</si>
  <si>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</si>
  <si>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</si>
  <si>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</si>
  <si>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</si>
  <si>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</si>
  <si>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</si>
  <si>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</si>
  <si>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</si>
  <si>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</si>
  <si>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</si>
  <si>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</si>
  <si>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</si>
  <si>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</si>
  <si>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</si>
  <si>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</si>
  <si>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</si>
  <si>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</si>
  <si>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</si>
  <si>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</si>
  <si>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</si>
  <si>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</si>
  <si>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</si>
  <si>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</si>
  <si>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</si>
  <si>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</si>
  <si>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</si>
  <si>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</si>
  <si>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</si>
  <si>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</si>
  <si>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</si>
  <si>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</si>
  <si>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</si>
  <si>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</si>
  <si>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</si>
  <si>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</si>
  <si>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</si>
  <si>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</si>
  <si>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</si>
  <si>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</si>
  <si>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</si>
  <si>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</si>
  <si>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</si>
  <si>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</si>
  <si>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</si>
  <si>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</si>
  <si>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</si>
  <si>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</si>
  <si>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</si>
  <si>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</si>
  <si>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</si>
  <si>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</si>
  <si>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</si>
  <si>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</si>
  <si>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</si>
  <si>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</si>
  <si>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</si>
  <si>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</si>
  <si>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</si>
  <si>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</si>
  <si>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</si>
  <si>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</si>
  <si>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</si>
  <si>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</si>
  <si>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</si>
  <si>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</si>
  <si>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</si>
  <si>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</si>
  <si>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</si>
  <si>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</si>
  <si>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</si>
  <si>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</si>
  <si>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</si>
  <si>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</si>
  <si>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</si>
  <si>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</si>
  <si>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</si>
  <si>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</si>
  <si>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</si>
  <si>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</si>
  <si>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</si>
  <si>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</si>
  <si>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</si>
  <si>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</si>
  <si>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</si>
  <si>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</si>
  <si>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</si>
  <si>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</si>
  <si>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</si>
  <si>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</si>
  <si>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</si>
  <si>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</si>
  <si>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</si>
  <si>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</si>
  <si>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</si>
  <si>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</si>
  <si>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</si>
  <si>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</si>
  <si>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</si>
  <si>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</si>
  <si>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</si>
  <si>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</si>
  <si>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</si>
  <si>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</si>
  <si>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</si>
  <si>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</si>
  <si>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</si>
  <si>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</si>
  <si>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</si>
  <si>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</si>
  <si>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</si>
  <si>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</si>
  <si>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</si>
  <si>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</si>
  <si>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</si>
  <si>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</si>
  <si>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</si>
  <si>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</si>
  <si>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</si>
  <si>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</si>
  <si>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</si>
  <si>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</si>
  <si>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</si>
  <si>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</si>
  <si>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</si>
  <si>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</si>
  <si>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</si>
  <si>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</si>
  <si>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</si>
  <si>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</si>
  <si>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</si>
  <si>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</si>
  <si>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</si>
  <si>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</si>
  <si>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</si>
  <si>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</si>
  <si>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</si>
  <si>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</si>
  <si>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</si>
  <si>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</si>
  <si>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</si>
  <si>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</si>
  <si>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</si>
  <si>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</si>
  <si>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</si>
  <si>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</si>
  <si>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</si>
  <si>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</si>
  <si>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</si>
  <si>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</si>
  <si>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</si>
  <si>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</si>
  <si>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</si>
  <si>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</si>
  <si>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</si>
  <si>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</si>
  <si>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</si>
  <si>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</si>
  <si>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</si>
  <si>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</si>
  <si>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</si>
  <si>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</si>
  <si>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</si>
  <si>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</si>
  <si>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</si>
  <si>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</si>
  <si>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</si>
  <si>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</si>
  <si>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</si>
  <si>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</si>
  <si>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</si>
  <si>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</si>
  <si>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</si>
  <si>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</si>
  <si>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</si>
  <si>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</si>
  <si>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</si>
  <si>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</si>
  <si>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</si>
  <si>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</si>
  <si>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</si>
  <si>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</si>
  <si>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</si>
  <si>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</si>
  <si>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</si>
  <si>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</si>
  <si>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</si>
  <si>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</si>
  <si>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</si>
  <si>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</si>
  <si>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</si>
  <si>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</si>
  <si>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</si>
  <si>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</si>
  <si>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</si>
  <si>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</si>
  <si>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</si>
  <si>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</si>
  <si>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</si>
  <si>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</si>
  <si>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</si>
  <si>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</si>
  <si>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</si>
  <si>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</si>
  <si>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</si>
  <si>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</si>
  <si>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</si>
  <si>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</si>
  <si>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</si>
  <si>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</si>
  <si>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</si>
  <si>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</si>
  <si>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</si>
  <si>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</si>
  <si>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</si>
  <si>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</si>
  <si>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</si>
  <si>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</si>
  <si>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</si>
  <si>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</si>
  <si>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</si>
  <si>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</si>
  <si>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</si>
  <si>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</si>
  <si>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</si>
  <si>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</si>
  <si>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</si>
  <si>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</si>
  <si>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</si>
  <si>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</si>
  <si>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</si>
  <si>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</si>
  <si>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</si>
  <si>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</si>
  <si>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</si>
  <si>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</si>
  <si>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</si>
  <si>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</si>
  <si>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</si>
  <si>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</si>
  <si>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</si>
  <si>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</si>
  <si>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</si>
  <si>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</si>
  <si>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</si>
  <si>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</si>
  <si>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</si>
  <si>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</si>
  <si>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</si>
  <si>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</si>
  <si>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</si>
  <si>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</si>
  <si>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</si>
  <si>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</si>
  <si>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</si>
  <si>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</si>
  <si>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</si>
  <si>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</si>
  <si>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</si>
  <si>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</si>
  <si>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</si>
  <si>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</si>
  <si>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</si>
  <si>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</si>
  <si>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</si>
  <si>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</si>
  <si>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</si>
  <si>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</si>
  <si>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</si>
  <si>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</si>
  <si>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</si>
  <si>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</si>
  <si>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</si>
  <si>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</si>
  <si>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</si>
  <si>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</si>
  <si>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</si>
  <si>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</si>
  <si>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</si>
  <si>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</si>
  <si>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</si>
  <si>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</si>
  <si>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</si>
  <si>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</si>
  <si>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</si>
  <si>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</si>
  <si>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</si>
  <si>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</si>
  <si>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</si>
  <si>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</si>
  <si>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</si>
  <si>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</si>
  <si>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</si>
  <si>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</si>
  <si>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</si>
  <si>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</si>
  <si>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</si>
  <si>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</si>
  <si>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</si>
  <si>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</si>
  <si>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</si>
  <si>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</si>
  <si>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</si>
  <si>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</si>
  <si>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</si>
  <si>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</si>
  <si>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</si>
  <si>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</si>
  <si>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</si>
  <si>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</si>
  <si>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</si>
  <si>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</si>
  <si>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</si>
  <si>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</si>
  <si>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</si>
  <si>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</si>
  <si>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</si>
  <si>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</si>
  <si>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</si>
  <si>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</si>
  <si>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</si>
  <si>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</si>
  <si>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</si>
  <si>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</si>
  <si>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</si>
  <si>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</si>
  <si>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</si>
  <si>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</si>
  <si>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</si>
  <si>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</si>
  <si>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</si>
  <si>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</si>
  <si>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</si>
  <si>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</si>
  <si>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</si>
  <si>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</si>
  <si>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</si>
  <si>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</si>
  <si>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</si>
  <si>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</si>
  <si>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</si>
  <si>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</si>
  <si>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</si>
  <si>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</si>
  <si>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</si>
  <si>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</si>
  <si>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</si>
  <si>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</si>
  <si>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</si>
  <si>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</si>
  <si>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</si>
  <si>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</si>
  <si>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</si>
  <si>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</si>
  <si>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</si>
  <si>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</si>
  <si>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</si>
  <si>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</si>
  <si>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</si>
  <si>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</si>
  <si>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</si>
  <si>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</si>
  <si>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</si>
  <si>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</si>
  <si>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</si>
  <si>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</si>
  <si>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</si>
  <si>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</si>
  <si>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</si>
  <si>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</si>
  <si>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</si>
  <si>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</si>
  <si>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</si>
  <si>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</si>
  <si>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</si>
  <si>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</si>
  <si>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</si>
  <si>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</si>
  <si>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</si>
  <si>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</si>
  <si>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</si>
  <si>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</si>
  <si>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</si>
  <si>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</si>
  <si>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</si>
  <si>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</si>
  <si>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</si>
  <si>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</si>
  <si>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</si>
  <si>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</si>
  <si>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</si>
  <si>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</si>
  <si>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</si>
  <si>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</si>
  <si>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</si>
  <si>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</si>
  <si>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</si>
  <si>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</si>
  <si>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</si>
  <si>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</si>
  <si>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</si>
  <si>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</si>
  <si>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</si>
  <si>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</si>
  <si>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</si>
  <si>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</si>
  <si>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</si>
  <si>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</si>
  <si>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</si>
  <si>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</si>
  <si>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</si>
  <si>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</si>
  <si>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</si>
  <si>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</si>
  <si>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</si>
  <si>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</si>
  <si>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</si>
  <si>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</si>
  <si>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</si>
  <si>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</si>
  <si>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</si>
  <si>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</si>
  <si>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</si>
  <si>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</si>
  <si>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</si>
  <si>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</si>
  <si>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</si>
  <si>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</si>
  <si>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</si>
  <si>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</si>
  <si>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</si>
  <si>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</si>
  <si>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</si>
  <si>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</si>
  <si>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</si>
  <si>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</si>
  <si>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</si>
  <si>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</si>
  <si>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</si>
  <si>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</si>
  <si>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</si>
  <si>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</si>
  <si>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</si>
  <si>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</si>
  <si>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</si>
  <si>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</si>
  <si>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</si>
  <si>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</si>
  <si>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</si>
  <si>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</si>
  <si>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</si>
  <si>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</si>
  <si>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</si>
  <si>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</si>
  <si>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</si>
  <si>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</si>
  <si>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</si>
  <si>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</si>
  <si>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</si>
  <si>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</si>
  <si>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</si>
  <si>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</si>
  <si>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</si>
  <si>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</si>
  <si>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</si>
  <si>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</si>
  <si>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</si>
  <si>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</si>
  <si>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</si>
  <si>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</si>
  <si>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</si>
  <si>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</si>
  <si>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</si>
  <si>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</si>
  <si>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</si>
  <si>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</si>
  <si>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</si>
  <si>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</si>
  <si>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</si>
  <si>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</si>
  <si>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</si>
  <si>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</si>
  <si>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</si>
  <si>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</si>
  <si>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</si>
  <si>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</si>
  <si>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</si>
  <si>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</si>
  <si>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</si>
  <si>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</si>
  <si>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</si>
  <si>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</si>
  <si>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</si>
  <si>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</si>
  <si>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</si>
  <si>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</si>
  <si>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</si>
  <si>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</si>
  <si>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</si>
  <si>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</si>
  <si>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</si>
  <si>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</si>
  <si>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</si>
  <si>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</si>
  <si>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</si>
  <si>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</si>
  <si>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</si>
  <si>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</si>
  <si>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</si>
  <si>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</si>
  <si>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</si>
  <si>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</si>
  <si>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</si>
  <si>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</si>
  <si>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</si>
  <si>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</si>
  <si>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</si>
  <si>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</si>
  <si>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</si>
  <si>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</si>
  <si>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</si>
  <si>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</si>
  <si>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</si>
  <si>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</si>
  <si>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</si>
  <si>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</si>
  <si>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</si>
  <si>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</si>
  <si>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</si>
  <si>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</si>
  <si>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</si>
  <si>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</si>
  <si>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</si>
  <si>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</si>
  <si>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</si>
  <si>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</si>
  <si>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</si>
  <si>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</si>
  <si>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</si>
  <si>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</si>
  <si>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</si>
  <si>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</si>
  <si>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</si>
  <si>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</si>
  <si>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</si>
  <si>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</si>
  <si>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</si>
  <si>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</si>
  <si>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</si>
  <si>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</si>
  <si>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</si>
  <si>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</si>
  <si>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</si>
  <si>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</si>
  <si>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</si>
  <si>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</si>
  <si>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</si>
  <si>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</si>
  <si>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</si>
  <si>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</si>
  <si>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</si>
  <si>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</si>
  <si>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</si>
  <si>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</si>
  <si>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</si>
  <si>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</si>
  <si>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</si>
  <si>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</si>
  <si>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</si>
  <si>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</si>
  <si>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</si>
  <si>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</si>
  <si>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</si>
  <si>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</si>
  <si>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</si>
  <si>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</si>
  <si>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</si>
  <si>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</si>
  <si>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</si>
  <si>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</si>
  <si>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</si>
  <si>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</si>
  <si>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</si>
  <si>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</si>
  <si>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</si>
  <si>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</si>
  <si>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</si>
  <si>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</si>
  <si>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</si>
  <si>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</si>
  <si>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</si>
  <si>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</si>
  <si>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</si>
  <si>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</si>
  <si>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</si>
  <si>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</si>
  <si>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</si>
  <si>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</si>
  <si>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</si>
  <si>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</si>
  <si>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</si>
  <si>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</si>
  <si>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</si>
  <si>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</si>
  <si>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</si>
  <si>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</si>
  <si>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</si>
  <si>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</si>
  <si>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</si>
  <si>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</si>
  <si>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</si>
  <si>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</si>
  <si>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</si>
  <si>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</si>
  <si>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</si>
  <si>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</si>
  <si>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</si>
  <si>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</si>
  <si>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</si>
  <si>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</si>
  <si>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</si>
  <si>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</si>
  <si>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</si>
  <si>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</si>
  <si>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</si>
  <si>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</si>
  <si>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</si>
  <si>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</si>
  <si>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</si>
  <si>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</si>
  <si>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</si>
  <si>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</si>
  <si>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</si>
  <si>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</si>
  <si>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</si>
  <si>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</si>
  <si>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</si>
  <si>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</si>
  <si>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</si>
  <si>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</si>
  <si>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</si>
  <si>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</si>
  <si>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</si>
  <si>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</si>
  <si>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</si>
  <si>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</si>
  <si>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</si>
  <si>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</si>
  <si>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</si>
  <si>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</si>
  <si>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</si>
  <si>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</si>
  <si>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</si>
  <si>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</si>
  <si>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</si>
  <si>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</si>
  <si>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</si>
  <si>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</si>
  <si>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</si>
  <si>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</si>
  <si>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</si>
  <si>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</si>
  <si>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</si>
  <si>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</si>
  <si>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</si>
  <si>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</si>
  <si>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</si>
  <si>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</si>
  <si>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</si>
  <si>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</si>
  <si>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</si>
  <si>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</si>
  <si>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</si>
  <si>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</si>
  <si>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</si>
  <si>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</si>
  <si>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</si>
  <si>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</si>
  <si>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</si>
  <si>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</si>
  <si>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</si>
  <si>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</si>
  <si>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</si>
  <si>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</si>
  <si>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</si>
  <si>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</si>
  <si>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</si>
  <si>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</si>
  <si>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</si>
  <si>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</si>
  <si>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</si>
  <si>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</si>
  <si>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</si>
  <si>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</si>
  <si>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</si>
  <si>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</si>
  <si>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</si>
  <si>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</si>
  <si>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</si>
  <si>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</si>
  <si>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</si>
  <si>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</si>
  <si>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</si>
  <si>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</si>
  <si>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</si>
  <si>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</si>
  <si>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</si>
  <si>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</si>
  <si>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</si>
  <si>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</si>
  <si>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</si>
  <si>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</si>
  <si>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</si>
  <si>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</si>
  <si>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</si>
  <si>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</si>
  <si>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</si>
  <si>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</si>
  <si>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</si>
  <si>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</si>
  <si>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</si>
  <si>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</si>
  <si>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</si>
  <si>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</si>
  <si>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</si>
  <si>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</si>
  <si>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</si>
  <si>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</si>
  <si>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</si>
  <si>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</si>
  <si>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</si>
  <si>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</si>
  <si>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</si>
  <si>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</si>
  <si>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</si>
  <si>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</si>
  <si>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</si>
  <si>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</si>
  <si>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</si>
  <si>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</si>
  <si>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</si>
  <si>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</si>
  <si>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</si>
  <si>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</si>
  <si>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</si>
  <si>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</si>
  <si>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</si>
  <si>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</si>
  <si>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</si>
  <si>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</si>
  <si>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</si>
  <si>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</si>
  <si>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</si>
  <si>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</si>
  <si>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</si>
  <si>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</si>
  <si>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</si>
  <si>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</si>
  <si>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</si>
  <si>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</si>
  <si>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</si>
  <si>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</si>
  <si>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</si>
  <si>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</si>
  <si>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</si>
  <si>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</si>
  <si>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</si>
  <si>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</si>
  <si>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</si>
  <si>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</si>
  <si>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</si>
  <si>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</si>
  <si>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</si>
  <si>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</si>
  <si>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</si>
  <si>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</si>
  <si>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</si>
  <si>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</si>
  <si>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</si>
  <si>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</si>
  <si>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</si>
  <si>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</si>
  <si>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</si>
  <si>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</si>
  <si>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</si>
  <si>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</si>
  <si>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</si>
  <si>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</si>
  <si>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</si>
  <si>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</si>
  <si>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</si>
  <si>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</si>
  <si>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</si>
  <si>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</si>
  <si>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</si>
  <si>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</si>
  <si>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</si>
  <si>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</si>
  <si>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</si>
  <si>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</si>
  <si>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</si>
  <si>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</si>
  <si>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</si>
  <si>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</si>
  <si>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</si>
  <si>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</si>
  <si>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</si>
  <si>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</si>
  <si>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</si>
  <si>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</si>
  <si>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</si>
  <si>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</si>
  <si>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</si>
  <si>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</si>
  <si>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</si>
  <si>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</si>
  <si>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</si>
  <si>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</si>
  <si>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</si>
  <si>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</si>
  <si>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</si>
  <si>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</si>
  <si>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</si>
  <si>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</si>
  <si>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</si>
  <si>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</si>
  <si>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</si>
  <si>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</si>
  <si>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</si>
  <si>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</si>
  <si>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</si>
  <si>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</si>
  <si>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</si>
  <si>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</si>
  <si>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</si>
  <si>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</si>
  <si>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</si>
  <si>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</si>
  <si>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</si>
  <si>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</si>
  <si>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</si>
  <si>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</si>
  <si>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</si>
  <si>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</si>
  <si>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</si>
  <si>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</si>
  <si>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</si>
  <si>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</si>
  <si>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</si>
  <si>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</si>
  <si>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</si>
  <si>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</si>
  <si>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</si>
  <si>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</si>
  <si>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</si>
  <si>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</si>
  <si>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</si>
  <si>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</si>
  <si>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</si>
  <si>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</si>
  <si>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</si>
  <si>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</si>
  <si>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</si>
  <si>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</si>
  <si>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</si>
  <si>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</si>
  <si>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</si>
  <si>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</si>
  <si>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</si>
  <si>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</si>
  <si>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</si>
  <si>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</si>
  <si>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</si>
  <si>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</si>
  <si>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</si>
  <si>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</si>
  <si>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</si>
  <si>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</si>
  <si>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</si>
  <si>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</si>
  <si>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</si>
  <si>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</si>
  <si>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</si>
  <si>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</si>
  <si>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</si>
  <si>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</si>
  <si>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</si>
  <si>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</si>
  <si>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</si>
  <si>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</si>
  <si>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</si>
  <si>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</si>
  <si>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</si>
  <si>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</si>
  <si>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</si>
  <si>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</si>
  <si>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</si>
  <si>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</si>
  <si>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</si>
  <si>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</si>
  <si>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</si>
  <si>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</si>
  <si>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</si>
  <si>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</si>
  <si>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</si>
  <si>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</si>
  <si>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</si>
  <si>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</si>
  <si>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</si>
  <si>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</si>
  <si>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</si>
  <si>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</si>
  <si>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</si>
  <si>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</si>
  <si>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</si>
  <si>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</si>
  <si>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</si>
  <si>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</si>
  <si>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</si>
  <si>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</si>
  <si>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</si>
  <si>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</si>
  <si>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</si>
  <si>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</si>
  <si>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</si>
  <si>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</si>
  <si>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</si>
  <si>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</si>
  <si>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</si>
  <si>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</si>
  <si>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</si>
  <si>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</si>
  <si>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</si>
  <si>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</si>
  <si>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</si>
  <si>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</si>
  <si>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</si>
  <si>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</si>
  <si>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</si>
  <si>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</si>
  <si>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</si>
  <si>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</si>
  <si>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</si>
  <si>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</si>
  <si>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</si>
  <si>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</si>
  <si>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</si>
  <si>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</si>
  <si>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</si>
  <si>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</si>
  <si>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</si>
  <si>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</si>
  <si>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</si>
  <si>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</si>
  <si>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</si>
  <si>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</si>
  <si>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</si>
  <si>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</si>
  <si>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</si>
  <si>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</si>
  <si>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</si>
  <si>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</si>
  <si>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</si>
  <si>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</si>
  <si>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</si>
  <si>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</si>
  <si>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</si>
  <si>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</si>
  <si>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</si>
  <si>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</si>
  <si>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</si>
  <si>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</si>
  <si>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</si>
  <si>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</si>
  <si>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</si>
  <si>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</si>
  <si>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</si>
  <si>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</si>
  <si>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</si>
  <si>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</si>
  <si>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</si>
  <si>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</si>
  <si>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</si>
  <si>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</si>
  <si>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</si>
  <si>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</si>
  <si>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</si>
  <si>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</si>
  <si>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</si>
  <si>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</si>
  <si>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</si>
  <si>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</si>
  <si>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</si>
  <si>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</si>
  <si>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</si>
  <si>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</si>
  <si>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</si>
  <si>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</si>
  <si>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</si>
  <si>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</si>
  <si>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</si>
  <si>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</si>
  <si>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</si>
  <si>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</si>
  <si>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</si>
  <si>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</si>
  <si>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</si>
  <si>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</si>
  <si>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</si>
  <si>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</si>
  <si>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</si>
  <si>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</si>
  <si>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</si>
  <si>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</si>
  <si>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</si>
  <si>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</si>
  <si>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</si>
  <si>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</si>
  <si>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</si>
  <si>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</si>
  <si>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</si>
  <si>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</si>
  <si>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</si>
  <si>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</si>
  <si>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</si>
  <si>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</si>
  <si>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</si>
  <si>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</si>
  <si>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</si>
  <si>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</si>
  <si>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</si>
  <si>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</si>
  <si>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</si>
  <si>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</si>
  <si>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</si>
  <si>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</si>
  <si>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</si>
  <si>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</si>
  <si>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</si>
  <si>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</si>
  <si>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</si>
  <si>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</si>
  <si>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</si>
  <si>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</si>
  <si>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</si>
  <si>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</si>
  <si>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</si>
  <si>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</si>
  <si>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</si>
  <si>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</si>
  <si>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</si>
  <si>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</si>
  <si>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</si>
  <si>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</si>
  <si>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</si>
  <si>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</si>
  <si>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</si>
  <si>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</si>
  <si>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</si>
  <si>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</si>
  <si>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</si>
  <si>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</si>
  <si>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</si>
  <si>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</si>
  <si>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</si>
  <si>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</si>
  <si>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</si>
  <si>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</si>
  <si>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</si>
  <si>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</si>
  <si>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</si>
  <si>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</si>
  <si>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</si>
  <si>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</si>
  <si>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</si>
  <si>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</si>
  <si>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</si>
  <si>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</si>
  <si>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</si>
  <si>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</si>
  <si>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</si>
  <si>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</si>
  <si>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</si>
  <si>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</si>
  <si>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</si>
  <si>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</si>
  <si>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</si>
  <si>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</si>
  <si>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</si>
  <si>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</si>
  <si>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</si>
  <si>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</si>
  <si>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</si>
  <si>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</si>
  <si>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</si>
  <si>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</si>
  <si>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</si>
  <si>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</si>
  <si>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</si>
  <si>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</si>
  <si>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</si>
  <si>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</si>
  <si>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</si>
  <si>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</si>
  <si>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</si>
  <si>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</si>
  <si>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</si>
  <si>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</si>
  <si>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</si>
  <si>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</si>
  <si>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</si>
  <si>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</si>
  <si>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</si>
  <si>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</si>
  <si>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</si>
  <si>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</si>
  <si>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</si>
  <si>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</si>
  <si>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</si>
  <si>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</si>
  <si>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</si>
  <si>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</si>
  <si>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</si>
  <si>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</si>
  <si>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</si>
  <si>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</si>
  <si>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</si>
  <si>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</si>
  <si>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</si>
  <si>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</si>
  <si>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</si>
  <si>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</si>
  <si>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</si>
  <si>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</si>
  <si>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</si>
  <si>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</si>
  <si>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</si>
  <si>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</si>
  <si>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</si>
  <si>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</si>
  <si>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</si>
  <si>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</si>
  <si>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</si>
  <si>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</si>
  <si>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</si>
  <si>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</si>
  <si>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</si>
  <si>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</si>
  <si>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</si>
  <si>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</si>
  <si>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</si>
  <si>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</si>
  <si>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</si>
  <si>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</si>
  <si>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</si>
  <si>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</si>
  <si>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</si>
  <si>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</si>
  <si>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</si>
  <si>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</si>
  <si>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</si>
  <si>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</si>
  <si>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</si>
  <si>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</si>
  <si>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</si>
  <si>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</si>
  <si>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</si>
  <si>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</si>
  <si>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</si>
  <si>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</si>
  <si>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</si>
  <si>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</si>
  <si>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</si>
  <si>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</si>
  <si>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</si>
  <si>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</si>
  <si>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</si>
  <si>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</si>
  <si>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</si>
  <si>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</si>
  <si>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</si>
  <si>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</si>
  <si>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</si>
  <si>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</si>
  <si>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</si>
  <si>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</si>
  <si>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</si>
  <si>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</si>
  <si>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</si>
  <si>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</si>
  <si>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</si>
  <si>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</si>
  <si>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</si>
  <si>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</si>
  <si>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</si>
  <si>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</si>
  <si>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</si>
  <si>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</si>
  <si>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</si>
  <si>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</si>
  <si>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</si>
  <si>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</si>
  <si>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</si>
  <si>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</si>
  <si>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</si>
  <si>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</si>
  <si>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</si>
  <si>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</si>
  <si>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</si>
  <si>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</si>
  <si>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</si>
  <si>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</si>
  <si>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</si>
  <si>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</si>
  <si>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</si>
  <si>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</si>
  <si>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</si>
  <si>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</si>
  <si>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</si>
  <si>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</si>
  <si>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</si>
  <si>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</si>
  <si>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</si>
  <si>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</si>
  <si>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</si>
  <si>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</si>
  <si>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</si>
  <si>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</si>
  <si>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</si>
  <si>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</si>
  <si>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</si>
  <si>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</si>
  <si>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</si>
  <si>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</si>
  <si>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</si>
  <si>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</si>
  <si>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</si>
  <si>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</si>
  <si>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</si>
  <si>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</si>
  <si>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</si>
  <si>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</si>
  <si>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</si>
  <si>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</si>
  <si>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</si>
  <si>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</si>
  <si>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</si>
  <si>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</si>
  <si>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</si>
  <si>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</si>
  <si>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</si>
  <si>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</si>
  <si>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</si>
  <si>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</si>
  <si>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</si>
  <si>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</si>
  <si>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</si>
  <si>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</si>
  <si>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</si>
  <si>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</si>
  <si>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</si>
  <si>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</si>
  <si>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</si>
  <si>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</si>
  <si>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</si>
  <si>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</si>
  <si>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</si>
  <si>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</si>
  <si>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</si>
  <si>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</si>
  <si>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</si>
  <si>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</si>
  <si>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</si>
  <si>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</si>
  <si>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</si>
  <si>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</si>
  <si>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</si>
  <si>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</si>
  <si>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</si>
  <si>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</si>
  <si>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</si>
  <si>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</si>
  <si>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</si>
  <si>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</si>
  <si>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</si>
  <si>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</si>
  <si>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</si>
  <si>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</si>
  <si>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</si>
  <si>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</si>
  <si>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</si>
  <si>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</si>
  <si>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</si>
  <si>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</si>
  <si>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</si>
  <si>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</si>
  <si>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</si>
  <si>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</si>
  <si>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</si>
  <si>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</si>
  <si>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</si>
  <si>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</si>
  <si>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</si>
  <si>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</si>
  <si>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</si>
  <si>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</si>
  <si>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</si>
  <si>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</si>
  <si>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</si>
  <si>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</si>
  <si>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</si>
  <si>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</si>
  <si>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</si>
  <si>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</si>
  <si>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</si>
  <si>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</si>
  <si>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</si>
  <si>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</si>
  <si>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</si>
  <si>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</si>
  <si>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</si>
  <si>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</si>
  <si>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</si>
  <si>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</si>
  <si>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</si>
  <si>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</si>
  <si>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</si>
  <si>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</si>
  <si>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</si>
  <si>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</si>
  <si>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</si>
  <si>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</si>
  <si>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</si>
  <si>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</si>
  <si>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</si>
  <si>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</si>
  <si>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</si>
  <si>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</si>
  <si>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</si>
  <si>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</si>
  <si>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</si>
  <si>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</si>
  <si>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</si>
  <si>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</si>
  <si>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</si>
  <si>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</si>
  <si>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</si>
  <si>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</si>
  <si>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</si>
  <si>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</si>
  <si>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</si>
  <si>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</si>
  <si>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</si>
  <si>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</si>
  <si>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</si>
  <si>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</si>
  <si>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</si>
  <si>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</si>
  <si>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</si>
  <si>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</si>
  <si>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</si>
  <si>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</si>
  <si>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</si>
  <si>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</si>
  <si>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</si>
  <si>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</si>
  <si>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</si>
  <si>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</si>
  <si>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</si>
  <si>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</si>
  <si>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</si>
  <si>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</si>
  <si>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</si>
  <si>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</si>
  <si>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</si>
  <si>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</si>
  <si>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</si>
  <si>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</si>
  <si>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</si>
  <si>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</si>
  <si>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</si>
  <si>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</si>
  <si>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</si>
  <si>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</si>
  <si>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</si>
  <si>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</si>
  <si>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</si>
  <si>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</si>
  <si>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</si>
  <si>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</si>
  <si>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</si>
  <si>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</si>
  <si>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</si>
  <si>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</si>
  <si>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</si>
  <si>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</si>
  <si>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</si>
  <si>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</si>
  <si>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</si>
  <si>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</si>
  <si>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</si>
  <si>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</si>
  <si>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</si>
  <si>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</si>
  <si>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</si>
  <si>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</si>
  <si>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</si>
  <si>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</si>
  <si>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</si>
  <si>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</si>
  <si>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</si>
  <si>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</si>
  <si>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</si>
  <si>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</si>
  <si>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</si>
  <si>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</si>
  <si>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</si>
  <si>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</si>
  <si>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</si>
  <si>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</si>
  <si>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</si>
  <si>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</si>
  <si>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</si>
  <si>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</si>
  <si>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</si>
  <si>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</si>
  <si>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</si>
  <si>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</si>
  <si>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</si>
  <si>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</si>
  <si>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</si>
  <si>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</si>
  <si>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</si>
  <si>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</si>
  <si>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</si>
  <si>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</si>
  <si>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</si>
  <si>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</si>
  <si>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</si>
  <si>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</si>
  <si>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</si>
  <si>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</si>
  <si>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</si>
  <si>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</si>
  <si>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</si>
  <si>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</si>
  <si>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</si>
  <si>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</si>
  <si>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</si>
  <si>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</si>
  <si>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</si>
  <si>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</si>
  <si>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</si>
  <si>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</si>
  <si>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</si>
  <si>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</si>
  <si>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</si>
  <si>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</si>
  <si>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</si>
  <si>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</si>
  <si>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</si>
  <si>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</si>
  <si>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</si>
  <si>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</si>
  <si>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</si>
  <si>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</si>
  <si>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</si>
  <si>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</si>
  <si>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</si>
  <si>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</si>
  <si>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</si>
  <si>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</si>
  <si>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</si>
  <si>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</si>
  <si>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</si>
  <si>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</si>
  <si>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</si>
  <si>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</si>
  <si>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</si>
  <si>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</si>
  <si>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</si>
  <si>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</si>
  <si>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</si>
  <si>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</si>
  <si>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</si>
  <si>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</si>
  <si>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</si>
  <si>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</si>
  <si>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</si>
  <si>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</si>
  <si>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</si>
  <si>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</si>
  <si>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</si>
  <si>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</si>
  <si>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</si>
  <si>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</si>
  <si>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</si>
  <si>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</si>
  <si>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</si>
  <si>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</si>
  <si>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</si>
  <si>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</si>
  <si>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</si>
  <si>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</si>
  <si>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</si>
  <si>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</si>
  <si>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</si>
  <si>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</si>
  <si>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</si>
  <si>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</si>
  <si>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</si>
  <si>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</si>
  <si>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</si>
  <si>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</si>
  <si>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</si>
  <si>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</si>
  <si>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</si>
  <si>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</si>
  <si>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</si>
  <si>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</si>
  <si>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</si>
  <si>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</si>
  <si>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</si>
  <si>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</si>
  <si>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</si>
  <si>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</si>
  <si>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</si>
  <si>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</si>
  <si>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</si>
  <si>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</si>
  <si>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</si>
  <si>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</si>
  <si>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</si>
  <si>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</si>
  <si>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</si>
  <si>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</si>
  <si>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</si>
  <si>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</si>
  <si>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</si>
  <si>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</si>
  <si>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</si>
  <si>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</si>
  <si>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</si>
  <si>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</si>
  <si>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</si>
  <si>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</si>
  <si>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</si>
  <si>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</si>
  <si>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</si>
  <si>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</si>
  <si>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</si>
  <si>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</si>
  <si>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</si>
  <si>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</si>
  <si>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</si>
  <si>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</si>
  <si>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</si>
  <si>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</si>
  <si>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</si>
  <si>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</si>
  <si>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</si>
  <si>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</si>
  <si>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</si>
  <si>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</si>
  <si>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</si>
  <si>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</si>
  <si>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</si>
  <si>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</si>
  <si>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</si>
  <si>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</si>
  <si>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</si>
  <si>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</si>
  <si>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</si>
  <si>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</si>
  <si>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</si>
  <si>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</si>
  <si>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</si>
  <si>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</si>
  <si>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</si>
  <si>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</si>
  <si>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</si>
  <si>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</si>
  <si>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</si>
  <si>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</si>
  <si>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</si>
  <si>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</si>
  <si>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</si>
  <si>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</si>
  <si>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</si>
  <si>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</si>
  <si>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</si>
  <si>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</si>
  <si>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</si>
  <si>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</si>
  <si>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</si>
  <si>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</si>
  <si>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</si>
  <si>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</si>
  <si>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</si>
  <si>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</si>
  <si>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</si>
  <si>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</si>
  <si>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</si>
  <si>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</si>
  <si>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</si>
  <si>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</si>
  <si>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</si>
  <si>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</si>
  <si>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</si>
  <si>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</si>
  <si>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</si>
  <si>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</si>
  <si>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</si>
  <si>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</si>
  <si>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</si>
  <si>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</si>
  <si>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</si>
  <si>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</si>
  <si>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</si>
  <si>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</si>
  <si>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</si>
  <si>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</si>
  <si>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</si>
  <si>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</si>
  <si>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</si>
  <si>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</si>
  <si>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</si>
  <si>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</si>
  <si>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</si>
  <si>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</si>
  <si>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</si>
  <si>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</si>
  <si>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</si>
  <si>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</si>
  <si>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</si>
  <si>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</si>
  <si>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</si>
  <si>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</si>
  <si>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</si>
  <si>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</si>
  <si>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</si>
  <si>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</si>
  <si>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</si>
  <si>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</si>
  <si>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</si>
  <si>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</si>
  <si>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</si>
  <si>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</si>
  <si>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</si>
  <si>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</si>
  <si>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</si>
  <si>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</si>
  <si>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</si>
  <si>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</si>
  <si>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</si>
  <si>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</si>
  <si>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</si>
  <si>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</si>
  <si>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</si>
  <si>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</si>
  <si>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</si>
  <si>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</si>
  <si>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</si>
  <si>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</si>
  <si>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</si>
  <si>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</si>
  <si>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</si>
  <si>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</si>
  <si>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</si>
  <si>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</si>
  <si>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</si>
  <si>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</si>
  <si>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</si>
  <si>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</si>
  <si>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</si>
  <si>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</si>
  <si>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</si>
  <si>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</si>
  <si>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</si>
  <si>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</si>
  <si>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</si>
  <si>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</si>
  <si>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</si>
  <si>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</si>
  <si>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</si>
  <si>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</si>
  <si>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</si>
  <si>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</si>
  <si>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</si>
  <si>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</si>
  <si>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</si>
  <si>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</si>
  <si>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</si>
  <si>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</si>
  <si>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</si>
  <si>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</si>
  <si>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</si>
  <si>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</si>
  <si>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</si>
  <si>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</si>
  <si>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</si>
  <si>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</si>
  <si>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</si>
  <si>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</si>
  <si>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</si>
  <si>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</si>
  <si>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</si>
  <si>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</si>
  <si>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</si>
  <si>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</si>
  <si>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</si>
  <si>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</si>
  <si>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</si>
  <si>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</si>
  <si>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</si>
  <si>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</si>
  <si>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</si>
  <si>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</si>
  <si>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</si>
  <si>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</si>
  <si>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</si>
  <si>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</si>
  <si>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</si>
  <si>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</si>
  <si>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</si>
  <si>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</si>
  <si>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</si>
  <si>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</si>
  <si>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</si>
  <si>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</si>
  <si>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</si>
  <si>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</si>
  <si>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</si>
  <si>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</si>
  <si>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</si>
  <si>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</si>
  <si>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</si>
  <si>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</si>
  <si>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</si>
  <si>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</si>
  <si>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</si>
  <si>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</si>
  <si>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</si>
  <si>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</si>
  <si>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</si>
  <si>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</si>
  <si>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</si>
  <si>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</si>
  <si>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</si>
  <si>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</si>
  <si>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</si>
  <si>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</si>
  <si>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</si>
  <si>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</si>
  <si>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</si>
  <si>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</si>
  <si>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</si>
  <si>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</si>
  <si>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</si>
  <si>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</si>
  <si>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</si>
  <si>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</si>
  <si>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</si>
  <si>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</si>
  <si>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</si>
  <si>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</si>
  <si>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</si>
  <si>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</si>
  <si>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</si>
  <si>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</si>
  <si>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</si>
  <si>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</si>
  <si>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</si>
  <si>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</si>
  <si>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</si>
  <si>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</si>
  <si>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</si>
  <si>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</si>
  <si>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</si>
  <si>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</si>
  <si>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</si>
  <si>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</si>
  <si>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</si>
  <si>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</si>
  <si>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</si>
  <si>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</si>
  <si>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</si>
  <si>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</si>
  <si>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</si>
  <si>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</si>
  <si>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</si>
  <si>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</si>
  <si>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</si>
  <si>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</si>
  <si>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</si>
  <si>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</si>
  <si>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</si>
  <si>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</si>
  <si>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</si>
  <si>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</si>
  <si>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</si>
  <si>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</si>
  <si>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</si>
  <si>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</si>
  <si>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</si>
  <si>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</si>
  <si>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</si>
  <si>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</si>
  <si>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</si>
  <si>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</si>
  <si>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</si>
  <si>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</si>
  <si>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</si>
  <si>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</si>
  <si>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</si>
  <si>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</si>
  <si>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</si>
  <si>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</si>
  <si>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</si>
  <si>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</si>
  <si>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</si>
  <si>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</si>
  <si>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</si>
  <si>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</si>
  <si>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</si>
  <si>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</si>
  <si>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</si>
  <si>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</si>
  <si>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</si>
  <si>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</si>
  <si>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</si>
  <si>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</si>
  <si>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</si>
  <si>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</si>
  <si>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</si>
  <si>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</si>
  <si>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</si>
  <si>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</si>
  <si>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</si>
  <si>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</si>
  <si>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</si>
  <si>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</si>
  <si>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</si>
  <si>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</si>
  <si>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</si>
  <si>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</si>
  <si>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</si>
  <si>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</si>
  <si>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</si>
  <si>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</si>
  <si>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</si>
  <si>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</si>
  <si>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</si>
  <si>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</si>
  <si>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</si>
  <si>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</si>
  <si>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</si>
  <si>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</si>
  <si>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</si>
  <si>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</si>
  <si>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</si>
  <si>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</si>
  <si>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</si>
  <si>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</si>
  <si>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</si>
  <si>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</si>
  <si>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</si>
  <si>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</si>
  <si>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</si>
  <si>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</si>
  <si>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</si>
  <si>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</si>
  <si>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</si>
  <si>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</si>
  <si>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</si>
  <si>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</si>
  <si>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</si>
  <si>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</si>
  <si>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</si>
  <si>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</si>
  <si>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</si>
  <si>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</si>
  <si>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</si>
  <si>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</si>
  <si>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</si>
  <si>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</si>
  <si>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</si>
  <si>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</si>
  <si>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</si>
  <si>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</si>
  <si>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</si>
  <si>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</si>
  <si>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</si>
  <si>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</si>
  <si>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</si>
  <si>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</si>
  <si>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</si>
  <si>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</si>
  <si>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</si>
  <si>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</si>
  <si>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</si>
  <si>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</si>
  <si>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</si>
  <si>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</si>
  <si>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</si>
  <si>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</si>
  <si>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</si>
  <si>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</si>
  <si>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</si>
  <si>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</si>
  <si>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</si>
  <si>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</si>
  <si>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</si>
  <si>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</si>
  <si>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</si>
  <si>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</si>
  <si>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</si>
  <si>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</si>
  <si>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</si>
  <si>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</si>
  <si>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</si>
  <si>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</si>
  <si>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</si>
  <si>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</si>
  <si>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</si>
  <si>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</si>
  <si>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</si>
  <si>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</si>
  <si>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</si>
  <si>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</si>
  <si>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</si>
  <si>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</si>
  <si>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</si>
  <si>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</si>
  <si>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</si>
  <si>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</si>
  <si>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</si>
  <si>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</si>
  <si>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</si>
  <si>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</si>
  <si>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</si>
  <si>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</si>
  <si>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</si>
  <si>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</si>
  <si>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</si>
  <si>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</si>
  <si>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</si>
  <si>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</si>
  <si>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</si>
  <si>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</si>
  <si>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</si>
  <si>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</si>
  <si>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</si>
  <si>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</si>
  <si>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</si>
  <si>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</si>
  <si>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</si>
  <si>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</si>
  <si>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</si>
  <si>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</si>
  <si>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</si>
  <si>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</si>
  <si>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</si>
  <si>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</si>
  <si>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</si>
  <si>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</si>
  <si>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</si>
  <si>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</si>
  <si>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</si>
  <si>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</si>
  <si>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</si>
  <si>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</si>
  <si>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</si>
  <si>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</si>
  <si>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</si>
  <si>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</si>
  <si>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</si>
  <si>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</si>
  <si>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</si>
  <si>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</si>
  <si>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</si>
  <si>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</si>
  <si>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</si>
  <si>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</si>
  <si>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</si>
  <si>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</si>
  <si>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</si>
  <si>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</si>
  <si>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</si>
  <si>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</si>
  <si>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</si>
  <si>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</si>
  <si>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</si>
  <si>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</si>
  <si>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</si>
  <si>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</si>
  <si>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</si>
  <si>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</si>
  <si>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</si>
  <si>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</si>
  <si>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</si>
  <si>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</si>
  <si>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</si>
  <si>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</si>
  <si>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</si>
  <si>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</si>
  <si>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</si>
  <si>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</si>
  <si>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</si>
  <si>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</si>
  <si>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</si>
  <si>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</si>
  <si>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</si>
  <si>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</si>
  <si>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</si>
  <si>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</si>
  <si>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</si>
  <si>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</si>
  <si>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</si>
  <si>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</si>
  <si>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</si>
  <si>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</si>
  <si>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</si>
  <si>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</si>
  <si>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</si>
  <si>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</si>
  <si>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</si>
  <si>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</si>
  <si>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</si>
  <si>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</si>
  <si>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</si>
  <si>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</si>
  <si>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</si>
  <si>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</si>
  <si>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</si>
  <si>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</si>
  <si>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</si>
  <si>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</si>
  <si>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</si>
  <si>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</si>
  <si>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</si>
  <si>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</si>
  <si>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</si>
  <si>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</si>
  <si>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</si>
  <si>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</si>
  <si>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</si>
  <si>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</si>
  <si>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</si>
  <si>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</si>
  <si>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</si>
  <si>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</si>
  <si>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</si>
  <si>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</si>
  <si>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</si>
  <si>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</si>
  <si>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</si>
  <si>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</si>
  <si>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</si>
  <si>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</si>
  <si>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</si>
  <si>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</si>
  <si>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</si>
  <si>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</si>
  <si>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</si>
  <si>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</si>
  <si>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</si>
  <si>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</si>
  <si>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</si>
  <si>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</si>
  <si>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</si>
  <si>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</si>
  <si>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</si>
  <si>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</si>
  <si>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</si>
  <si>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</si>
  <si>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</si>
  <si>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</si>
  <si>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</si>
  <si>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</si>
  <si>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</si>
  <si>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</si>
  <si>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</si>
  <si>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</si>
  <si>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</si>
  <si>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</si>
  <si>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</si>
  <si>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</si>
  <si>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</si>
  <si>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</si>
  <si>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</si>
  <si>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</si>
  <si>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</si>
  <si>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</si>
  <si>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</si>
  <si>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</si>
  <si>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</si>
  <si>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</si>
  <si>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</si>
  <si>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</si>
  <si>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</si>
  <si>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</si>
  <si>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</si>
  <si>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</si>
  <si>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</si>
  <si>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</si>
  <si>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</si>
  <si>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</si>
  <si>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</si>
  <si>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</si>
  <si>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</si>
  <si>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</si>
  <si>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</si>
  <si>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</si>
  <si>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</si>
  <si>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</si>
  <si>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</si>
  <si>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</si>
  <si>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</si>
  <si>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</si>
  <si>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</si>
  <si>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</si>
  <si>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</si>
  <si>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</si>
  <si>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</si>
  <si>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</si>
  <si>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</si>
  <si>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</si>
  <si>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</si>
  <si>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</si>
  <si>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</si>
  <si>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</si>
  <si>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</si>
  <si>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</si>
  <si>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</si>
  <si>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</si>
  <si>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</si>
  <si>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</si>
  <si>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</si>
  <si>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</si>
  <si>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</si>
  <si>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</si>
  <si>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</si>
  <si>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</si>
  <si>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</si>
  <si>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</si>
  <si>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</si>
  <si>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</si>
  <si>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</si>
  <si>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</si>
  <si>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</si>
  <si>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</si>
  <si>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</si>
  <si>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</si>
  <si>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</si>
  <si>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</si>
  <si>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</si>
  <si>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</si>
  <si>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</si>
  <si>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</si>
  <si>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</si>
  <si>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</si>
  <si>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</si>
  <si>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</si>
  <si>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</si>
  <si>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</si>
  <si>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</si>
  <si>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</si>
  <si>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</si>
  <si>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</si>
  <si>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</si>
  <si>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</si>
  <si>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</si>
  <si>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</si>
  <si>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</si>
  <si>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</si>
  <si>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</si>
  <si>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</si>
  <si>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</si>
  <si>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</si>
  <si>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</si>
  <si>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</si>
  <si>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</si>
  <si>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</si>
  <si>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</si>
  <si>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</si>
  <si>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</si>
  <si>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</si>
  <si>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</si>
  <si>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</si>
  <si>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</si>
  <si>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</si>
  <si>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</si>
  <si>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</si>
  <si>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</si>
  <si>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</si>
  <si>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</si>
  <si>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</si>
  <si>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</si>
  <si>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</si>
  <si>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</si>
  <si>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</si>
  <si>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</si>
  <si>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</si>
  <si>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</si>
  <si>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</si>
  <si>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</si>
  <si>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</si>
  <si>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</si>
  <si>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</si>
  <si>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</si>
  <si>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</si>
  <si>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</si>
  <si>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</si>
  <si>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</si>
  <si>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</si>
  <si>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</si>
  <si>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</si>
  <si>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</si>
  <si>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</si>
  <si>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</si>
  <si>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</si>
  <si>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</si>
  <si>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</si>
  <si>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</si>
  <si>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</si>
  <si>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</si>
  <si>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</si>
  <si>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</si>
  <si>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</si>
  <si>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</si>
  <si>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</si>
  <si>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</si>
  <si>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</si>
  <si>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</si>
  <si>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</si>
  <si>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</si>
  <si>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</si>
  <si>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</si>
  <si>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</si>
  <si>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</si>
  <si>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</si>
  <si>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</si>
  <si>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</si>
  <si>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</si>
  <si>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</si>
  <si>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</si>
  <si>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</si>
  <si>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</si>
  <si>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</si>
  <si>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</si>
  <si>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</si>
  <si>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</si>
  <si>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</si>
  <si>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</si>
  <si>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</si>
  <si>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</si>
  <si>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</si>
  <si>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</si>
  <si>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</si>
  <si>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</si>
  <si>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</si>
  <si>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</si>
  <si>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</si>
  <si>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</si>
  <si>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</si>
  <si>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</si>
  <si>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</si>
  <si>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</si>
  <si>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</si>
  <si>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</si>
  <si>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</si>
  <si>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</si>
  <si>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</si>
  <si>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</si>
  <si>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</si>
  <si>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</si>
  <si>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</si>
  <si>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</si>
  <si>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</si>
  <si>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</si>
  <si>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</si>
  <si>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</si>
  <si>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</si>
  <si>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</si>
  <si>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</si>
  <si>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</si>
  <si>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</si>
  <si>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</si>
  <si>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</si>
  <si>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</si>
  <si>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</si>
  <si>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</si>
  <si>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</si>
  <si>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</si>
  <si>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</si>
  <si>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</si>
  <si>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</si>
  <si>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</si>
  <si>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</si>
  <si>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</si>
  <si>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</si>
  <si>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</si>
  <si>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</si>
  <si>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</si>
  <si>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</si>
  <si>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</si>
  <si>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</si>
  <si>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</si>
  <si>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</si>
  <si>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</si>
  <si>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</si>
  <si>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</si>
  <si>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</si>
  <si>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</si>
  <si>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</si>
  <si>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</si>
  <si>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</si>
  <si>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</si>
  <si>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</si>
  <si>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</si>
  <si>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</si>
  <si>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</si>
  <si>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</si>
  <si>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</si>
  <si>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</si>
  <si>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</si>
  <si>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</si>
  <si>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</si>
  <si>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</si>
  <si>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</si>
  <si>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</si>
  <si>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</si>
  <si>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</si>
  <si>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</si>
  <si>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</si>
  <si>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</si>
  <si>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</si>
  <si>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</si>
  <si>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</si>
  <si>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</si>
  <si>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</si>
  <si>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</si>
  <si>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</si>
  <si>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</si>
  <si>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</si>
  <si>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</si>
  <si>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</si>
  <si>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</si>
  <si>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</si>
  <si>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</si>
  <si>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</si>
  <si>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</si>
  <si>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</si>
  <si>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</si>
  <si>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</si>
  <si>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</si>
  <si>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</si>
  <si>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</si>
  <si>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</si>
  <si>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</si>
  <si>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</si>
  <si>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</si>
  <si>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</si>
  <si>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</si>
  <si>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</si>
  <si>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</si>
  <si>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</si>
  <si>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</si>
  <si>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</si>
  <si>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</si>
  <si>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</si>
  <si>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</si>
  <si>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</si>
  <si>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</si>
  <si>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</si>
  <si>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</si>
  <si>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</si>
  <si>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</si>
  <si>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</si>
  <si>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</si>
  <si>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</si>
  <si>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</si>
  <si>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</si>
  <si>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</si>
  <si>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</si>
  <si>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</si>
  <si>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</si>
  <si>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</si>
  <si>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</si>
  <si>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</si>
  <si>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</si>
  <si>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</si>
  <si>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</si>
  <si>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</si>
  <si>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</si>
  <si>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</si>
  <si>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</si>
  <si>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</si>
  <si>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</si>
  <si>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</si>
  <si>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</si>
  <si>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</si>
  <si>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</si>
  <si>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</si>
  <si>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</si>
  <si>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</si>
  <si>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</si>
  <si>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</si>
  <si>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</si>
  <si>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</si>
  <si>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</si>
  <si>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</si>
  <si>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</si>
  <si>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</si>
  <si>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</si>
  <si>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</si>
  <si>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</si>
  <si>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</si>
  <si>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</si>
  <si>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</si>
  <si>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</si>
  <si>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</si>
  <si>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</si>
  <si>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</si>
  <si>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</si>
  <si>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</si>
  <si>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</si>
  <si>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</si>
  <si>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</si>
  <si>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</si>
  <si>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</si>
  <si>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</si>
  <si>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</si>
  <si>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</si>
  <si>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</si>
  <si>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</si>
  <si>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</si>
  <si>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</si>
  <si>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</si>
  <si>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</si>
  <si>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</si>
  <si>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</si>
  <si>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</si>
  <si>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</si>
  <si>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</si>
  <si>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</si>
  <si>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</si>
  <si>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</si>
  <si>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</si>
  <si>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</si>
  <si>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</si>
  <si>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</si>
  <si>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</si>
  <si>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</si>
  <si>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</si>
  <si>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</si>
  <si>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</si>
  <si>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</si>
  <si>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</si>
  <si>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</si>
  <si>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</si>
  <si>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</si>
  <si>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</si>
  <si>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</si>
  <si>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</si>
  <si>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</si>
  <si>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</si>
  <si>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</si>
  <si>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</si>
  <si>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</si>
  <si>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</si>
  <si>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</si>
  <si>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</si>
  <si>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</si>
  <si>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</si>
  <si>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</si>
  <si>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</si>
  <si>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</si>
  <si>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</si>
  <si>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</si>
  <si>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</si>
  <si>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</si>
  <si>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</si>
  <si>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</si>
  <si>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</si>
  <si>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</si>
  <si>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</si>
  <si>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</si>
  <si>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</si>
  <si>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</si>
  <si>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</si>
  <si>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</si>
  <si>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</si>
  <si>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</si>
  <si>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</si>
  <si>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</si>
  <si>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</si>
  <si>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</si>
  <si>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</si>
  <si>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</si>
  <si>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</si>
  <si>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</si>
  <si>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</si>
  <si>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</si>
  <si>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</si>
  <si>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</si>
  <si>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</si>
  <si>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</si>
  <si>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</si>
  <si>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</si>
  <si>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</si>
  <si>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</si>
  <si>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</si>
  <si>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</si>
  <si>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</si>
  <si>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</si>
  <si>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</si>
  <si>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</si>
  <si>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</si>
  <si>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</si>
  <si>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</si>
  <si>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</si>
  <si>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</si>
  <si>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</si>
  <si>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</si>
  <si>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</si>
  <si>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</si>
  <si>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</si>
  <si>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</si>
  <si>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</si>
  <si>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</si>
  <si>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</si>
  <si>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</si>
  <si>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</si>
  <si>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</si>
  <si>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</si>
  <si>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</si>
  <si>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</si>
  <si>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</si>
  <si>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</si>
  <si>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</si>
  <si>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</si>
  <si>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</si>
  <si>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</si>
  <si>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</si>
  <si>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</si>
  <si>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</si>
  <si>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</si>
  <si>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</si>
  <si>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</si>
  <si>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</si>
  <si>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</si>
  <si>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</si>
  <si>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</si>
  <si>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</si>
  <si>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</si>
  <si>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</si>
  <si>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</si>
  <si>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</si>
  <si>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</si>
  <si>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</si>
  <si>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</si>
  <si>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</si>
  <si>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</si>
  <si>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</si>
  <si>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</si>
  <si>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</si>
  <si>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</si>
  <si>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</si>
  <si>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</si>
  <si>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</si>
  <si>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</si>
  <si>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</si>
  <si>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</si>
  <si>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</si>
  <si>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</si>
  <si>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</si>
  <si>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</si>
  <si>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</si>
  <si>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</si>
  <si>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</si>
  <si>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</si>
  <si>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</si>
  <si>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</si>
  <si>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</si>
  <si>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</si>
  <si>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</si>
  <si>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</si>
  <si>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</si>
  <si>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</si>
  <si>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</si>
  <si>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</si>
  <si>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</si>
  <si>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</si>
  <si>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</si>
  <si>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</si>
  <si>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</si>
  <si>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</si>
  <si>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</si>
  <si>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</si>
  <si>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</si>
  <si>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</si>
  <si>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</si>
  <si>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</si>
  <si>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</si>
  <si>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</si>
  <si>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</si>
  <si>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</si>
  <si>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</si>
  <si>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</si>
  <si>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</si>
  <si>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</si>
  <si>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</si>
  <si>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</si>
  <si>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</si>
  <si>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</si>
  <si>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</si>
  <si>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</si>
  <si>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</si>
  <si>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</si>
  <si>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</si>
  <si>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</si>
  <si>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</si>
  <si>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</si>
  <si>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</si>
  <si>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</si>
  <si>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</si>
  <si>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</si>
  <si>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</si>
  <si>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</si>
  <si>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</si>
  <si>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</si>
  <si>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</si>
  <si>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</si>
  <si>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</si>
  <si>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</si>
  <si>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</si>
  <si>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</si>
  <si>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</si>
  <si>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</si>
  <si>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</si>
  <si>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</si>
  <si>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</si>
  <si>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</si>
  <si>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</si>
  <si>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</si>
  <si>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</si>
  <si>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</si>
  <si>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</si>
  <si>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</si>
  <si>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</si>
  <si>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</si>
  <si>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</si>
  <si>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</si>
  <si>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</si>
  <si>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</si>
  <si>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</si>
  <si>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</si>
  <si>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</si>
  <si>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</si>
  <si>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</si>
  <si>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</si>
  <si>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</si>
  <si>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</si>
  <si>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</si>
  <si>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</si>
  <si>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</si>
  <si>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</si>
  <si>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</si>
  <si>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</si>
  <si>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</si>
  <si>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</si>
  <si>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</si>
  <si>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</si>
  <si>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</si>
  <si>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</si>
  <si>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</si>
  <si>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</si>
  <si>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</si>
  <si>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</si>
  <si>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</si>
  <si>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</si>
  <si>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</si>
  <si>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</si>
  <si>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</si>
  <si>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</si>
  <si>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</si>
  <si>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</si>
  <si>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</si>
  <si>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</si>
  <si>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</si>
  <si>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</si>
  <si>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</si>
  <si>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</si>
  <si>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</si>
  <si>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</si>
  <si>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</si>
  <si>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</si>
  <si>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</si>
  <si>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</si>
  <si>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</si>
  <si>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</si>
  <si>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</si>
  <si>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</si>
  <si>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</si>
  <si>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</si>
  <si>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</si>
  <si>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</si>
  <si>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</si>
  <si>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</si>
  <si>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</si>
  <si>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</si>
  <si>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</si>
  <si>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</si>
  <si>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</si>
  <si>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</si>
  <si>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</si>
  <si>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</si>
  <si>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</si>
  <si>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</si>
  <si>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</si>
  <si>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</si>
  <si>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</si>
  <si>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</si>
  <si>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</si>
  <si>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</si>
  <si>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</si>
  <si>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</si>
  <si>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</si>
  <si>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</si>
  <si>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</si>
  <si>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</si>
  <si>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</si>
  <si>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</si>
  <si>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</si>
  <si>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</si>
  <si>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</si>
  <si>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</si>
  <si>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</si>
  <si>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</si>
  <si>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</si>
  <si>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</si>
  <si>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</si>
  <si>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</si>
  <si>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</si>
  <si>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</si>
  <si>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</si>
  <si>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</si>
  <si>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</si>
  <si>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</si>
  <si>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</si>
  <si>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</si>
  <si>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</si>
  <si>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</si>
  <si>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</si>
  <si>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</si>
  <si>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</si>
  <si>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</si>
  <si>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</si>
  <si>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</si>
  <si>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</si>
  <si>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</si>
  <si>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</si>
  <si>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</si>
  <si>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</si>
  <si>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</si>
  <si>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</si>
  <si>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</si>
  <si>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</si>
  <si>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</si>
  <si>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</si>
  <si>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</si>
  <si>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</si>
  <si>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</si>
  <si>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</si>
  <si>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</si>
  <si>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</si>
  <si>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</si>
  <si>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</si>
  <si>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</si>
  <si>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</si>
  <si>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</si>
  <si>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</si>
  <si>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</si>
  <si>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</si>
  <si>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</si>
  <si>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</si>
  <si>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</si>
  <si>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</si>
  <si>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</si>
  <si>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</si>
  <si>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</si>
  <si>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</si>
  <si>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</si>
  <si>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</si>
  <si>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</si>
  <si>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</si>
  <si>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</si>
  <si>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</si>
  <si>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</si>
  <si>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</si>
  <si>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</si>
  <si>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</si>
  <si>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</si>
  <si>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</si>
  <si>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</si>
  <si>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</si>
  <si>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</si>
  <si>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</si>
  <si>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</si>
  <si>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</si>
  <si>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</si>
  <si>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</si>
  <si>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</si>
  <si>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</si>
  <si>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</si>
  <si>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</si>
  <si>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</si>
  <si>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</si>
  <si>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</si>
  <si>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</si>
  <si>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</si>
  <si>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</si>
  <si>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</si>
  <si>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</si>
  <si>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</si>
  <si>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</si>
  <si>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</si>
  <si>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</si>
  <si>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</si>
  <si>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</si>
  <si>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</si>
  <si>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</si>
  <si>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</si>
  <si>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</si>
  <si>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</si>
  <si>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</si>
  <si>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</si>
  <si>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</si>
  <si>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</si>
  <si>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</si>
  <si>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</si>
  <si>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</si>
  <si>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</si>
  <si>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</si>
  <si>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</si>
  <si>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</si>
  <si>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</si>
  <si>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</si>
  <si>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</si>
  <si>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</si>
  <si>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</si>
  <si>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</si>
  <si>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</si>
  <si>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</si>
  <si>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</si>
  <si>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</si>
  <si>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</si>
  <si>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</si>
  <si>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</si>
  <si>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</si>
  <si>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</si>
  <si>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</si>
  <si>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</si>
  <si>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</si>
  <si>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</si>
  <si>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</si>
  <si>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</si>
  <si>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</si>
  <si>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</si>
  <si>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</si>
  <si>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</si>
  <si>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</si>
  <si>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</si>
  <si>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</si>
  <si>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</si>
  <si>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</si>
  <si>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</si>
  <si>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</si>
  <si>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</si>
  <si>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</si>
  <si>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</si>
  <si>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</si>
  <si>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</si>
  <si>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</si>
  <si>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</si>
  <si>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</si>
  <si>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</si>
  <si>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</si>
  <si>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</si>
  <si>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</si>
  <si>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</si>
  <si>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</si>
  <si>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</si>
  <si>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</si>
  <si>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</si>
  <si>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</si>
  <si>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</si>
  <si>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</si>
  <si>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</si>
  <si>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</si>
  <si>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</si>
  <si>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</si>
  <si>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</si>
  <si>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</si>
  <si>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</si>
  <si>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</si>
  <si>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</si>
  <si>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</si>
  <si>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</si>
  <si>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</si>
  <si>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</si>
  <si>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</si>
  <si>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</si>
  <si>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</si>
  <si>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</si>
  <si>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</si>
  <si>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</si>
  <si>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</si>
  <si>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</si>
  <si>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</si>
  <si>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</si>
  <si>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</si>
  <si>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</si>
  <si>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</si>
  <si>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</si>
  <si>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</si>
  <si>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</si>
  <si>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</si>
  <si>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</si>
  <si>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</si>
  <si>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</si>
  <si>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</si>
  <si>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</si>
  <si>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</si>
  <si>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</si>
  <si>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</si>
  <si>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</si>
  <si>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</si>
  <si>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</si>
  <si>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</si>
  <si>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</si>
  <si>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</si>
  <si>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</si>
  <si>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</si>
  <si>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</si>
  <si>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</si>
  <si>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</si>
  <si>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</si>
  <si>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</si>
  <si>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</si>
  <si>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</si>
  <si>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</si>
  <si>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</si>
  <si>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</si>
  <si>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</si>
  <si>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</si>
  <si>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</si>
  <si>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</si>
  <si>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</si>
  <si>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</si>
  <si>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</si>
  <si>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</si>
  <si>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</si>
  <si>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</si>
  <si>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</si>
  <si>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</si>
  <si>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</si>
  <si>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</si>
  <si>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</si>
  <si>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</si>
  <si>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</si>
  <si>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</si>
  <si>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</si>
  <si>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</si>
  <si>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</si>
  <si>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</si>
  <si>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</si>
  <si>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</si>
  <si>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</si>
  <si>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</si>
  <si>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</si>
  <si>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</si>
  <si>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</si>
  <si>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</si>
  <si>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</si>
  <si>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</si>
  <si>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</si>
  <si>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</si>
  <si>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</si>
  <si>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</si>
  <si>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</si>
  <si>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</si>
  <si>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</si>
  <si>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</si>
  <si>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</si>
  <si>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</si>
  <si>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</si>
  <si>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</si>
  <si>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</si>
  <si>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</si>
  <si>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</si>
  <si>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</si>
  <si>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</si>
  <si>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</si>
  <si>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</si>
  <si>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</si>
  <si>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</si>
  <si>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</si>
  <si>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</si>
  <si>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</si>
  <si>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</si>
  <si>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</si>
  <si>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</si>
  <si>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</si>
  <si>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</si>
  <si>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</si>
  <si>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</si>
  <si>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</si>
  <si>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</si>
  <si>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</si>
  <si>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</si>
  <si>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</si>
  <si>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</si>
  <si>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</si>
  <si>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</si>
  <si>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</si>
  <si>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</si>
  <si>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</si>
  <si>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</si>
  <si>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</si>
  <si>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</si>
  <si>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</si>
  <si>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</si>
  <si>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</si>
  <si>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</si>
  <si>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</si>
  <si>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</si>
  <si>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</si>
  <si>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</si>
  <si>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</si>
  <si>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</si>
  <si>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</si>
  <si>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</si>
  <si>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</si>
  <si>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</si>
  <si>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</si>
  <si>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</si>
  <si>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</si>
  <si>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</si>
  <si>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</si>
  <si>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</si>
  <si>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</si>
  <si>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</si>
  <si>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</si>
  <si>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</si>
  <si>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</si>
  <si>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</si>
  <si>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</si>
  <si>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</si>
  <si>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</si>
  <si>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</si>
  <si>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</si>
  <si>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</si>
  <si>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</si>
  <si>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</si>
  <si>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</si>
  <si>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</si>
  <si>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</si>
  <si>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</si>
  <si>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</si>
  <si>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</si>
  <si>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</si>
  <si>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</si>
  <si>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</si>
  <si>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</si>
  <si>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</si>
  <si>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</si>
  <si>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</si>
  <si>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</si>
  <si>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</si>
  <si>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</si>
  <si>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</si>
  <si>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</si>
  <si>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</si>
  <si>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</si>
  <si>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</si>
  <si>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</si>
  <si>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</si>
  <si>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</si>
  <si>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</si>
  <si>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</si>
  <si>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</si>
  <si>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</si>
  <si>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</si>
  <si>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</si>
  <si>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</si>
  <si>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</si>
  <si>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</si>
  <si>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</si>
  <si>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</si>
  <si>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</si>
  <si>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</si>
  <si>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</si>
  <si>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</si>
  <si>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</si>
  <si>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</si>
  <si>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</si>
  <si>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</si>
  <si>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</si>
  <si>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</si>
  <si>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</si>
  <si>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</si>
  <si>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</si>
  <si>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</si>
  <si>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</si>
  <si>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</si>
  <si>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</si>
  <si>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</si>
  <si>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</si>
  <si>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</si>
  <si>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</si>
  <si>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</si>
  <si>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</si>
  <si>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</si>
  <si>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</si>
  <si>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</si>
  <si>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</si>
  <si>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</si>
  <si>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</si>
  <si>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</si>
  <si>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</si>
  <si>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</si>
  <si>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</si>
  <si>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</si>
  <si>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</si>
  <si>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</si>
  <si>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</si>
  <si>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</si>
  <si>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</si>
  <si>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</si>
  <si>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</si>
  <si>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</si>
  <si>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</si>
  <si>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</si>
  <si>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</si>
  <si>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</si>
  <si>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</si>
  <si>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</si>
  <si>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</si>
  <si>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</si>
  <si>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</si>
  <si>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</si>
  <si>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</si>
  <si>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</si>
  <si>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</si>
  <si>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</si>
  <si>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</si>
  <si>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</si>
  <si>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</si>
  <si>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</si>
  <si>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</si>
  <si>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</si>
  <si>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</si>
  <si>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</si>
  <si>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</si>
  <si>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</si>
  <si>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</si>
  <si>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</si>
  <si>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</si>
  <si>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</si>
  <si>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</si>
  <si>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</si>
  <si>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</si>
  <si>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</si>
  <si>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</si>
  <si>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</si>
  <si>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</si>
  <si>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</si>
  <si>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</si>
  <si>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</si>
  <si>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</si>
  <si>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</si>
  <si>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</si>
  <si>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</si>
  <si>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</si>
  <si>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</si>
  <si>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</si>
  <si>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</si>
  <si>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</si>
  <si>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</si>
  <si>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</si>
  <si>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</si>
  <si>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</si>
  <si>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</si>
  <si>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</si>
  <si>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</si>
  <si>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</si>
  <si>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</si>
  <si>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</si>
  <si>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</si>
  <si>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</si>
  <si>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</si>
  <si>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</si>
  <si>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</si>
  <si>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</si>
  <si>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</si>
  <si>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</si>
  <si>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</si>
  <si>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</si>
  <si>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</si>
  <si>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</si>
  <si>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</si>
  <si>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</si>
  <si>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</si>
  <si>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</si>
  <si>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</si>
  <si>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</si>
  <si>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</si>
  <si>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</si>
  <si>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</si>
  <si>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</si>
  <si>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</si>
  <si>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</si>
  <si>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</si>
  <si>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</si>
  <si>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</si>
  <si>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</si>
  <si>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</si>
  <si>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</si>
  <si>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</si>
  <si>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</si>
  <si>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</si>
  <si>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</si>
  <si>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</si>
  <si>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</si>
  <si>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</si>
  <si>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</si>
  <si>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</si>
  <si>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</si>
  <si>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</si>
  <si>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</si>
  <si>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</si>
  <si>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</si>
  <si>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</si>
  <si>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</si>
  <si>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</si>
  <si>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</si>
  <si>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</si>
  <si>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</si>
  <si>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</si>
  <si>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</si>
  <si>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</si>
  <si>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</si>
  <si>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</si>
  <si>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</si>
  <si>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</si>
  <si>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</si>
  <si>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</si>
  <si>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</si>
  <si>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</si>
  <si>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</si>
  <si>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</si>
  <si>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</si>
  <si>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</si>
  <si>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</si>
  <si>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</si>
  <si>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</si>
  <si>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</si>
  <si>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</si>
  <si>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</si>
  <si>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</si>
  <si>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</si>
  <si>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</si>
  <si>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</si>
  <si>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</si>
  <si>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</si>
  <si>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</si>
  <si>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</si>
  <si>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</si>
  <si>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</si>
  <si>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</si>
  <si>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</si>
  <si>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</si>
  <si>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</si>
  <si>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</si>
  <si>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</si>
  <si>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</si>
  <si>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</si>
  <si>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</si>
  <si>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</si>
  <si>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</si>
  <si>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</si>
  <si>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</si>
  <si>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</si>
  <si>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</si>
  <si>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</si>
  <si>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</si>
  <si>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</si>
  <si>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</si>
  <si>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</si>
  <si>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</si>
  <si>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</si>
  <si>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</si>
  <si>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</si>
  <si>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</si>
  <si>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</si>
  <si>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</si>
  <si>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</si>
  <si>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</si>
  <si>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</si>
  <si>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</si>
  <si>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</si>
  <si>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</si>
  <si>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</si>
  <si>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</si>
  <si>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</si>
  <si>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</si>
  <si>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</si>
  <si>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</si>
  <si>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</si>
  <si>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</si>
  <si>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</si>
  <si>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</si>
  <si>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</si>
  <si>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</si>
  <si>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</si>
  <si>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</si>
  <si>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</si>
  <si>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</si>
  <si>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</si>
  <si>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</si>
  <si>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</si>
  <si>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</si>
  <si>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</si>
  <si>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</si>
  <si>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</si>
  <si>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</si>
  <si>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</si>
  <si>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</si>
  <si>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</si>
  <si>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</si>
  <si>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</si>
  <si>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</si>
  <si>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</si>
  <si>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</si>
  <si>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</si>
  <si>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</si>
  <si>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</si>
  <si>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</si>
  <si>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</si>
  <si>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</si>
  <si>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</si>
  <si>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</si>
  <si>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</si>
  <si>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</si>
  <si>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</si>
  <si>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</si>
  <si>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</si>
  <si>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</si>
  <si>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</si>
  <si>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</si>
  <si>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</si>
  <si>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</si>
  <si>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</si>
  <si>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</si>
  <si>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</si>
  <si>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</si>
  <si>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</si>
  <si>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</si>
  <si>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</si>
  <si>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</si>
  <si>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</si>
  <si>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</si>
  <si>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</si>
  <si>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</si>
  <si>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</si>
  <si>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</si>
  <si>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</si>
  <si>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</si>
  <si>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</si>
  <si>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</si>
  <si>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</si>
  <si>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</si>
  <si>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</si>
  <si>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</si>
  <si>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</si>
  <si>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</si>
  <si>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</si>
  <si>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</si>
  <si>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</si>
  <si>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</si>
  <si>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</si>
  <si>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</si>
  <si>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</si>
  <si>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</si>
  <si>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</si>
  <si>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</si>
  <si>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</si>
  <si>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</si>
  <si>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</si>
  <si>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</si>
  <si>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</si>
  <si>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</si>
  <si>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</si>
  <si>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</si>
  <si>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</si>
  <si>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</si>
  <si>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</si>
  <si>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</si>
  <si>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</si>
  <si>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</si>
  <si>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</si>
  <si>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</si>
  <si>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</si>
  <si>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</si>
  <si>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</si>
  <si>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</si>
  <si>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</si>
  <si>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</si>
  <si>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</si>
  <si>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</si>
  <si>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</si>
  <si>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</si>
  <si>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</si>
  <si>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</si>
  <si>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</si>
  <si>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</si>
  <si>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</si>
  <si>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</si>
  <si>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</si>
  <si>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</si>
  <si>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</si>
  <si>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</si>
  <si>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</si>
  <si>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</si>
  <si>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</si>
  <si>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</si>
  <si>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</si>
  <si>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</si>
  <si>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</si>
  <si>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</si>
  <si>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</si>
  <si>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</si>
  <si>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</si>
  <si>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</si>
  <si>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</si>
  <si>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</si>
  <si>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</si>
  <si>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</si>
  <si>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</si>
  <si>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</si>
  <si>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</si>
  <si>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</si>
  <si>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</si>
  <si>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</si>
  <si>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</si>
  <si>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</si>
  <si>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</si>
  <si>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</si>
  <si>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</si>
  <si>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</si>
  <si>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</si>
  <si>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</si>
  <si>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</si>
  <si>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</si>
  <si>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</si>
  <si>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</si>
  <si>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</si>
  <si>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</si>
  <si>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</si>
  <si>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</si>
  <si>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</si>
  <si>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</si>
  <si>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</si>
  <si>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</si>
  <si>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</si>
  <si>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</si>
  <si>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</si>
  <si>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</si>
  <si>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</si>
  <si>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</si>
  <si>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</si>
  <si>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</si>
  <si>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</si>
  <si>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</si>
  <si>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</si>
  <si>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</si>
  <si>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</si>
  <si>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</si>
  <si>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</si>
  <si>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</si>
  <si>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</si>
  <si>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</si>
  <si>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</si>
  <si>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</si>
  <si>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</si>
  <si>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</si>
  <si>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</si>
  <si>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</si>
  <si>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</si>
  <si>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</si>
  <si>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</si>
  <si>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</si>
  <si>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</si>
  <si>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</si>
  <si>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</si>
  <si>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</si>
  <si>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</si>
  <si>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</si>
  <si>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</si>
  <si>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</si>
  <si>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</si>
  <si>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</si>
  <si>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</si>
  <si>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</si>
  <si>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</si>
  <si>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</si>
  <si>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</si>
  <si>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</si>
  <si>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</si>
  <si>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</si>
  <si>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</si>
  <si>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</si>
  <si>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</si>
  <si>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</si>
  <si>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</si>
  <si>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</si>
  <si>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</si>
  <si>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</si>
  <si>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</si>
  <si>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</si>
  <si>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</si>
  <si>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</si>
  <si>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</si>
  <si>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</si>
  <si>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</si>
  <si>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</si>
  <si>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</si>
  <si>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</si>
  <si>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</si>
  <si>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</si>
  <si>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</si>
  <si>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</si>
  <si>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</si>
  <si>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</si>
  <si>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</si>
  <si>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</si>
  <si>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</si>
  <si>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</si>
  <si>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</si>
  <si>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</si>
  <si>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</si>
  <si>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</si>
  <si>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</si>
  <si>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</si>
  <si>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</si>
  <si>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</si>
  <si>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</si>
  <si>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</si>
  <si>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</si>
  <si>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</si>
  <si>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</si>
  <si>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</si>
  <si>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</si>
  <si>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</si>
  <si>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</si>
  <si>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</si>
  <si>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</si>
  <si>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</si>
  <si>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</si>
  <si>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</si>
  <si>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</si>
  <si>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</si>
  <si>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</si>
  <si>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</si>
  <si>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</si>
  <si>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</si>
  <si>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</si>
  <si>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</si>
  <si>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</si>
  <si>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</si>
  <si>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</si>
  <si>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</si>
  <si>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</si>
  <si>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</si>
  <si>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</si>
  <si>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</si>
  <si>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</si>
  <si>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</si>
  <si>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</si>
  <si>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</si>
  <si>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</si>
  <si>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</si>
  <si>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</si>
  <si>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</si>
  <si>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</si>
  <si>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</si>
  <si>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</si>
  <si>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</si>
  <si>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</si>
  <si>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</si>
  <si>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</si>
  <si>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</si>
  <si>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</si>
  <si>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</si>
  <si>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</si>
  <si>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</si>
  <si>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</si>
  <si>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</si>
  <si>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</si>
  <si>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</si>
  <si>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</si>
  <si>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</si>
  <si>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</si>
  <si>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</si>
  <si>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</si>
  <si>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</si>
  <si>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</si>
  <si>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</si>
  <si>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</si>
  <si>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</si>
  <si>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</si>
  <si>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</si>
  <si>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</si>
  <si>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</si>
  <si>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</si>
  <si>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</si>
  <si>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</si>
  <si>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</si>
  <si>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</si>
  <si>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</si>
  <si>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</si>
  <si>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</si>
  <si>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</si>
  <si>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</si>
  <si>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</si>
  <si>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</si>
  <si>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</si>
  <si>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</si>
  <si>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</si>
  <si>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</si>
  <si>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</si>
  <si>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</si>
  <si>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</si>
  <si>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</si>
  <si>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</si>
  <si>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</si>
  <si>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</si>
  <si>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</si>
  <si>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</si>
  <si>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</si>
  <si>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</si>
  <si>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</si>
  <si>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</si>
  <si>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</si>
  <si>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</si>
  <si>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</si>
  <si>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</si>
  <si>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</si>
  <si>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</si>
  <si>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</si>
  <si>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</si>
  <si>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</si>
  <si>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</si>
  <si>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</si>
  <si>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</si>
  <si>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</si>
  <si>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</si>
  <si>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</si>
  <si>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</si>
  <si>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</si>
  <si>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</si>
  <si>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</si>
  <si>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</si>
  <si>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</si>
  <si>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</si>
  <si>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</si>
  <si>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</si>
  <si>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</si>
  <si>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</si>
  <si>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</si>
  <si>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</si>
  <si>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</si>
  <si>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</si>
  <si>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</si>
  <si>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</si>
  <si>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</si>
  <si>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</si>
  <si>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</si>
  <si>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</si>
  <si>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</si>
  <si>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</si>
  <si>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</si>
  <si>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</si>
  <si>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</si>
  <si>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</si>
  <si>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</si>
  <si>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</si>
  <si>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</si>
  <si>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</si>
  <si>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</si>
  <si>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</si>
  <si>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</si>
  <si>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</si>
  <si>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</si>
  <si>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</si>
  <si>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</si>
  <si>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</si>
  <si>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</si>
  <si>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</si>
  <si>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</si>
  <si>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</si>
  <si>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</si>
  <si>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</si>
  <si>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</si>
  <si>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</si>
  <si>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</si>
  <si>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</si>
  <si>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</si>
  <si>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</si>
  <si>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</si>
  <si>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</si>
  <si>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</si>
  <si>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</si>
  <si>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</si>
  <si>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</si>
  <si>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</si>
  <si>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</si>
  <si>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</si>
  <si>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</si>
  <si>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</si>
  <si>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</si>
  <si>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</si>
  <si>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</si>
  <si>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</si>
  <si>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</si>
  <si>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</si>
  <si>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</si>
  <si>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</si>
  <si>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</si>
  <si>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</si>
  <si>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</si>
  <si>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</si>
  <si>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</si>
  <si>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</si>
  <si>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</si>
  <si>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</si>
  <si>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</si>
  <si>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</si>
  <si>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</si>
  <si>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</si>
  <si>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</si>
  <si>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</si>
  <si>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</si>
  <si>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</si>
  <si>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</si>
  <si>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</si>
  <si>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</si>
  <si>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</si>
  <si>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</si>
  <si>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</si>
  <si>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</si>
  <si>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</si>
  <si>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</si>
  <si>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</si>
  <si>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</si>
  <si>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</si>
  <si>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</si>
  <si>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</si>
  <si>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</si>
  <si>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</si>
  <si>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</si>
  <si>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</si>
  <si>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</si>
  <si>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</si>
  <si>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</si>
  <si>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</si>
  <si>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</si>
  <si>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</si>
  <si>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</si>
  <si>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</si>
  <si>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</si>
  <si>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</si>
  <si>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</si>
  <si>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</si>
  <si>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</si>
  <si>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</si>
  <si>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</si>
  <si>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</si>
  <si>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</si>
  <si>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</si>
  <si>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</si>
  <si>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</si>
  <si>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</si>
  <si>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</si>
  <si>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</si>
  <si>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</si>
  <si>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</si>
  <si>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</si>
  <si>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</si>
  <si>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</si>
  <si>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</si>
  <si>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</si>
  <si>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</si>
  <si>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</si>
  <si>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</si>
  <si>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</si>
  <si>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</si>
  <si>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</si>
  <si>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</si>
  <si>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</si>
  <si>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</si>
  <si>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</si>
  <si>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</si>
  <si>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</si>
  <si>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</si>
  <si>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</si>
  <si>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</si>
  <si>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</si>
  <si>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</si>
  <si>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</si>
  <si>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</si>
  <si>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</si>
  <si>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</si>
  <si>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</si>
  <si>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</si>
  <si>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</si>
  <si>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</si>
  <si>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</si>
  <si>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</si>
  <si>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</si>
  <si>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</si>
  <si>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</si>
  <si>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</si>
  <si>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</si>
  <si>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</si>
  <si>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</si>
  <si>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</si>
  <si>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</si>
  <si>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</si>
  <si>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</si>
  <si>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</si>
  <si>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</si>
  <si>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</si>
  <si>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</si>
  <si>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</si>
  <si>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</si>
  <si>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</si>
  <si>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</si>
  <si>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</si>
  <si>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</si>
  <si>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</si>
  <si>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</si>
  <si>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</si>
  <si>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</si>
  <si>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</si>
  <si>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</si>
  <si>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</si>
  <si>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</si>
  <si>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</si>
  <si>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</si>
  <si>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</si>
  <si>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</si>
  <si>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</si>
  <si>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</si>
  <si>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</si>
  <si>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</si>
  <si>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</si>
  <si>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</si>
  <si>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</si>
  <si>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</si>
  <si>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</si>
  <si>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</si>
  <si>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</si>
  <si>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</si>
  <si>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</si>
  <si>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</si>
  <si>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</si>
  <si>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</si>
  <si>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</si>
  <si>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</si>
  <si>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</si>
  <si>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</si>
  <si>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</si>
  <si>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</si>
  <si>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</si>
  <si>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</si>
  <si>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</si>
  <si>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</si>
  <si>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</si>
  <si>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</si>
  <si>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</si>
  <si>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</si>
  <si>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</si>
  <si>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</si>
  <si>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</si>
  <si>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</si>
  <si>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</si>
  <si>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</si>
  <si>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</si>
  <si>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</si>
  <si>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</si>
  <si>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</si>
  <si>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</si>
  <si>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</si>
  <si>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</si>
  <si>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</si>
  <si>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</si>
  <si>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</si>
  <si>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</si>
  <si>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</si>
  <si>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</si>
  <si>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</si>
  <si>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</si>
  <si>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</si>
  <si>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</si>
  <si>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</si>
  <si>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</si>
  <si>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</si>
  <si>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</si>
  <si>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</si>
  <si>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</si>
  <si>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</si>
  <si>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</si>
  <si>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</si>
  <si>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</si>
  <si>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</si>
  <si>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</si>
  <si>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</si>
  <si>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</si>
  <si>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</si>
  <si>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</si>
  <si>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</si>
  <si>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</si>
  <si>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</si>
  <si>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</si>
  <si>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</si>
  <si>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</si>
  <si>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</si>
  <si>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</si>
  <si>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</si>
  <si>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</si>
  <si>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</si>
  <si>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</si>
  <si>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</si>
  <si>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</si>
  <si>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</si>
  <si>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</si>
  <si>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</si>
  <si>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</si>
  <si>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</si>
  <si>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</si>
  <si>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</si>
  <si>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</si>
  <si>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</si>
  <si>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</si>
  <si>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</si>
  <si>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</si>
  <si>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</si>
  <si>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</si>
  <si>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</si>
  <si>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</si>
  <si>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</si>
  <si>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</si>
  <si>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</si>
  <si>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</si>
  <si>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</si>
  <si>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</si>
  <si>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</si>
  <si>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</si>
  <si>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</si>
  <si>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</si>
  <si>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</si>
  <si>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</si>
  <si>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</si>
  <si>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</si>
  <si>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</si>
  <si>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</si>
  <si>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</si>
  <si>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</si>
  <si>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</si>
  <si>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</si>
  <si>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</si>
  <si>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</si>
  <si>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</si>
  <si>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</si>
  <si>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</si>
  <si>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</si>
  <si>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</si>
  <si>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</si>
  <si>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</si>
  <si>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</si>
  <si>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</si>
  <si>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</si>
  <si>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</si>
  <si>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</si>
  <si>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</si>
  <si>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</si>
  <si>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</si>
  <si>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</si>
  <si>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</si>
  <si>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</si>
  <si>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</si>
  <si>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</si>
  <si>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</si>
  <si>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</si>
  <si>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</si>
  <si>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</si>
  <si>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</si>
  <si>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</si>
  <si>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</si>
  <si>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</si>
  <si>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</si>
  <si>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</si>
  <si>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</si>
  <si>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</si>
  <si>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</si>
  <si>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</si>
  <si>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</si>
  <si>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</si>
  <si>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</si>
  <si>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</si>
  <si>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</si>
  <si>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</si>
  <si>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</si>
  <si>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</si>
  <si>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</si>
  <si>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</si>
  <si>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</si>
  <si>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</si>
  <si>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</si>
  <si>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</si>
  <si>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</si>
  <si>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</si>
  <si>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</si>
  <si>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</si>
  <si>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</si>
  <si>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</si>
  <si>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</si>
  <si>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</si>
  <si>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</si>
  <si>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</si>
  <si>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</si>
  <si>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</si>
  <si>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</si>
  <si>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</si>
  <si>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</si>
  <si>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</si>
  <si>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</si>
  <si>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</si>
  <si>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</si>
  <si>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</si>
  <si>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</si>
  <si>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</si>
  <si>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</si>
  <si>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</si>
  <si>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</si>
  <si>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</si>
  <si>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</si>
  <si>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</si>
  <si>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</si>
  <si>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</si>
  <si>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</si>
  <si>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</si>
  <si>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</si>
  <si>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</si>
  <si>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</si>
  <si>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</si>
  <si>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</si>
  <si>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</si>
  <si>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</si>
  <si>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</si>
  <si>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</si>
  <si>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</si>
  <si>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</si>
  <si>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</si>
  <si>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</si>
  <si>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</si>
  <si>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</si>
  <si>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</si>
  <si>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</si>
  <si>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</si>
  <si>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</si>
  <si>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</si>
  <si>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</si>
  <si>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</si>
  <si>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</si>
  <si>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</si>
  <si>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</si>
  <si>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</si>
  <si>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</si>
  <si>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</si>
  <si>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</si>
  <si>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</si>
  <si>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</si>
  <si>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</si>
  <si>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</si>
  <si>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</si>
  <si>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</si>
  <si>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</si>
  <si>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</si>
  <si>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</si>
  <si>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</si>
  <si>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</si>
  <si>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</si>
  <si>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</si>
  <si>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</si>
  <si>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</si>
  <si>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</si>
  <si>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</si>
  <si>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</si>
  <si>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</si>
  <si>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</si>
  <si>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</si>
  <si>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</si>
  <si>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</si>
  <si>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</si>
  <si>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</si>
  <si>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</si>
  <si>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</si>
  <si>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</si>
  <si>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</si>
  <si>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</si>
  <si>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</si>
  <si>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</si>
  <si>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</si>
  <si>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</si>
  <si>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</si>
  <si>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</si>
  <si>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</si>
  <si>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</si>
  <si>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</si>
  <si>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</si>
  <si>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</si>
  <si>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</si>
  <si>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</si>
  <si>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</si>
  <si>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</si>
  <si>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</si>
  <si>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</si>
  <si>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</si>
  <si>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</si>
  <si>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</si>
  <si>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</si>
  <si>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</si>
  <si>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</si>
  <si>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</si>
  <si>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</si>
  <si>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</si>
  <si>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</si>
  <si>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</si>
  <si>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</si>
  <si>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</si>
  <si>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</si>
  <si>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</si>
  <si>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</si>
  <si>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</si>
  <si>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</si>
  <si>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</si>
  <si>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</si>
  <si>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</si>
  <si>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</si>
  <si>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</si>
  <si>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</si>
  <si>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</si>
  <si>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</si>
  <si>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</si>
  <si>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</si>
  <si>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</si>
  <si>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</si>
  <si>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</si>
  <si>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</si>
  <si>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</si>
  <si>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</si>
  <si>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</si>
  <si>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</si>
  <si>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</si>
  <si>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</si>
  <si>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</si>
  <si>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</si>
  <si>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</si>
  <si>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</si>
  <si>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</si>
  <si>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</si>
  <si>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</si>
  <si>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</si>
  <si>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</si>
  <si>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</si>
  <si>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</si>
  <si>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</si>
  <si>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</si>
  <si>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</si>
  <si>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</si>
  <si>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</si>
  <si>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</si>
  <si>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</si>
  <si>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</si>
  <si>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</si>
  <si>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</si>
  <si>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</si>
  <si>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</si>
  <si>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</si>
  <si>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</si>
  <si>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</si>
  <si>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</si>
  <si>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</si>
  <si>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</si>
  <si>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</si>
  <si>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</si>
  <si>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</si>
  <si>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</si>
  <si>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</si>
  <si>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</si>
  <si>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</si>
  <si>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</si>
  <si>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</si>
  <si>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</si>
  <si>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</si>
  <si>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</si>
  <si>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</si>
  <si>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</si>
  <si>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</si>
  <si>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</si>
  <si>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</si>
  <si>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</si>
  <si>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</si>
  <si>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</si>
  <si>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</si>
  <si>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</si>
  <si>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</si>
  <si>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</si>
  <si>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</si>
  <si>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</si>
  <si>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</si>
  <si>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</si>
  <si>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</si>
  <si>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</si>
  <si>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</si>
  <si>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</si>
  <si>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</si>
  <si>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</si>
  <si>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</si>
  <si>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</si>
  <si>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</si>
  <si>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</si>
  <si>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</si>
  <si>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</si>
  <si>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</si>
  <si>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</si>
  <si>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</si>
  <si>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</si>
  <si>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</si>
  <si>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</si>
  <si>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</si>
  <si>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</si>
  <si>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</si>
  <si>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</si>
  <si>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</si>
  <si>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</si>
  <si>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</si>
  <si>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</si>
  <si>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</si>
  <si>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</si>
  <si>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</si>
  <si>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</si>
  <si>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</si>
  <si>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</si>
  <si>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</si>
  <si>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</si>
  <si>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</si>
  <si>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</si>
  <si>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</si>
  <si>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</si>
  <si>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</si>
  <si>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</si>
  <si>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</si>
  <si>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</si>
  <si>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</si>
  <si>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</si>
  <si>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</si>
  <si>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</si>
  <si>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</si>
  <si>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</si>
  <si>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</si>
  <si>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</si>
  <si>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</si>
  <si>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</si>
  <si>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</si>
  <si>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</si>
  <si>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</si>
  <si>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</si>
  <si>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</si>
  <si>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</si>
  <si>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</si>
  <si>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</si>
  <si>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</si>
  <si>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</si>
  <si>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</si>
  <si>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</si>
  <si>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</si>
  <si>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</si>
  <si>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</si>
  <si>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</si>
  <si>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</si>
  <si>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</si>
  <si>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</si>
  <si>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</si>
  <si>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</si>
  <si>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</si>
  <si>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</si>
  <si>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</si>
  <si>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</si>
  <si>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</si>
  <si>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</si>
  <si>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</si>
  <si>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</si>
  <si>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</si>
  <si>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</si>
  <si>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</si>
  <si>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</si>
  <si>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</si>
  <si>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</si>
  <si>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</si>
  <si>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</si>
  <si>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</si>
  <si>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</si>
  <si>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</si>
  <si>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</si>
  <si>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</si>
  <si>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</si>
  <si>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</si>
  <si>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</si>
  <si>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</si>
  <si>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</si>
  <si>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</si>
  <si>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</si>
  <si>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</si>
  <si>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</si>
  <si>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</si>
  <si>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</si>
  <si>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</si>
  <si>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</si>
  <si>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</si>
  <si>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</si>
  <si>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</si>
  <si>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</si>
  <si>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</si>
  <si>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</si>
  <si>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</si>
  <si>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</si>
  <si>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</si>
  <si>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</si>
  <si>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</si>
  <si>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</si>
  <si>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</si>
  <si>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</si>
  <si>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</si>
  <si>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</si>
  <si>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</si>
  <si>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</si>
  <si>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</si>
  <si>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</si>
  <si>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</si>
  <si>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</si>
  <si>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</si>
  <si>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</si>
  <si>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</si>
  <si>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</si>
  <si>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</si>
  <si>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</si>
  <si>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</si>
  <si>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</si>
  <si>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</si>
  <si>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</si>
  <si>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</si>
  <si>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</si>
  <si>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</si>
  <si>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</si>
  <si>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</si>
  <si>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</si>
  <si>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</si>
  <si>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</si>
  <si>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</si>
  <si>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</si>
  <si>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</si>
  <si>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</si>
  <si>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</si>
  <si>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</si>
  <si>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</si>
  <si>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</si>
  <si>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</si>
  <si>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</si>
  <si>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</si>
  <si>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</si>
  <si>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</si>
  <si>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</si>
  <si>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</si>
  <si>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</si>
  <si>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</si>
  <si>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</si>
  <si>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</si>
  <si>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</si>
  <si>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</si>
  <si>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</si>
  <si>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</si>
  <si>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</si>
  <si>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</si>
  <si>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</si>
  <si>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</si>
  <si>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</si>
  <si>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</si>
  <si>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</si>
  <si>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</si>
  <si>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</si>
  <si>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</si>
  <si>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</si>
  <si>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</si>
  <si>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</si>
  <si>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</si>
  <si>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</si>
  <si>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</si>
  <si>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</si>
  <si>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</si>
  <si>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</si>
  <si>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</si>
  <si>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</si>
  <si>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</si>
  <si>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</si>
  <si>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</si>
  <si>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</si>
  <si>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</si>
  <si>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</si>
  <si>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</si>
  <si>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</si>
  <si>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</si>
  <si>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</si>
  <si>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</si>
  <si>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</si>
  <si>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</si>
  <si>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</si>
  <si>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</si>
  <si>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</si>
  <si>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</si>
  <si>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</si>
  <si>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</si>
  <si>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</si>
  <si>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</si>
  <si>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</si>
  <si>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</si>
  <si>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</si>
  <si>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</si>
  <si>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</si>
  <si>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</si>
  <si>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</si>
  <si>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</si>
  <si>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</si>
  <si>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</si>
  <si>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</si>
  <si>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</si>
  <si>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</si>
  <si>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</si>
  <si>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</si>
  <si>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</si>
  <si>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</si>
  <si>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</si>
  <si>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</si>
  <si>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</si>
  <si>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</si>
  <si>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</si>
  <si>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</si>
  <si>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</si>
  <si>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</si>
  <si>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</si>
  <si>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</si>
  <si>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</si>
  <si>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</si>
  <si>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</si>
  <si>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</si>
  <si>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</si>
  <si>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</si>
  <si>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</si>
  <si>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</si>
  <si>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</si>
  <si>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</si>
  <si>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</si>
  <si>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</si>
  <si>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</si>
  <si>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</si>
  <si>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</si>
  <si>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</si>
  <si>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</si>
  <si>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</si>
  <si>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</si>
  <si>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</si>
  <si>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</si>
  <si>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</si>
  <si>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</si>
  <si>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</si>
  <si>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</si>
  <si>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</si>
  <si>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</si>
  <si>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</si>
  <si>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</si>
  <si>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</si>
  <si>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</si>
  <si>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</si>
  <si>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</si>
  <si>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</si>
  <si>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</si>
  <si>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</si>
  <si>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</si>
  <si>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</si>
  <si>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</si>
  <si>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</si>
  <si>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</si>
  <si>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</si>
  <si>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</si>
  <si>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</si>
  <si>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</si>
  <si>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</si>
  <si>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</si>
  <si>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</si>
  <si>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</si>
  <si>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</si>
  <si>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</si>
  <si>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</si>
  <si>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</si>
  <si>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</si>
  <si>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</si>
  <si>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</si>
  <si>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</si>
  <si>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</si>
  <si>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</si>
  <si>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</si>
  <si>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</si>
  <si>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</si>
  <si>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</si>
  <si>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</si>
  <si>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</si>
  <si>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</si>
  <si>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</si>
  <si>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</si>
  <si>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</si>
  <si>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</si>
  <si>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</si>
  <si>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</si>
  <si>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</si>
  <si>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</si>
  <si>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</si>
  <si>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</si>
  <si>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</si>
  <si>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</si>
  <si>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</si>
  <si>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</si>
  <si>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</si>
  <si>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</si>
  <si>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</si>
  <si>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</si>
  <si>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</si>
  <si>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</si>
  <si>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</si>
  <si>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</si>
  <si>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</si>
  <si>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</si>
  <si>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</si>
  <si>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</si>
  <si>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</si>
  <si>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</si>
  <si>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</si>
  <si>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</si>
  <si>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</si>
  <si>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</si>
  <si>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</si>
  <si>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</si>
  <si>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</si>
  <si>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</si>
  <si>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</si>
  <si>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</si>
  <si>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</si>
  <si>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</si>
  <si>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</si>
  <si>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</si>
  <si>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</si>
  <si>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</si>
  <si>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</si>
  <si>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</si>
  <si>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</si>
  <si>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</si>
  <si>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</si>
  <si>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</si>
  <si>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</si>
  <si>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</si>
  <si>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</si>
  <si>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</si>
  <si>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</si>
  <si>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</si>
  <si>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</si>
  <si>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</si>
  <si>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</si>
  <si>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</si>
  <si>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</si>
  <si>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</si>
  <si>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</si>
  <si>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</si>
  <si>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</si>
  <si>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</si>
  <si>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</si>
  <si>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</si>
  <si>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</si>
  <si>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</si>
  <si>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</si>
  <si>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</si>
  <si>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</si>
  <si>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</si>
  <si>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</si>
  <si>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</si>
  <si>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</si>
  <si>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</si>
  <si>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</si>
  <si>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</si>
  <si>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</si>
  <si>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</si>
  <si>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</si>
  <si>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</si>
  <si>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</si>
  <si>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</si>
  <si>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</si>
  <si>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</si>
  <si>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</si>
  <si>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</si>
  <si>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</si>
  <si>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</si>
  <si>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</si>
  <si>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</si>
  <si>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</si>
  <si>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</si>
  <si>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</si>
  <si>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</si>
  <si>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</si>
  <si>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</si>
  <si>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</si>
  <si>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</si>
  <si>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</si>
  <si>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</si>
  <si>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</si>
  <si>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</si>
  <si>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</si>
  <si>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</si>
  <si>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</si>
  <si>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</si>
  <si>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</si>
  <si>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</si>
  <si>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</si>
  <si>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</si>
  <si>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</si>
  <si>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</si>
  <si>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</si>
  <si>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</si>
  <si>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</si>
  <si>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</si>
  <si>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</si>
  <si>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</si>
  <si>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</si>
  <si>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</si>
  <si>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</si>
  <si>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</si>
  <si>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</si>
  <si>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</si>
  <si>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</si>
  <si>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</si>
  <si>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</si>
  <si>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</si>
  <si>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</si>
  <si>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</si>
  <si>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</si>
  <si>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</si>
  <si>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</si>
  <si>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</si>
  <si>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</si>
  <si>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</si>
  <si>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</si>
  <si>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</si>
  <si>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</si>
  <si>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</si>
  <si>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</si>
  <si>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</si>
  <si>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</si>
  <si>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</si>
  <si>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</si>
  <si>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</si>
  <si>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</si>
  <si>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</si>
  <si>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</si>
  <si>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</si>
  <si>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</si>
  <si>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</si>
  <si>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</si>
  <si>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</si>
  <si>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</si>
  <si>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</si>
  <si>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</si>
  <si>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</si>
  <si>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</si>
  <si>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</si>
  <si>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</si>
  <si>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</si>
  <si>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</si>
  <si>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</si>
  <si>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</si>
  <si>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</si>
  <si>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</si>
  <si>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</si>
  <si>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</si>
  <si>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</si>
  <si>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</si>
  <si>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</si>
  <si>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</si>
  <si>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</si>
  <si>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</si>
  <si>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</si>
  <si>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</si>
  <si>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</si>
  <si>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</si>
  <si>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</si>
  <si>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</si>
  <si>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</si>
  <si>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</si>
  <si>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</si>
  <si>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</si>
  <si>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</si>
  <si>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</si>
  <si>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</si>
  <si>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</si>
  <si>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</si>
  <si>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</si>
  <si>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</si>
  <si>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</si>
  <si>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</si>
  <si>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</si>
  <si>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</si>
  <si>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</si>
  <si>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</si>
  <si>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</si>
  <si>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</si>
  <si>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</si>
  <si>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</si>
  <si>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</si>
  <si>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</si>
  <si>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</si>
  <si>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</si>
  <si>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</si>
  <si>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</si>
  <si>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</si>
  <si>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</si>
  <si>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</si>
  <si>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</si>
  <si>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</si>
  <si>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</si>
  <si>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</si>
  <si>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</si>
  <si>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</si>
  <si>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</si>
  <si>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</si>
  <si>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</si>
  <si>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</si>
  <si>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</si>
  <si>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</si>
  <si>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</si>
  <si>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</si>
  <si>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</si>
  <si>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</si>
  <si>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</si>
  <si>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</si>
  <si>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</si>
  <si>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</si>
  <si>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</si>
  <si>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</si>
  <si>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</si>
  <si>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</si>
  <si>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</si>
  <si>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</si>
  <si>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</si>
  <si>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</si>
  <si>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</si>
  <si>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</si>
  <si>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</si>
  <si>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</si>
  <si>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</si>
  <si>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</si>
  <si>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</si>
  <si>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</si>
  <si>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</si>
  <si>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</si>
  <si>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</si>
  <si>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</si>
  <si>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</si>
  <si>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</si>
  <si>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</si>
  <si>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</si>
  <si>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</si>
  <si>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</si>
  <si>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</si>
  <si>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</si>
  <si>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</si>
  <si>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</si>
  <si>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</si>
  <si>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</si>
  <si>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</si>
  <si>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</si>
  <si>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</si>
  <si>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</si>
  <si>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</si>
  <si>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</si>
  <si>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</si>
  <si>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</si>
  <si>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</si>
  <si>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</si>
  <si>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</si>
  <si>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</si>
  <si>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</si>
  <si>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</si>
  <si>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</si>
  <si>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</si>
  <si>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</si>
  <si>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</si>
  <si>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</si>
  <si>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</si>
  <si>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</si>
  <si>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</si>
  <si>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</si>
  <si>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</si>
  <si>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</si>
  <si>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</si>
  <si>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</si>
  <si>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</si>
  <si>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</si>
  <si>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</si>
  <si>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</si>
  <si>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</si>
  <si>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</si>
  <si>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</si>
  <si>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</si>
  <si>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</si>
  <si>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</si>
  <si>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</si>
  <si>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</si>
  <si>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</si>
  <si>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</si>
  <si>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</si>
  <si>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</si>
  <si>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</si>
  <si>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</si>
  <si>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</si>
  <si>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</si>
  <si>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</si>
  <si>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</si>
  <si>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</si>
  <si>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</si>
  <si>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</si>
  <si>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</si>
  <si>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</si>
  <si>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</si>
  <si>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</si>
  <si>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</si>
  <si>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</si>
  <si>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</si>
  <si>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</si>
  <si>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</si>
  <si>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</si>
  <si>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</si>
  <si>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</si>
  <si>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</si>
  <si>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</si>
  <si>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</si>
  <si>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</si>
  <si>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</si>
  <si>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</si>
  <si>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</si>
  <si>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</si>
  <si>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</si>
  <si>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</si>
  <si>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</si>
  <si>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</si>
  <si>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</si>
  <si>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</si>
  <si>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</si>
  <si>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</si>
  <si>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</si>
  <si>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</si>
  <si>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</si>
  <si>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</si>
  <si>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</si>
  <si>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</si>
  <si>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</si>
  <si>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</si>
  <si>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</si>
  <si>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</si>
  <si>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</si>
  <si>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</si>
  <si>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</si>
  <si>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</si>
  <si>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</si>
  <si>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</si>
  <si>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</si>
  <si>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</si>
  <si>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</si>
  <si>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</si>
  <si>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</si>
  <si>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</si>
  <si>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</si>
  <si>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</si>
  <si>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</si>
  <si>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</si>
  <si>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</si>
  <si>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</si>
  <si>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</si>
  <si>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</si>
  <si>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</si>
  <si>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</si>
  <si>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</si>
  <si>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</si>
  <si>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</si>
  <si>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</si>
  <si>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</si>
  <si>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</si>
  <si>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</si>
  <si>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</si>
  <si>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</si>
  <si>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</si>
  <si>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</si>
  <si>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</si>
  <si>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</si>
  <si>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</si>
  <si>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</si>
  <si>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</si>
  <si>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</si>
  <si>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</si>
  <si>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</si>
  <si>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</si>
  <si>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</si>
  <si>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</si>
  <si>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</si>
  <si>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</si>
  <si>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</si>
  <si>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</si>
  <si>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</si>
  <si>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</si>
  <si>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</si>
  <si>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</si>
  <si>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</si>
  <si>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</si>
  <si>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</si>
  <si>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</si>
  <si>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</si>
  <si>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</si>
  <si>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</si>
  <si>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</si>
  <si>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</si>
  <si>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</si>
  <si>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</si>
  <si>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</si>
  <si>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</si>
  <si>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</si>
  <si>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</si>
  <si>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</si>
  <si>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</si>
  <si>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</si>
  <si>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</si>
  <si>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</si>
  <si>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</si>
  <si>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</si>
  <si>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</si>
  <si>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</si>
  <si>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</si>
  <si>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</si>
  <si>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</si>
  <si>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</si>
  <si>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</si>
  <si>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</si>
  <si>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</si>
  <si>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</si>
  <si>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</si>
  <si>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</si>
  <si>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</si>
  <si>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</si>
  <si>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</si>
  <si>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</si>
  <si>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</si>
  <si>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</si>
  <si>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</si>
  <si>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</si>
  <si>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</si>
  <si>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</si>
  <si>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</si>
  <si>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</si>
  <si>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</si>
  <si>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</si>
  <si>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</si>
  <si>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</si>
  <si>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</si>
  <si>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</si>
  <si>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</si>
  <si>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</si>
  <si>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</si>
  <si>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</si>
  <si>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</si>
  <si>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</si>
  <si>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</si>
  <si>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</si>
  <si>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</si>
  <si>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</si>
  <si>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</si>
  <si>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</si>
  <si>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</si>
  <si>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</si>
  <si>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</si>
  <si>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</si>
  <si>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</si>
  <si>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</si>
  <si>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</si>
  <si>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</si>
  <si>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</si>
  <si>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</si>
  <si>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</si>
  <si>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</si>
  <si>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</si>
  <si>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</si>
  <si>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</si>
  <si>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</si>
  <si>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</si>
  <si>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</si>
  <si>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</si>
  <si>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</si>
  <si>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</si>
  <si>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</si>
  <si>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</si>
  <si>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</si>
  <si>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</si>
  <si>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</si>
  <si>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</si>
  <si>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</si>
  <si>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</si>
  <si>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</si>
  <si>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</si>
  <si>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</si>
  <si>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</si>
  <si>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</si>
  <si>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</si>
  <si>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</si>
  <si>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</si>
  <si>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</si>
  <si>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</si>
  <si>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</si>
  <si>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</si>
  <si>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</si>
  <si>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</si>
  <si>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</si>
  <si>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</si>
  <si>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</si>
  <si>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</si>
  <si>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</si>
  <si>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</si>
  <si>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</si>
  <si>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</si>
  <si>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</si>
  <si>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</si>
  <si>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</si>
  <si>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</si>
  <si>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</si>
  <si>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</si>
  <si>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</si>
  <si>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</si>
  <si>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</si>
  <si>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</si>
  <si>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</si>
  <si>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</si>
  <si>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</si>
  <si>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</si>
  <si>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</si>
  <si>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</si>
  <si>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</si>
  <si>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</si>
  <si>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</si>
  <si>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</si>
  <si>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</si>
  <si>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</si>
  <si>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</si>
  <si>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</si>
  <si>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</si>
  <si>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</si>
  <si>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</si>
  <si>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</si>
  <si>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</si>
  <si>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</si>
  <si>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</si>
  <si>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</si>
  <si>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</si>
  <si>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</si>
  <si>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</si>
  <si>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</si>
  <si>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</si>
  <si>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</si>
  <si>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</si>
  <si>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</si>
  <si>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</si>
  <si>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</si>
  <si>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</si>
  <si>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</si>
  <si>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</si>
  <si>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</si>
  <si>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</si>
  <si>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</si>
  <si>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</si>
  <si>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</si>
  <si>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</si>
  <si>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</si>
  <si>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</si>
  <si>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</si>
  <si>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</si>
  <si>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</si>
  <si>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</si>
  <si>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</si>
  <si>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</si>
  <si>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</si>
  <si>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</si>
  <si>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</si>
  <si>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</si>
  <si>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</si>
  <si>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</si>
  <si>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</si>
  <si>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</si>
  <si>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</si>
  <si>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</si>
  <si>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</si>
  <si>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</si>
  <si>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</si>
  <si>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</si>
  <si>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</si>
  <si>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</si>
  <si>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</si>
  <si>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</si>
  <si>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</si>
  <si>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</si>
  <si>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</si>
  <si>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</si>
  <si>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</si>
  <si>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</si>
  <si>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</si>
  <si>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</si>
  <si>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</si>
  <si>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</si>
  <si>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</si>
  <si>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</si>
  <si>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</si>
  <si>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</si>
  <si>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</si>
  <si>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</si>
  <si>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</si>
  <si>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</si>
  <si>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</si>
  <si>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</si>
  <si>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</si>
  <si>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</si>
  <si>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</si>
  <si>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</si>
  <si>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</si>
  <si>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</si>
  <si>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</si>
  <si>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</si>
  <si>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</si>
  <si>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</si>
  <si>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</si>
  <si>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</si>
  <si>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</si>
  <si>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</si>
  <si>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</si>
  <si>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</si>
  <si>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</si>
  <si>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</si>
  <si>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</si>
  <si>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</si>
  <si>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</si>
  <si>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</si>
  <si>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</si>
  <si>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</si>
  <si>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</si>
  <si>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</si>
  <si>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</si>
  <si>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</si>
  <si>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</si>
  <si>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</si>
  <si>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</si>
  <si>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</si>
  <si>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</si>
  <si>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</si>
  <si>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</si>
  <si>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</si>
  <si>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</si>
  <si>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</si>
  <si>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</si>
  <si>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</si>
  <si>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</si>
  <si>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</si>
  <si>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</si>
  <si>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</si>
  <si>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</si>
  <si>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</si>
  <si>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</si>
  <si>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</si>
  <si>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</si>
  <si>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</si>
  <si>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</si>
  <si>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</si>
  <si>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</si>
  <si>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</si>
  <si>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</si>
  <si>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</si>
  <si>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</si>
  <si>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</si>
  <si>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</si>
  <si>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</si>
  <si>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</si>
  <si>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</si>
  <si>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</si>
  <si>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</si>
  <si>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</si>
  <si>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</si>
  <si>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</si>
  <si>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</si>
  <si>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</si>
  <si>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</si>
  <si>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</si>
  <si>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</si>
  <si>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</si>
  <si>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</si>
  <si>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</si>
  <si>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</si>
  <si>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</si>
  <si>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</si>
  <si>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</si>
  <si>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</si>
  <si>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</si>
  <si>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</si>
  <si>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</si>
  <si>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</si>
  <si>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</si>
  <si>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</si>
  <si>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</si>
  <si>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</si>
  <si>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</si>
  <si>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</si>
  <si>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</si>
  <si>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</si>
  <si>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</si>
  <si>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</si>
  <si>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</si>
  <si>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</si>
  <si>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</si>
  <si>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</si>
  <si>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</si>
  <si>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</si>
  <si>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</si>
  <si>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</si>
  <si>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</si>
  <si>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</si>
  <si>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</si>
  <si>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</si>
  <si>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</si>
  <si>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</si>
  <si>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</si>
  <si>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</si>
  <si>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</si>
  <si>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</si>
  <si>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</si>
  <si>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</si>
  <si>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</si>
  <si>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</si>
  <si>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</si>
  <si>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</si>
  <si>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</si>
  <si>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</si>
  <si>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</si>
  <si>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</si>
  <si>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</si>
  <si>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</si>
  <si>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</si>
  <si>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</si>
  <si>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</si>
  <si>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</si>
  <si>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</si>
  <si>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</si>
  <si>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</si>
  <si>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</si>
  <si>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</si>
  <si>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</si>
  <si>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</si>
  <si>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</si>
  <si>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</si>
  <si>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</si>
  <si>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</si>
  <si>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</si>
  <si>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</si>
  <si>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</si>
  <si>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</si>
  <si>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</si>
  <si>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</si>
  <si>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</si>
  <si>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</si>
  <si>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</si>
  <si>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</si>
  <si>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</si>
  <si>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</si>
  <si>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</si>
  <si>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</si>
  <si>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</si>
  <si>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</si>
  <si>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</si>
  <si>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</si>
  <si>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</si>
  <si>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</si>
  <si>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</si>
  <si>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</si>
  <si>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</si>
  <si>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</si>
  <si>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</si>
  <si>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</si>
  <si>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</si>
  <si>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</si>
  <si>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</si>
  <si>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</si>
  <si>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</si>
  <si>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</si>
  <si>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</si>
  <si>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</si>
  <si>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</si>
  <si>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</si>
  <si>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</si>
  <si>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</si>
  <si>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</si>
  <si>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</si>
  <si>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</si>
  <si>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</si>
  <si>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</si>
  <si>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</si>
  <si>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</si>
  <si>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</si>
  <si>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</si>
  <si>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</si>
  <si>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</si>
  <si>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</si>
  <si>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</si>
  <si>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</si>
  <si>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</si>
  <si>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</si>
  <si>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</si>
  <si>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</si>
  <si>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</si>
  <si>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</si>
  <si>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</si>
  <si>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</si>
  <si>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</si>
  <si>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</si>
  <si>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</si>
  <si>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</si>
  <si>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</si>
  <si>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</si>
  <si>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</si>
  <si>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</si>
  <si>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</si>
  <si>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</si>
  <si>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</si>
  <si>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</si>
  <si>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</si>
  <si>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</si>
  <si>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</si>
  <si>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</si>
  <si>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</si>
  <si>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</si>
  <si>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</si>
  <si>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</si>
  <si>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</si>
  <si>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</si>
  <si>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</si>
  <si>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</si>
  <si>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</si>
  <si>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</si>
  <si>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</si>
  <si>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</si>
  <si>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</si>
  <si>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</si>
  <si>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</si>
  <si>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</si>
  <si>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</si>
  <si>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</si>
  <si>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</si>
  <si>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</si>
  <si>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</si>
  <si>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</si>
  <si>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</si>
  <si>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</si>
  <si>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</si>
  <si>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</si>
  <si>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</si>
  <si>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</si>
  <si>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</si>
  <si>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</si>
  <si>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</si>
  <si>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</si>
  <si>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</si>
  <si>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</si>
  <si>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</si>
  <si>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</si>
  <si>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</si>
  <si>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</si>
  <si>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</si>
  <si>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</si>
  <si>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</si>
  <si>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</si>
  <si>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</si>
  <si>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</si>
  <si>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</si>
  <si>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</si>
  <si>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</si>
  <si>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</si>
  <si>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</si>
  <si>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</si>
  <si>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</si>
  <si>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</si>
  <si>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</si>
  <si>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</si>
  <si>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</si>
  <si>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</si>
  <si>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</si>
  <si>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</si>
  <si>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</si>
  <si>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</si>
  <si>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</si>
  <si>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</si>
  <si>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</si>
  <si>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</si>
  <si>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</si>
  <si>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</si>
  <si>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</si>
  <si>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</si>
  <si>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</si>
  <si>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</si>
  <si>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</si>
  <si>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</si>
  <si>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</si>
  <si>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</si>
  <si>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</si>
  <si>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</si>
  <si>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</si>
  <si>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</si>
  <si>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</si>
  <si>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</si>
  <si>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</si>
  <si>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</si>
  <si>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</si>
  <si>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</si>
  <si>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</si>
  <si>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</si>
  <si>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</si>
  <si>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</si>
  <si>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</si>
  <si>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</si>
  <si>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</si>
  <si>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</si>
  <si>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</si>
  <si>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</si>
  <si>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</si>
  <si>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</si>
  <si>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</si>
  <si>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</si>
  <si>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</si>
  <si>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</si>
  <si>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</si>
  <si>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</si>
  <si>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</si>
  <si>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</si>
  <si>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</si>
  <si>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</si>
  <si>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</si>
  <si>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</si>
  <si>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</si>
  <si>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</si>
  <si>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</si>
  <si>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</si>
  <si>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</si>
  <si>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</si>
  <si>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</si>
  <si>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</si>
  <si>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</si>
  <si>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</si>
  <si>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</si>
  <si>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</si>
  <si>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</si>
  <si>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</si>
  <si>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</si>
  <si>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</si>
  <si>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</si>
  <si>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</si>
  <si>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</si>
  <si>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</si>
  <si>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</si>
  <si>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</si>
  <si>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</si>
  <si>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</si>
  <si>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</si>
  <si>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</si>
  <si>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</si>
  <si>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</si>
  <si>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</si>
  <si>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</si>
  <si>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</si>
  <si>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</si>
  <si>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</si>
  <si>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</si>
  <si>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</si>
  <si>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</si>
  <si>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</si>
  <si>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</si>
  <si>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</si>
  <si>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</si>
  <si>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</si>
  <si>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</si>
  <si>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</si>
  <si>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</si>
  <si>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</si>
  <si>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</si>
  <si>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</si>
  <si>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</si>
  <si>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</si>
  <si>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</si>
  <si>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</si>
  <si>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</si>
  <si>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</si>
  <si>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</si>
  <si>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</si>
  <si>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</si>
  <si>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</si>
  <si>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</si>
  <si>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</si>
  <si>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</si>
  <si>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</si>
  <si>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</si>
  <si>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</si>
  <si>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</si>
  <si>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</si>
  <si>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</si>
  <si>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</si>
  <si>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</si>
  <si>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</si>
  <si>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</si>
  <si>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</si>
  <si>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</si>
  <si>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</si>
  <si>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</si>
  <si>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</si>
  <si>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</si>
  <si>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</si>
  <si>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</si>
  <si>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</si>
  <si>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</si>
  <si>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</si>
  <si>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</si>
  <si>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</si>
  <si>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</si>
  <si>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</si>
  <si>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</si>
  <si>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</si>
  <si>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</si>
  <si>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</si>
  <si>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</si>
  <si>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</si>
  <si>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</si>
  <si>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</si>
  <si>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</si>
  <si>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</si>
  <si>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</si>
  <si>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</si>
  <si>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</si>
  <si>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</si>
  <si>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</si>
  <si>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</si>
  <si>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</si>
  <si>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</si>
  <si>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</si>
  <si>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</si>
  <si>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</si>
  <si>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</si>
  <si>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</si>
  <si>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</si>
  <si>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</si>
  <si>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</si>
  <si>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</si>
  <si>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</si>
  <si>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</si>
  <si>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</si>
  <si>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</si>
  <si>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</si>
  <si>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</si>
  <si>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</si>
  <si>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</si>
  <si>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</si>
  <si>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</si>
  <si>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</si>
  <si>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</si>
  <si>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</si>
  <si>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</si>
  <si>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</si>
  <si>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</si>
  <si>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</si>
  <si>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</si>
  <si>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</si>
  <si>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</si>
  <si>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</si>
  <si>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</si>
  <si>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</si>
  <si>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</si>
  <si>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</si>
  <si>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</si>
  <si>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</si>
  <si>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</si>
  <si>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</si>
  <si>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</si>
  <si>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</si>
  <si>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</si>
  <si>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</si>
  <si>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</si>
  <si>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</si>
  <si>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</si>
  <si>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</si>
  <si>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</si>
  <si>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</si>
  <si>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</si>
  <si>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</si>
  <si>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</si>
  <si>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</si>
  <si>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</si>
  <si>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</si>
  <si>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</si>
  <si>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</si>
  <si>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</si>
  <si>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</si>
  <si>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</si>
  <si>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</si>
  <si>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</si>
  <si>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</si>
  <si>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</si>
  <si>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</si>
  <si>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</si>
  <si>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</si>
  <si>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</si>
  <si>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</si>
  <si>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</si>
  <si>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</si>
  <si>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</si>
  <si>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</si>
  <si>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</si>
  <si>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</si>
  <si>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</si>
  <si>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</si>
  <si>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</si>
  <si>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</si>
  <si>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</si>
  <si>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</si>
  <si>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</si>
  <si>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</si>
  <si>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</si>
  <si>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</si>
  <si>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</si>
  <si>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</si>
  <si>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</si>
  <si>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</si>
  <si>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</si>
  <si>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</si>
  <si>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</si>
  <si>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</si>
  <si>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</si>
  <si>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</si>
  <si>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</si>
  <si>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</si>
  <si>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</si>
  <si>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</si>
  <si>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</si>
  <si>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</si>
  <si>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</si>
  <si>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</si>
  <si>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</si>
  <si>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</si>
  <si>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</si>
  <si>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</si>
  <si>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</si>
  <si>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</si>
  <si>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</si>
  <si>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</si>
  <si>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</si>
  <si>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</si>
  <si>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</si>
  <si>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</si>
  <si>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</si>
  <si>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</si>
  <si>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</si>
  <si>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</si>
  <si>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</si>
  <si>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</si>
  <si>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</si>
  <si>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</si>
  <si>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</si>
  <si>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</si>
  <si>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</si>
  <si>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</si>
  <si>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</si>
  <si>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</si>
  <si>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</si>
  <si>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</si>
  <si>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</si>
  <si>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</si>
  <si>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</si>
  <si>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</si>
  <si>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</si>
  <si>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</si>
  <si>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</si>
  <si>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</si>
  <si>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</si>
  <si>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</si>
  <si>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</si>
  <si>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</si>
  <si>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</si>
  <si>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</si>
  <si>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</si>
  <si>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</si>
  <si>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</si>
  <si>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</si>
  <si>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</si>
  <si>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</si>
  <si>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</si>
  <si>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</si>
  <si>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</si>
  <si>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</si>
  <si>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</si>
  <si>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</si>
  <si>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</si>
  <si>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</si>
  <si>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</si>
  <si>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</si>
  <si>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</si>
  <si>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</si>
  <si>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</si>
  <si>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</si>
  <si>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</si>
  <si>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</si>
  <si>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</si>
  <si>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</si>
  <si>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</si>
  <si>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</si>
  <si>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</si>
  <si>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</si>
  <si>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</si>
  <si>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</si>
  <si>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</si>
  <si>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</si>
  <si>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</si>
  <si>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</si>
  <si>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</si>
  <si>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</si>
  <si>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</si>
  <si>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</si>
  <si>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</si>
  <si>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</si>
  <si>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</si>
  <si>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</si>
  <si>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</si>
  <si>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</si>
  <si>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</si>
  <si>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</si>
  <si>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</si>
  <si>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</si>
  <si>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</si>
  <si>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</si>
  <si>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</si>
  <si>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</si>
  <si>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</si>
  <si>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</si>
  <si>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</si>
  <si>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</si>
  <si>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</si>
  <si>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</si>
  <si>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</si>
  <si>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</si>
  <si>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</si>
  <si>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</si>
  <si>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</si>
  <si>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</si>
  <si>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</si>
  <si>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</si>
  <si>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</si>
  <si>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</si>
  <si>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</si>
  <si>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</si>
  <si>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</si>
  <si>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</si>
  <si>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</si>
  <si>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</si>
  <si>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</si>
  <si>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</si>
  <si>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</si>
  <si>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</si>
  <si>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</si>
  <si>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</si>
  <si>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</si>
  <si>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</si>
  <si>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</si>
  <si>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</si>
  <si>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</si>
  <si>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</si>
  <si>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</si>
  <si>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</si>
  <si>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</si>
  <si>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</si>
  <si>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</si>
  <si>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</si>
  <si>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</si>
  <si>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</si>
  <si>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</si>
  <si>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</si>
  <si>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</si>
  <si>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</si>
  <si>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</si>
  <si>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</si>
  <si>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</si>
  <si>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</si>
  <si>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</si>
  <si>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</si>
  <si>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</si>
  <si>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</si>
  <si>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</si>
  <si>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</si>
  <si>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</si>
  <si>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</si>
  <si>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</si>
  <si>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</si>
  <si>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</si>
  <si>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</si>
  <si>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</si>
  <si>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</si>
  <si>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</si>
  <si>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</si>
  <si>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</si>
  <si>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</si>
  <si>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</si>
  <si>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</si>
  <si>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</si>
  <si>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</si>
  <si>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</si>
  <si>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</si>
  <si>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</si>
  <si>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</si>
  <si>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</si>
  <si>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</si>
  <si>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</si>
  <si>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</si>
  <si>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</si>
  <si>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</si>
  <si>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</si>
  <si>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</si>
  <si>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</si>
  <si>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</si>
  <si>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</si>
  <si>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</si>
  <si>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</si>
  <si>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</si>
  <si>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</si>
  <si>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</si>
  <si>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</si>
  <si>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</si>
  <si>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</si>
  <si>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</si>
  <si>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</si>
  <si>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</si>
  <si>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</si>
  <si>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</si>
  <si>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</si>
  <si>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</si>
  <si>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</si>
  <si>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</si>
  <si>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</si>
  <si>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</si>
  <si>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</si>
  <si>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</si>
  <si>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</si>
  <si>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</si>
  <si>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</si>
  <si>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</si>
  <si>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</si>
  <si>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</si>
  <si>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</si>
  <si>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</si>
  <si>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</si>
  <si>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</si>
  <si>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</si>
  <si>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</si>
  <si>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</si>
  <si>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</si>
  <si>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</si>
  <si>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</si>
  <si>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</si>
  <si>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</si>
  <si>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</si>
  <si>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</si>
  <si>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</si>
  <si>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</si>
  <si>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</si>
  <si>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</si>
  <si>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</si>
  <si>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</si>
  <si>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</si>
  <si>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</si>
  <si>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</si>
  <si>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</si>
  <si>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</si>
  <si>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</si>
  <si>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</si>
  <si>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</si>
  <si>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</si>
  <si>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</si>
  <si>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</si>
  <si>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</si>
  <si>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</si>
  <si>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</si>
  <si>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</si>
  <si>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</si>
  <si>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</si>
  <si>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</si>
  <si>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</si>
  <si>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</si>
  <si>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</si>
  <si>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</si>
  <si>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</si>
  <si>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</si>
  <si>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</si>
  <si>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</si>
  <si>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</si>
  <si>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</si>
  <si>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</si>
  <si>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</si>
  <si>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</si>
  <si>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</si>
  <si>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</si>
  <si>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</si>
  <si>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</si>
  <si>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</si>
  <si>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</si>
  <si>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</si>
  <si>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</si>
  <si>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</si>
  <si>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</si>
  <si>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</si>
  <si>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</si>
  <si>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</si>
  <si>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</si>
  <si>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</si>
  <si>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</si>
  <si>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</si>
  <si>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</si>
  <si>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</si>
  <si>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</si>
  <si>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</si>
  <si>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</si>
  <si>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</si>
  <si>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</si>
  <si>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</si>
  <si>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</si>
  <si>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</si>
  <si>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</si>
  <si>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</si>
  <si>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</si>
  <si>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</si>
  <si>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</si>
  <si>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</si>
  <si>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</si>
  <si>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</si>
  <si>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</si>
  <si>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</si>
  <si>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</si>
  <si>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</si>
  <si>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</si>
  <si>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</si>
  <si>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</si>
  <si>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</si>
  <si>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</si>
  <si>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</si>
  <si>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</si>
  <si>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</si>
  <si>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</si>
  <si>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</si>
  <si>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</si>
  <si>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</si>
  <si>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</si>
  <si>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</si>
  <si>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</si>
  <si>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</si>
  <si>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</si>
  <si>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</si>
  <si>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</si>
  <si>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</si>
  <si>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</si>
  <si>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</si>
  <si>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</si>
  <si>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</si>
  <si>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</si>
  <si>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</si>
  <si>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</si>
  <si>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</si>
  <si>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</si>
  <si>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</si>
  <si>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</si>
  <si>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</si>
  <si>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</si>
  <si>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</si>
  <si>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</si>
  <si>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</si>
  <si>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</si>
  <si>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</si>
  <si>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</si>
  <si>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</si>
  <si>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</si>
  <si>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</si>
  <si>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</si>
  <si>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</si>
  <si>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</si>
  <si>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</si>
  <si>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</si>
  <si>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</si>
  <si>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</si>
  <si>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</si>
  <si>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</si>
  <si>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</si>
  <si>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</si>
  <si>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</si>
  <si>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</si>
  <si>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</si>
  <si>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</si>
  <si>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</si>
  <si>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</si>
  <si>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</si>
  <si>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</si>
  <si>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</si>
  <si>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</si>
  <si>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</si>
  <si>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</si>
  <si>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</si>
  <si>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</si>
  <si>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</si>
  <si>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</si>
  <si>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</si>
  <si>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</si>
  <si>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</si>
  <si>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</si>
  <si>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</si>
  <si>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</si>
  <si>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</si>
  <si>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</si>
  <si>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</si>
  <si>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</si>
  <si>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</si>
  <si>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</si>
  <si>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</si>
  <si>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</si>
  <si>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</si>
  <si>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</si>
  <si>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</si>
  <si>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</si>
  <si>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</si>
  <si>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</si>
  <si>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</si>
  <si>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</si>
  <si>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</si>
  <si>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</si>
  <si>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</si>
  <si>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</si>
  <si>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</si>
  <si>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</si>
  <si>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</si>
  <si>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</si>
  <si>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</si>
  <si>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</si>
  <si>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</si>
  <si>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</si>
  <si>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</si>
  <si>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</si>
  <si>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</si>
  <si>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</si>
  <si>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</si>
  <si>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</si>
  <si>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</si>
  <si>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</si>
  <si>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</si>
  <si>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</si>
  <si>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</si>
  <si>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</si>
  <si>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</si>
  <si>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</si>
  <si>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</si>
  <si>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</si>
  <si>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</si>
  <si>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</si>
  <si>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</si>
  <si>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</si>
  <si>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</si>
  <si>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</si>
  <si>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</si>
  <si>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</si>
  <si>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</si>
  <si>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</si>
  <si>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</si>
  <si>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</si>
  <si>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</si>
  <si>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</si>
  <si>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</si>
  <si>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</si>
  <si>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</si>
  <si>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</si>
  <si>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</si>
  <si>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</si>
  <si>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</si>
  <si>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</si>
  <si>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</si>
  <si>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</si>
  <si>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</si>
  <si>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</si>
  <si>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</si>
  <si>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</si>
  <si>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</si>
  <si>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</si>
  <si>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</si>
  <si>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</si>
  <si>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</si>
  <si>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</si>
  <si>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</si>
  <si>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</si>
  <si>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</si>
  <si>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</si>
  <si>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</si>
  <si>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</si>
  <si>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</si>
  <si>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</si>
  <si>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</si>
  <si>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</si>
  <si>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</si>
  <si>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</si>
  <si>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</si>
  <si>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</si>
  <si>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</si>
  <si>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</si>
  <si>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</si>
  <si>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</si>
  <si>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</si>
  <si>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</si>
  <si>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</si>
  <si>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</si>
  <si>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</si>
  <si>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</si>
  <si>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</si>
  <si>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</si>
  <si>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</si>
  <si>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</si>
  <si>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</si>
  <si>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</si>
  <si>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</si>
  <si>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</si>
  <si>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</si>
  <si>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</si>
  <si>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</si>
  <si>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</si>
  <si>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</si>
  <si>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</si>
  <si>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</si>
  <si>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</si>
  <si>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</si>
  <si>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</si>
  <si>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</si>
  <si>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</si>
  <si>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</si>
  <si>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</si>
  <si>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</si>
  <si>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</si>
  <si>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</si>
  <si>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</si>
  <si>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</si>
  <si>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</si>
  <si>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</si>
  <si>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</si>
  <si>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</si>
  <si>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</si>
  <si>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</si>
  <si>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</si>
  <si>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</si>
  <si>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</si>
  <si>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</si>
  <si>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</si>
  <si>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</si>
  <si>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</si>
  <si>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</si>
  <si>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</si>
  <si>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</si>
  <si>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</si>
  <si>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</si>
  <si>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</si>
  <si>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</si>
  <si>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</si>
  <si>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</si>
  <si>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</si>
  <si>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</si>
  <si>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</si>
  <si>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</si>
  <si>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</si>
  <si>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</si>
  <si>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</si>
  <si>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</si>
  <si>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</si>
  <si>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</si>
  <si>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</si>
  <si>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</si>
  <si>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</si>
  <si>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</si>
  <si>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</si>
  <si>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</si>
  <si>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</si>
  <si>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</si>
  <si>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</si>
  <si>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</si>
  <si>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</si>
  <si>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</si>
  <si>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</si>
  <si>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</si>
  <si>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</si>
  <si>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</si>
  <si>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</si>
  <si>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</si>
  <si>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</si>
  <si>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</si>
  <si>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</si>
  <si>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</si>
  <si>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</si>
  <si>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</si>
  <si>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</si>
  <si>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</si>
  <si>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</si>
  <si>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</si>
  <si>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</si>
  <si>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</si>
  <si>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</si>
  <si>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</si>
  <si>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</si>
  <si>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</si>
  <si>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</si>
  <si>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</si>
  <si>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</si>
  <si>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</si>
  <si>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</si>
  <si>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</si>
  <si>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</si>
  <si>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</si>
  <si>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</si>
  <si>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</si>
  <si>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</si>
  <si>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</si>
  <si>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</si>
  <si>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</si>
  <si>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</si>
  <si>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</si>
  <si>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</si>
  <si>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</si>
  <si>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</si>
  <si>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</si>
  <si>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</si>
  <si>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</si>
  <si>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</si>
  <si>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</si>
  <si>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</si>
  <si>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</si>
  <si>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</si>
  <si>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</si>
  <si>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</si>
  <si>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</si>
  <si>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</si>
  <si>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</si>
  <si>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</si>
  <si>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</si>
  <si>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</si>
  <si>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</si>
  <si>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</si>
  <si>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</si>
  <si>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</si>
  <si>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</si>
  <si>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</si>
  <si>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</si>
  <si>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</si>
  <si>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</si>
  <si>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</si>
  <si>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</si>
  <si>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</si>
  <si>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</si>
  <si>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</si>
  <si>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</si>
  <si>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</si>
  <si>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</si>
  <si>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</si>
  <si>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</si>
  <si>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</si>
  <si>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</si>
  <si>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</si>
  <si>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</si>
  <si>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</si>
  <si>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</si>
  <si>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</si>
  <si>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</si>
  <si>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</si>
  <si>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</si>
  <si>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</si>
  <si>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</si>
  <si>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</si>
  <si>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</si>
  <si>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</si>
  <si>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</si>
  <si>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</si>
  <si>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</si>
  <si>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</si>
  <si>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</si>
  <si>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</si>
  <si>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</si>
  <si>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</si>
  <si>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</si>
  <si>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</si>
  <si>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</si>
  <si>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</si>
  <si>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</si>
  <si>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</si>
  <si>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</si>
  <si>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</si>
  <si>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</si>
  <si>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</si>
  <si>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</si>
  <si>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</si>
  <si>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</si>
  <si>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</si>
  <si>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</si>
  <si>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</si>
  <si>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</si>
  <si>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</si>
  <si>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</si>
  <si>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</si>
  <si>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</si>
  <si>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</si>
  <si>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</si>
  <si>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</si>
  <si>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</si>
  <si>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</si>
  <si>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</si>
  <si>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</si>
  <si>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</si>
  <si>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</si>
  <si>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</si>
  <si>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</si>
  <si>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</si>
  <si>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</si>
  <si>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</si>
  <si>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</si>
  <si>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</si>
  <si>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</si>
  <si>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</si>
  <si>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</si>
  <si>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</si>
  <si>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</si>
  <si>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</si>
  <si>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</si>
  <si>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</si>
  <si>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</si>
  <si>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</si>
  <si>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</si>
  <si>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</si>
  <si>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</si>
  <si>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</si>
  <si>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</si>
  <si>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</si>
  <si>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</si>
  <si>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</si>
  <si>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</si>
  <si>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</si>
  <si>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</si>
  <si>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</si>
  <si>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</si>
  <si>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</si>
  <si>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</si>
  <si>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</si>
  <si>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</si>
  <si>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</si>
  <si>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</si>
  <si>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</si>
  <si>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</si>
  <si>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</si>
  <si>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</si>
  <si>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</si>
  <si>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</si>
  <si>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</si>
  <si>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</si>
  <si>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</si>
  <si>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</si>
  <si>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</si>
  <si>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</si>
  <si>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</si>
  <si>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</si>
  <si>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</si>
  <si>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</si>
  <si>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</si>
  <si>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</si>
  <si>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</si>
  <si>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</si>
  <si>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</si>
  <si>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</si>
  <si>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</si>
  <si>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</si>
  <si>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</si>
  <si>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</si>
  <si>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</si>
  <si>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</si>
  <si>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</si>
  <si>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</si>
  <si>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</si>
  <si>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</si>
  <si>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</si>
  <si>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</si>
  <si>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</si>
  <si>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</si>
  <si>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</si>
  <si>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</si>
  <si>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</si>
  <si>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</si>
  <si>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</si>
  <si>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</si>
  <si>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</si>
  <si>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</si>
  <si>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</si>
  <si>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</si>
  <si>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</si>
  <si>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</si>
  <si>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</si>
  <si>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</si>
  <si>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</si>
  <si>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</si>
  <si>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</si>
  <si>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</si>
  <si>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</si>
  <si>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</si>
  <si>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</si>
  <si>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</si>
  <si>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</si>
  <si>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</si>
  <si>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</si>
  <si>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</si>
  <si>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</si>
  <si>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</si>
  <si>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</si>
  <si>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</si>
  <si>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</si>
  <si>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</si>
  <si>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</si>
  <si>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</si>
  <si>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</si>
  <si>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</si>
  <si>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</si>
  <si>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</si>
  <si>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</si>
  <si>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</si>
  <si>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</si>
  <si>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</si>
  <si>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</si>
  <si>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</si>
  <si>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</si>
  <si>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</si>
  <si>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</si>
  <si>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</si>
  <si>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</si>
  <si>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</si>
  <si>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</si>
  <si>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</si>
  <si>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</si>
  <si>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</si>
  <si>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</si>
  <si>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</si>
  <si>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</si>
  <si>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</si>
  <si>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</si>
  <si>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</si>
  <si>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</si>
  <si>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</si>
  <si>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</si>
  <si>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</si>
  <si>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</si>
  <si>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</si>
  <si>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</si>
  <si>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</si>
  <si>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</si>
  <si>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</si>
  <si>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</si>
  <si>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</si>
  <si>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</si>
  <si>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</si>
  <si>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</si>
  <si>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</si>
  <si>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</si>
  <si>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</si>
  <si>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</si>
  <si>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</si>
  <si>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</si>
  <si>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</si>
  <si>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</si>
  <si>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</si>
  <si>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</si>
  <si>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</si>
  <si>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</si>
  <si>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</si>
  <si>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</si>
  <si>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</si>
  <si>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</si>
  <si>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</si>
  <si>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</si>
  <si>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</si>
  <si>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</si>
  <si>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</si>
  <si>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</si>
  <si>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</si>
  <si>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</si>
  <si>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</si>
  <si>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</si>
  <si>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</si>
  <si>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</si>
  <si>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</si>
  <si>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</si>
  <si>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</si>
  <si>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</si>
  <si>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</si>
  <si>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</si>
  <si>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</si>
  <si>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</si>
  <si>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</si>
  <si>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</si>
  <si>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</si>
  <si>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</si>
  <si>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</si>
  <si>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</si>
  <si>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</si>
  <si>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</si>
  <si>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</si>
  <si>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</si>
  <si>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</si>
  <si>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</si>
  <si>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</si>
  <si>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</si>
  <si>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</si>
  <si>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</si>
  <si>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</si>
  <si>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</si>
  <si>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</si>
  <si>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</si>
  <si>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</si>
  <si>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</si>
  <si>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</si>
  <si>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</si>
  <si>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</si>
  <si>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</si>
  <si>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</si>
  <si>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</si>
  <si>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</si>
  <si>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</si>
  <si>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</si>
  <si>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</si>
  <si>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</si>
  <si>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</si>
  <si>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</si>
  <si>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</si>
  <si>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</si>
  <si>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</si>
  <si>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</si>
  <si>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</si>
  <si>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</si>
  <si>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</si>
  <si>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</si>
  <si>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</si>
  <si>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</si>
  <si>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</si>
  <si>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</si>
  <si>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</si>
  <si>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</si>
  <si>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</si>
  <si>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</si>
  <si>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</si>
  <si>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</si>
  <si>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</si>
  <si>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</si>
  <si>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</si>
  <si>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</si>
  <si>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</si>
  <si>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</si>
  <si>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</si>
  <si>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</si>
  <si>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</si>
  <si>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</si>
  <si>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</si>
  <si>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</si>
  <si>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</si>
  <si>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</si>
  <si>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</si>
  <si>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</si>
  <si>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</si>
  <si>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</si>
  <si>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</si>
  <si>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</si>
  <si>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</si>
  <si>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</si>
  <si>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</si>
  <si>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</si>
  <si>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</si>
  <si>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</si>
  <si>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</si>
  <si>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</si>
  <si>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</si>
  <si>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</si>
  <si>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</si>
  <si>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</si>
  <si>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</si>
  <si>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</si>
  <si>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</si>
  <si>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</si>
  <si>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</si>
  <si>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</si>
  <si>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</si>
  <si>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</si>
  <si>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</si>
  <si>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</si>
  <si>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</si>
  <si>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</si>
  <si>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</si>
  <si>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</si>
  <si>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</si>
  <si>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</si>
  <si>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</si>
  <si>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</si>
  <si>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</si>
  <si>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</si>
  <si>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</si>
  <si>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</si>
  <si>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</si>
  <si>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</si>
  <si>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</si>
  <si>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</si>
  <si>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</si>
  <si>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</si>
  <si>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</si>
  <si>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</si>
  <si>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</si>
  <si>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</si>
  <si>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</si>
  <si>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</si>
  <si>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</si>
  <si>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</si>
  <si>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</si>
  <si>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</si>
  <si>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</si>
  <si>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</si>
  <si>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</si>
  <si>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</si>
  <si>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</si>
  <si>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</si>
  <si>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</si>
  <si>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</si>
  <si>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</si>
  <si>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</si>
  <si>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</si>
  <si>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</si>
  <si>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</si>
  <si>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</si>
  <si>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</si>
  <si>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</si>
  <si>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</si>
  <si>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</si>
  <si>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</si>
  <si>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</si>
  <si>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</si>
  <si>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</si>
  <si>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</si>
  <si>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</si>
  <si>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</si>
  <si>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</si>
  <si>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</si>
  <si>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</si>
  <si>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</si>
  <si>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</si>
  <si>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</si>
  <si>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</si>
  <si>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</si>
  <si>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</si>
  <si>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</si>
  <si>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</si>
  <si>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</si>
  <si>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</si>
  <si>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</si>
  <si>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</si>
  <si>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</si>
  <si>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</si>
  <si>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</si>
  <si>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</si>
  <si>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</si>
  <si>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</si>
  <si>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</si>
  <si>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</si>
  <si>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</si>
  <si>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</si>
  <si>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</si>
  <si>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</si>
  <si>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</si>
  <si>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</si>
  <si>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</si>
  <si>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</si>
  <si>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</si>
  <si>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</si>
  <si>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</si>
  <si>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</si>
  <si>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</si>
  <si>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</si>
  <si>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</si>
  <si>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</si>
  <si>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</si>
  <si>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</si>
  <si>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</si>
  <si>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</si>
  <si>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</si>
  <si>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</si>
  <si>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</si>
  <si>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</si>
  <si>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</si>
  <si>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</si>
  <si>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</si>
  <si>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</si>
  <si>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</si>
  <si>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</si>
  <si>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</si>
  <si>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</si>
  <si>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</si>
  <si>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</si>
  <si>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</si>
  <si>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</si>
  <si>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</si>
  <si>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</si>
  <si>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</si>
  <si>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</si>
  <si>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</si>
  <si>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</si>
  <si>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</si>
  <si>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</si>
  <si>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</si>
  <si>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</si>
  <si>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</si>
  <si>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</si>
  <si>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</si>
  <si>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</si>
  <si>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</si>
  <si>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</si>
  <si>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</si>
  <si>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</si>
  <si>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</si>
  <si>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</si>
  <si>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</si>
  <si>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</si>
  <si>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</si>
  <si>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</si>
  <si>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</si>
  <si>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</si>
  <si>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</si>
  <si>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</si>
  <si>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</si>
  <si>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</si>
  <si>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</si>
  <si>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</si>
  <si>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</si>
  <si>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</si>
  <si>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</si>
  <si>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</si>
  <si>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</si>
  <si>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</si>
  <si>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</si>
  <si>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</si>
  <si>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</si>
  <si>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</si>
  <si>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</si>
  <si>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</si>
  <si>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</si>
  <si>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</si>
  <si>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</si>
  <si>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</si>
  <si>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</si>
  <si>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</si>
  <si>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</si>
  <si>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</si>
  <si>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</si>
  <si>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</si>
  <si>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</si>
  <si>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</si>
  <si>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</si>
  <si>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</si>
  <si>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</si>
  <si>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</si>
  <si>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</si>
  <si>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</si>
  <si>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</si>
  <si>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</si>
  <si>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</si>
  <si>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</si>
  <si>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</si>
  <si>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</si>
  <si>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</si>
  <si>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</si>
  <si>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</si>
  <si>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</si>
  <si>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</si>
  <si>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</si>
  <si>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</si>
  <si>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</si>
  <si>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</si>
  <si>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</si>
  <si>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</si>
  <si>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</si>
  <si>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</si>
  <si>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</si>
  <si>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</si>
  <si>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</si>
  <si>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</si>
  <si>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</si>
  <si>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</si>
  <si>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</si>
  <si>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</si>
  <si>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</si>
  <si>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</si>
  <si>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</si>
  <si>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</si>
  <si>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</si>
  <si>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</si>
  <si>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</si>
  <si>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</si>
  <si>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</si>
  <si>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</si>
  <si>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</si>
  <si>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</si>
  <si>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</si>
  <si>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</si>
  <si>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</si>
  <si>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</si>
  <si>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</si>
  <si>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</si>
  <si>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</si>
  <si>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</si>
  <si>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</si>
  <si>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</si>
  <si>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</si>
  <si>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</si>
  <si>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</si>
  <si>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</si>
  <si>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</si>
  <si>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</si>
  <si>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</si>
  <si>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</si>
  <si>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</si>
  <si>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</si>
  <si>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</si>
  <si>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</si>
  <si>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</si>
  <si>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</si>
  <si>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</si>
  <si>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</si>
  <si>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</si>
  <si>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</si>
  <si>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</si>
  <si>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</si>
  <si>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</si>
  <si>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</si>
  <si>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</si>
  <si>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</si>
  <si>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</si>
  <si>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</si>
  <si>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</si>
  <si>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</si>
  <si>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</si>
  <si>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</si>
  <si>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</si>
  <si>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</si>
  <si>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</si>
  <si>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</si>
  <si>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</si>
  <si>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</si>
  <si>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</si>
  <si>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</si>
  <si>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</si>
  <si>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</si>
  <si>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</si>
  <si>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</si>
  <si>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</si>
  <si>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</si>
  <si>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</si>
  <si>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</si>
  <si>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</si>
  <si>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</si>
  <si>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</si>
  <si>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</si>
  <si>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</si>
  <si>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</si>
  <si>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</si>
  <si>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</si>
  <si>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</si>
  <si>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</si>
  <si>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</si>
  <si>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</si>
  <si>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</si>
  <si>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</si>
  <si>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</si>
  <si>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</si>
  <si>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</si>
  <si>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</si>
  <si>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</si>
  <si>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</si>
  <si>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</si>
  <si>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</si>
  <si>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</si>
  <si>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</si>
  <si>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</si>
  <si>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</si>
  <si>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</si>
  <si>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</si>
  <si>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</si>
  <si>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</si>
  <si>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</si>
  <si>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</si>
  <si>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</si>
  <si>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</si>
  <si>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</si>
  <si>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</si>
  <si>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</si>
  <si>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</si>
  <si>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</si>
  <si>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</si>
  <si>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</si>
  <si>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</si>
  <si>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</si>
  <si>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</si>
  <si>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</si>
  <si>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</si>
  <si>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</si>
  <si>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</si>
  <si>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</si>
  <si>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</si>
  <si>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</si>
  <si>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</si>
  <si>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</si>
  <si>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</si>
  <si>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</si>
  <si>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</si>
  <si>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</si>
  <si>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</si>
  <si>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</si>
  <si>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</si>
  <si>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</si>
  <si>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</si>
  <si>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</si>
  <si>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</si>
  <si>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</si>
  <si>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</si>
  <si>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</si>
  <si>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</si>
  <si>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</si>
  <si>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</si>
  <si>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</si>
  <si>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</si>
  <si>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</si>
  <si>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</si>
  <si>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</si>
  <si>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</si>
  <si>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</si>
  <si>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</si>
  <si>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</si>
  <si>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</si>
  <si>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</si>
  <si>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</si>
  <si>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</si>
  <si>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</si>
  <si>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</si>
  <si>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</si>
  <si>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</si>
  <si>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</si>
  <si>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</si>
  <si>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</si>
  <si>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</si>
  <si>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</si>
  <si>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</si>
  <si>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</si>
  <si>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</si>
  <si>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</si>
  <si>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</si>
  <si>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</si>
  <si>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</si>
  <si>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</si>
  <si>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</si>
  <si>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</si>
  <si>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</si>
  <si>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</si>
  <si>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</si>
  <si>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</si>
  <si>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</si>
  <si>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</si>
  <si>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</si>
  <si>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</si>
  <si>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</si>
  <si>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</si>
  <si>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</si>
  <si>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</si>
  <si>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</si>
  <si>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</si>
  <si>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</si>
  <si>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</si>
  <si>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</si>
  <si>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</si>
  <si>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</si>
  <si>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</si>
  <si>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</si>
  <si>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</si>
  <si>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</si>
  <si>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</si>
  <si>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</si>
  <si>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</si>
  <si>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</si>
  <si>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</si>
  <si>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</si>
  <si>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</si>
  <si>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</si>
  <si>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</si>
  <si>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</si>
  <si>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</si>
  <si>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</si>
  <si>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</si>
  <si>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</si>
  <si>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</si>
  <si>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</si>
  <si>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</si>
  <si>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</si>
  <si>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</si>
  <si>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</si>
  <si>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</si>
  <si>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</si>
  <si>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</si>
  <si>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</si>
  <si>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</si>
  <si>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</si>
  <si>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</si>
  <si>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</si>
  <si>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</si>
  <si>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</si>
  <si>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</si>
  <si>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</si>
  <si>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</si>
  <si>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</si>
  <si>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</si>
  <si>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</si>
  <si>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</si>
  <si>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</si>
  <si>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</si>
  <si>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</si>
  <si>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</si>
  <si>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</si>
  <si>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</si>
  <si>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</si>
  <si>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</si>
  <si>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</si>
  <si>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</si>
  <si>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</si>
  <si>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</si>
  <si>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</si>
  <si>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</si>
  <si>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</si>
  <si>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</si>
  <si>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</si>
  <si>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</si>
  <si>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</si>
  <si>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</si>
  <si>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</si>
  <si>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</si>
  <si>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</si>
  <si>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</si>
  <si>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</si>
  <si>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</si>
  <si>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</si>
  <si>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</si>
  <si>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</si>
  <si>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</si>
  <si>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</si>
  <si>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</si>
  <si>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</si>
  <si>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</si>
  <si>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</si>
  <si>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</si>
  <si>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</si>
  <si>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</si>
  <si>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</si>
  <si>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</si>
  <si>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</si>
  <si>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</si>
  <si>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</si>
  <si>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</si>
  <si>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</si>
  <si>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</si>
  <si>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</si>
  <si>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</si>
  <si>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</si>
  <si>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</si>
  <si>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</si>
  <si>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</si>
  <si>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</si>
  <si>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</si>
  <si>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</si>
  <si>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</si>
  <si>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</si>
  <si>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</si>
  <si>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</si>
  <si>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</si>
  <si>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</si>
  <si>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</si>
  <si>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</si>
  <si>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</si>
  <si>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</si>
  <si>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</si>
  <si>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</si>
  <si>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</si>
  <si>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</si>
  <si>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</si>
  <si>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</si>
  <si>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</si>
  <si>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</si>
  <si>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</si>
  <si>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</si>
  <si>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</si>
  <si>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</si>
  <si>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</si>
  <si>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</si>
  <si>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</si>
  <si>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</si>
  <si>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</si>
  <si>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</si>
  <si>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</si>
  <si>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</si>
  <si>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</si>
  <si>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</si>
  <si>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</si>
  <si>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</si>
  <si>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</si>
  <si>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</si>
  <si>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</si>
  <si>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</si>
  <si>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</si>
  <si>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</si>
  <si>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</si>
  <si>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</si>
  <si>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</si>
  <si>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</si>
  <si>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</si>
  <si>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</si>
  <si>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</si>
  <si>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</si>
  <si>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</si>
  <si>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</si>
  <si>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</si>
  <si>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</si>
  <si>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</si>
  <si>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</si>
  <si>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</si>
  <si>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</si>
  <si>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</si>
  <si>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</si>
  <si>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</si>
  <si>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</si>
  <si>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</si>
  <si>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</si>
  <si>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</si>
  <si>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</si>
  <si>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</si>
  <si>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</si>
  <si>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</si>
  <si>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</si>
  <si>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</si>
  <si>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</si>
  <si>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</si>
  <si>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</si>
  <si>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</si>
  <si>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</si>
  <si>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</si>
  <si>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</si>
  <si>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</si>
  <si>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</si>
  <si>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</si>
  <si>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</si>
  <si>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</si>
  <si>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</si>
  <si>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</si>
  <si>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</si>
  <si>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</si>
  <si>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</si>
  <si>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</si>
  <si>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</si>
  <si>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</si>
  <si>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</si>
  <si>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</si>
  <si>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</si>
  <si>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</si>
  <si>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</si>
  <si>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</si>
  <si>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</si>
  <si>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</si>
  <si>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</si>
  <si>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</si>
  <si>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</si>
  <si>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</si>
  <si>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</si>
  <si>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</si>
  <si>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</si>
  <si>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</si>
  <si>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</si>
  <si>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</si>
  <si>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</si>
  <si>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</si>
  <si>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</si>
  <si>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</si>
  <si>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</si>
  <si>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</si>
  <si>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</si>
  <si>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</si>
  <si>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</si>
  <si>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</si>
  <si>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</si>
  <si>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</si>
  <si>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</si>
  <si>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</si>
  <si>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</si>
  <si>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</si>
  <si>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</si>
  <si>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</si>
  <si>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</si>
  <si>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</si>
  <si>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</si>
  <si>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</si>
  <si>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</si>
  <si>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</si>
  <si>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</si>
  <si>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</si>
  <si>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</si>
  <si>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</si>
  <si>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</si>
  <si>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</si>
  <si>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</si>
  <si>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</si>
  <si>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</si>
  <si>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</si>
  <si>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</si>
  <si>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</si>
  <si>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</si>
  <si>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</si>
  <si>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</si>
  <si>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</si>
  <si>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</si>
  <si>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</si>
  <si>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</si>
  <si>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</si>
  <si>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</si>
  <si>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</si>
  <si>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</si>
  <si>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</si>
  <si>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</si>
  <si>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</si>
  <si>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</si>
  <si>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</si>
  <si>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</si>
  <si>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</si>
  <si>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</si>
  <si>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</si>
  <si>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</si>
  <si>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</si>
  <si>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</si>
  <si>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</si>
  <si>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</si>
  <si>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</si>
  <si>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</si>
  <si>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</si>
  <si>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</si>
  <si>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</si>
  <si>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</si>
  <si>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</si>
  <si>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</si>
  <si>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</si>
  <si>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</si>
  <si>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</si>
  <si>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</si>
  <si>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</si>
  <si>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</si>
  <si>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</si>
  <si>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</si>
  <si>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</si>
  <si>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</si>
  <si>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</si>
  <si>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</si>
  <si>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</si>
  <si>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</si>
  <si>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</si>
  <si>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</si>
  <si>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</si>
  <si>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</si>
  <si>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</si>
  <si>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</si>
  <si>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</si>
  <si>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</si>
  <si>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</si>
  <si>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</si>
  <si>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</si>
  <si>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</si>
  <si>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</si>
  <si>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</si>
  <si>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</si>
  <si>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</si>
  <si>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</si>
  <si>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</si>
  <si>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</si>
  <si>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</si>
  <si>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</si>
  <si>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</si>
  <si>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</si>
  <si>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</si>
  <si>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</si>
  <si>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</si>
  <si>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</si>
  <si>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</si>
  <si>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</si>
  <si>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</si>
  <si>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</si>
  <si>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</si>
  <si>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</si>
  <si>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</si>
  <si>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</si>
  <si>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</si>
  <si>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</si>
  <si>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</si>
  <si>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</si>
  <si>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</si>
  <si>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</si>
  <si>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</si>
  <si>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</si>
  <si>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</si>
  <si>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</si>
  <si>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</si>
  <si>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</si>
  <si>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</si>
  <si>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</si>
  <si>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</si>
  <si>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</si>
  <si>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</si>
  <si>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</si>
  <si>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</si>
  <si>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</si>
  <si>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</si>
  <si>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</si>
  <si>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</si>
  <si>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</si>
  <si>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</si>
  <si>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</si>
  <si>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</si>
  <si>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</si>
  <si>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</si>
  <si>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</si>
  <si>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</si>
  <si>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</si>
  <si>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</si>
  <si>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</si>
  <si>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</si>
  <si>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</si>
  <si>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</si>
  <si>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</si>
  <si>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</si>
  <si>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</si>
  <si>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</si>
  <si>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</si>
  <si>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</si>
  <si>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</si>
  <si>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</si>
  <si>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</si>
  <si>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</si>
  <si>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</si>
  <si>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</si>
  <si>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</si>
  <si>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</si>
  <si>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</si>
  <si>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</si>
  <si>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</si>
  <si>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</si>
  <si>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</si>
  <si>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</si>
  <si>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</si>
  <si>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</si>
  <si>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</si>
  <si>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</si>
  <si>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</si>
  <si>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</si>
  <si>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</si>
  <si>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</si>
  <si>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</si>
  <si>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</si>
  <si>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</si>
  <si>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</si>
  <si>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</si>
  <si>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</si>
  <si>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</si>
  <si>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</si>
  <si>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</si>
  <si>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</si>
  <si>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</si>
  <si>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</si>
  <si>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</si>
  <si>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</si>
  <si>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</si>
  <si>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</si>
  <si>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</si>
  <si>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</si>
  <si>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</si>
  <si>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</si>
  <si>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</si>
  <si>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</si>
  <si>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</si>
  <si>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</si>
  <si>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</si>
  <si>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</si>
  <si>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</si>
  <si>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</si>
  <si>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</si>
  <si>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</si>
  <si>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</si>
  <si>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</si>
  <si>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</si>
  <si>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</si>
  <si>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</si>
  <si>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</si>
  <si>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</si>
  <si>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</si>
  <si>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</si>
  <si>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</si>
  <si>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</si>
  <si>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</si>
  <si>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</si>
  <si>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</si>
  <si>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</si>
  <si>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</si>
  <si>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</si>
  <si>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</si>
  <si>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</si>
  <si>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</si>
  <si>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</si>
  <si>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</si>
  <si>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</si>
  <si>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</si>
  <si>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</si>
  <si>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</si>
  <si>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</si>
  <si>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</si>
  <si>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</si>
  <si>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</si>
  <si>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</si>
  <si>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</si>
  <si>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</si>
  <si>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</si>
  <si>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</si>
  <si>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</si>
  <si>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</si>
  <si>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</si>
  <si>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</si>
  <si>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</si>
  <si>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</si>
  <si>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</si>
  <si>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</si>
  <si>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</si>
  <si>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</si>
  <si>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</si>
  <si>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</si>
  <si>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</si>
  <si>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</si>
  <si>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</si>
  <si>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</si>
  <si>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</si>
  <si>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</si>
  <si>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</si>
  <si>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</si>
  <si>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</si>
  <si>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</si>
  <si>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</si>
  <si>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</si>
  <si>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</si>
  <si>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</si>
  <si>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</si>
  <si>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</si>
  <si>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</si>
  <si>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</si>
  <si>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</si>
  <si>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</si>
  <si>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</si>
  <si>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</si>
  <si>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</si>
  <si>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</si>
  <si>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</si>
  <si>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</si>
  <si>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</si>
  <si>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</si>
  <si>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</si>
  <si>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</si>
  <si>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</si>
  <si>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</si>
  <si>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</si>
  <si>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</si>
  <si>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</si>
  <si>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</si>
  <si>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</si>
  <si>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</si>
  <si>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</si>
  <si>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</si>
  <si>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</si>
  <si>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</si>
  <si>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</si>
  <si>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</si>
  <si>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</si>
  <si>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</si>
  <si>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</si>
  <si>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</si>
  <si>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</si>
  <si>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</si>
  <si>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</si>
  <si>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</si>
  <si>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</si>
  <si>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</si>
  <si>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</si>
  <si>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</si>
  <si>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</si>
  <si>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</si>
  <si>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</si>
  <si>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</si>
  <si>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</si>
  <si>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</si>
  <si>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</si>
  <si>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</si>
  <si>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</si>
  <si>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</si>
  <si>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</si>
  <si>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</si>
  <si>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</si>
  <si>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</si>
  <si>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</si>
  <si>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</si>
  <si>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</si>
  <si>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</si>
  <si>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</si>
  <si>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</si>
  <si>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</si>
  <si>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</si>
  <si>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</si>
  <si>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</si>
  <si>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</si>
  <si>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</si>
  <si>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</si>
  <si>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</si>
  <si>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</si>
  <si>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</si>
  <si>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</si>
  <si>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</si>
  <si>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</si>
  <si>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</si>
  <si>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</si>
  <si>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</si>
  <si>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</si>
  <si>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</si>
  <si>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</si>
  <si>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</si>
  <si>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</si>
  <si>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</si>
  <si>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</si>
  <si>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</si>
  <si>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</si>
  <si>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</si>
  <si>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</si>
  <si>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</si>
  <si>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</si>
  <si>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</si>
  <si>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</si>
  <si>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</si>
  <si>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</si>
  <si>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</si>
  <si>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</si>
  <si>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</si>
  <si>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</si>
  <si>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</si>
  <si>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</si>
  <si>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</si>
  <si>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</si>
  <si>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</si>
  <si>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</si>
  <si>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</si>
  <si>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</si>
  <si>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</si>
  <si>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</si>
  <si>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</si>
  <si>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</si>
  <si>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</si>
  <si>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</si>
  <si>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</si>
  <si>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</si>
  <si>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</si>
  <si>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</si>
  <si>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</si>
  <si>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</si>
  <si>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</si>
  <si>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</si>
  <si>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</si>
  <si>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</si>
  <si>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</si>
  <si>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</si>
  <si>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</si>
  <si>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</si>
  <si>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</si>
  <si>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</si>
  <si>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</si>
  <si>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</si>
  <si>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</si>
  <si>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</si>
  <si>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</si>
  <si>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</si>
  <si>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</si>
  <si>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</si>
  <si>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</si>
  <si>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</si>
  <si>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</si>
  <si>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</si>
  <si>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</si>
  <si>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</si>
  <si>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</si>
  <si>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</si>
  <si>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</si>
  <si>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</si>
  <si>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</si>
  <si>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</si>
  <si>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</si>
  <si>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</si>
  <si>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</si>
  <si>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</si>
  <si>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</si>
  <si>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</si>
  <si>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</si>
  <si>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</si>
  <si>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</si>
  <si>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</si>
  <si>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</si>
  <si>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</si>
  <si>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</si>
  <si>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</si>
  <si>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</si>
  <si>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</si>
  <si>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</si>
  <si>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</si>
  <si>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</si>
  <si>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</si>
  <si>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</si>
  <si>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</si>
  <si>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</si>
  <si>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</si>
  <si>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</si>
  <si>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</si>
  <si>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</si>
  <si>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</si>
  <si>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</si>
  <si>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</si>
  <si>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</si>
  <si>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</si>
  <si>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</si>
  <si>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</si>
  <si>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</si>
  <si>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</si>
  <si>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</si>
  <si>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</si>
  <si>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</si>
  <si>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</si>
  <si>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</si>
  <si>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</si>
  <si>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</si>
  <si>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</si>
  <si>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</si>
  <si>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</si>
  <si>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</si>
  <si>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</si>
  <si>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</si>
  <si>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</si>
  <si>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</si>
  <si>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</si>
  <si>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</si>
  <si>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</si>
  <si>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</si>
  <si>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</si>
  <si>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</si>
  <si>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</si>
  <si>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</si>
  <si>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</si>
  <si>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</si>
  <si>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</si>
  <si>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</si>
  <si>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</si>
  <si>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</si>
  <si>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</si>
  <si>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</si>
  <si>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</si>
  <si>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</si>
  <si>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</si>
  <si>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</si>
  <si>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</si>
  <si>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</si>
  <si>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</si>
  <si>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</si>
  <si>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</si>
  <si>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</si>
  <si>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</si>
  <si>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</si>
  <si>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</si>
  <si>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</si>
  <si>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</si>
  <si>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</si>
  <si>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</si>
  <si>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</si>
  <si>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</si>
  <si>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</si>
  <si>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</si>
  <si>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</si>
  <si>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</si>
  <si>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</si>
  <si>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</si>
  <si>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</si>
  <si>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</si>
  <si>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</si>
  <si>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</si>
  <si>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</si>
  <si>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</si>
  <si>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</si>
  <si>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</si>
  <si>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</si>
  <si>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</si>
  <si>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</si>
  <si>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</si>
  <si>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</si>
  <si>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</si>
  <si>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</si>
  <si>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</si>
  <si>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</si>
  <si>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</si>
  <si>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</si>
  <si>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</si>
  <si>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</si>
  <si>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</si>
  <si>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</si>
  <si>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</si>
  <si>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</si>
  <si>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</si>
  <si>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</si>
  <si>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</si>
  <si>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</si>
  <si>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</si>
  <si>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</si>
  <si>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</si>
  <si>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</si>
  <si>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</si>
  <si>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</si>
  <si>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</si>
  <si>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</si>
  <si>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</si>
  <si>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</si>
  <si>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</si>
  <si>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</si>
  <si>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</si>
  <si>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</si>
  <si>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</si>
  <si>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</si>
  <si>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</si>
  <si>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</si>
  <si>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</si>
  <si>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</si>
  <si>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</si>
  <si>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</si>
  <si>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</si>
  <si>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</si>
  <si>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</si>
  <si>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</si>
  <si>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</si>
  <si>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</si>
  <si>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</si>
  <si>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</si>
  <si>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</si>
  <si>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</si>
  <si>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</si>
  <si>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</si>
  <si>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</si>
  <si>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</si>
  <si>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</si>
  <si>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</si>
  <si>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</si>
  <si>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</si>
  <si>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</si>
  <si>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</si>
  <si>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</si>
  <si>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</si>
  <si>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</si>
  <si>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</si>
  <si>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</si>
  <si>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</si>
  <si>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</si>
  <si>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</si>
  <si>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</si>
  <si>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</si>
  <si>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</si>
  <si>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</si>
  <si>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</si>
  <si>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</si>
  <si>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</si>
  <si>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</si>
  <si>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</si>
  <si>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</si>
  <si>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</si>
  <si>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</si>
  <si>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</si>
  <si>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</si>
  <si>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</si>
  <si>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</si>
  <si>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</si>
  <si>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</si>
  <si>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</si>
  <si>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</si>
  <si>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</si>
  <si>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</si>
  <si>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</si>
  <si>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</si>
  <si>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</si>
  <si>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</si>
  <si>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</si>
  <si>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</si>
  <si>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</si>
  <si>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</si>
  <si>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</si>
  <si>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</si>
  <si>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</si>
  <si>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</si>
  <si>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</si>
  <si>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</si>
  <si>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</si>
  <si>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</si>
  <si>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</si>
  <si>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</si>
  <si>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</si>
  <si>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</si>
  <si>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</si>
  <si>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</si>
  <si>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</si>
  <si>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</si>
  <si>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</si>
  <si>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</si>
  <si>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</si>
  <si>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</si>
  <si>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</si>
  <si>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</si>
  <si>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</si>
  <si>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</si>
  <si>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</si>
  <si>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</si>
  <si>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</si>
  <si>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</si>
  <si>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</si>
  <si>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</si>
  <si>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</si>
  <si>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</si>
  <si>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</si>
  <si>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</si>
  <si>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</si>
  <si>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</si>
  <si>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</si>
  <si>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</si>
  <si>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</si>
  <si>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</si>
  <si>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</si>
  <si>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</si>
  <si>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</si>
  <si>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</si>
  <si>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</si>
  <si>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</si>
  <si>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</si>
  <si>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</si>
  <si>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</si>
  <si>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</si>
  <si>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</si>
  <si>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</si>
  <si>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</si>
  <si>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</si>
  <si>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</si>
  <si>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</si>
  <si>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</si>
  <si>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</si>
  <si>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</si>
  <si>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</si>
  <si>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</si>
  <si>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</si>
  <si>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</si>
  <si>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</si>
  <si>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</si>
  <si>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</si>
  <si>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</si>
  <si>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</si>
  <si>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</si>
  <si>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</si>
  <si>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</si>
  <si>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</si>
  <si>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</si>
  <si>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</si>
  <si>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</si>
  <si>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</si>
  <si>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</si>
  <si>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</si>
  <si>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</si>
  <si>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</si>
  <si>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</si>
  <si>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</si>
  <si>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</si>
  <si>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</si>
  <si>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</si>
  <si>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</si>
  <si>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</si>
  <si>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</si>
  <si>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</si>
  <si>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</si>
  <si>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</si>
  <si>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</si>
  <si>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</si>
  <si>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</si>
  <si>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</si>
  <si>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</si>
  <si>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</si>
  <si>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</si>
  <si>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</si>
  <si>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</si>
  <si>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</si>
  <si>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</si>
  <si>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</si>
  <si>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</si>
  <si>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</si>
  <si>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</si>
  <si>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</si>
  <si>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</si>
  <si>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</si>
  <si>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</si>
  <si>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</si>
  <si>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</si>
  <si>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</si>
  <si>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</si>
  <si>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</si>
  <si>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</si>
  <si>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</si>
  <si>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</si>
  <si>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</si>
  <si>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</si>
  <si>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</si>
  <si>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</si>
  <si>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</si>
  <si>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</si>
  <si>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</si>
  <si>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</si>
  <si>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</si>
  <si>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</si>
  <si>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</si>
  <si>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</si>
  <si>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</si>
  <si>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</si>
  <si>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</si>
  <si>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</si>
  <si>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</si>
  <si>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</si>
  <si>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</si>
  <si>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</si>
  <si>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</si>
  <si>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</si>
  <si>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</si>
  <si>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</si>
  <si>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</si>
  <si>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</si>
  <si>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</si>
  <si>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</si>
  <si>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</si>
  <si>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</si>
  <si>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</si>
  <si>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</si>
  <si>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</si>
  <si>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</si>
  <si>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</si>
  <si>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</si>
  <si>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</si>
  <si>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</si>
  <si>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</si>
  <si>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</si>
  <si>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</si>
  <si>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</si>
  <si>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</si>
  <si>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</si>
  <si>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</si>
  <si>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</si>
  <si>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</si>
  <si>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</si>
  <si>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</si>
  <si>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</si>
  <si>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</si>
  <si>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</si>
  <si>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</si>
  <si>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</si>
  <si>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</si>
  <si>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</si>
  <si>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</si>
  <si>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</si>
  <si>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</si>
  <si>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</si>
  <si>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</si>
  <si>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</si>
  <si>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</si>
  <si>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</si>
  <si>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</si>
  <si>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</si>
  <si>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</si>
  <si>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</si>
  <si>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</si>
  <si>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</si>
  <si>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</si>
  <si>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</si>
  <si>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</si>
  <si>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</si>
  <si>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</si>
  <si>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</si>
  <si>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</si>
  <si>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</si>
  <si>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</si>
  <si>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</si>
  <si>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</si>
  <si>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</si>
  <si>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</si>
  <si>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</si>
  <si>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</si>
  <si>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</si>
  <si>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</si>
  <si>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</si>
  <si>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</si>
  <si>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</si>
  <si>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</si>
  <si>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</si>
  <si>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</si>
  <si>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</si>
  <si>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</si>
  <si>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</si>
  <si>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</si>
  <si>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</si>
  <si>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</si>
  <si>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</si>
  <si>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</si>
  <si>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</si>
  <si>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</si>
  <si>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</si>
  <si>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</si>
  <si>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</si>
  <si>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</si>
  <si>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</si>
  <si>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</si>
  <si>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</si>
  <si>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</si>
  <si>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</si>
  <si>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</si>
  <si>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</si>
  <si>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</si>
  <si>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</si>
  <si>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</si>
  <si>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</si>
  <si>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</si>
  <si>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</si>
  <si>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</si>
  <si>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</si>
  <si>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</si>
  <si>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</si>
  <si>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</si>
  <si>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</si>
  <si>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</si>
  <si>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</si>
  <si>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</si>
  <si>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</si>
  <si>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</si>
  <si>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</si>
  <si>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</si>
  <si>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</si>
  <si>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</si>
  <si>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</si>
  <si>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</si>
  <si>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</si>
  <si>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</si>
  <si>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</si>
  <si>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</si>
  <si>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</si>
  <si>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</si>
  <si>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</si>
  <si>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</si>
  <si>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</si>
  <si>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</si>
  <si>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</si>
  <si>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</si>
  <si>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</si>
  <si>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</si>
  <si>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</si>
  <si>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</si>
  <si>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</si>
  <si>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</si>
  <si>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</si>
  <si>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</si>
  <si>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</si>
  <si>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</si>
  <si>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</si>
  <si>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</si>
  <si>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</si>
  <si>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</si>
  <si>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</si>
  <si>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</si>
  <si>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</si>
  <si>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</si>
  <si>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</si>
  <si>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</si>
  <si>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</si>
  <si>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</si>
  <si>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</si>
  <si>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</si>
  <si>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</si>
  <si>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</si>
  <si>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</si>
  <si>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</si>
  <si>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</si>
  <si>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</si>
  <si>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</si>
  <si>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</si>
  <si>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</si>
  <si>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</si>
  <si>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</si>
  <si>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</si>
  <si>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</si>
  <si>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</si>
  <si>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</si>
  <si>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</si>
  <si>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</si>
  <si>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</si>
  <si>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</si>
  <si>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</si>
  <si>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</si>
  <si>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</si>
  <si>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</si>
  <si>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</si>
  <si>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</si>
  <si>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</si>
  <si>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</si>
  <si>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</si>
  <si>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</si>
  <si>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</si>
  <si>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</si>
  <si>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</si>
  <si>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</si>
  <si>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</si>
  <si>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</si>
  <si>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</si>
  <si>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</si>
  <si>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</si>
  <si>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</si>
  <si>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</si>
  <si>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</si>
  <si>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</si>
  <si>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</si>
  <si>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</si>
  <si>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</si>
  <si>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</si>
  <si>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</si>
  <si>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</si>
  <si>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</si>
  <si>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</si>
  <si>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</si>
  <si>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</si>
  <si>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</si>
  <si>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</si>
  <si>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</si>
  <si>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</si>
  <si>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</si>
  <si>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</si>
  <si>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</si>
  <si>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</si>
  <si>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</si>
  <si>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</si>
  <si>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</si>
  <si>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</si>
  <si>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</si>
  <si>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</si>
  <si>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</si>
  <si>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</si>
  <si>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</si>
  <si>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</si>
  <si>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</si>
  <si>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</si>
  <si>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</si>
  <si>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</si>
  <si>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</si>
  <si>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</si>
  <si>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</si>
  <si>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</si>
  <si>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</si>
  <si>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</si>
  <si>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</si>
  <si>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</si>
  <si>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</si>
  <si>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</si>
  <si>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</si>
  <si>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</si>
  <si>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</si>
  <si>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</si>
  <si>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</si>
  <si>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</si>
  <si>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</si>
  <si>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</si>
  <si>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</si>
  <si>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</si>
  <si>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</si>
  <si>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</si>
  <si>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</si>
  <si>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</si>
  <si>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</si>
  <si>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</si>
  <si>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</si>
  <si>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</si>
  <si>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</si>
  <si>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</si>
  <si>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</si>
  <si>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</si>
  <si>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</si>
  <si>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</si>
  <si>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</si>
  <si>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</si>
  <si>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</si>
  <si>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</si>
  <si>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</si>
  <si>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</si>
  <si>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</si>
  <si>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</si>
  <si>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</si>
  <si>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</si>
  <si>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</si>
  <si>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</si>
  <si>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</si>
  <si>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</si>
  <si>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</si>
  <si>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</si>
  <si>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</si>
  <si>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</si>
  <si>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</si>
  <si>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</si>
  <si>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</si>
  <si>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</si>
  <si>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</si>
  <si>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</si>
  <si>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</si>
  <si>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</si>
  <si>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</si>
  <si>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</si>
  <si>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</si>
  <si>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</si>
  <si>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</si>
  <si>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</si>
  <si>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</si>
  <si>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</si>
  <si>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</si>
  <si>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</si>
  <si>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</si>
  <si>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</si>
  <si>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</si>
  <si>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</si>
  <si>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</si>
  <si>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</si>
  <si>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</si>
  <si>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</si>
  <si>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</si>
  <si>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</si>
  <si>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</si>
  <si>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</si>
  <si>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</si>
  <si>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</si>
  <si>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</si>
  <si>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</si>
  <si>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</si>
  <si>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</si>
  <si>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</si>
  <si>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</si>
  <si>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</si>
  <si>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</si>
  <si>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</si>
  <si>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</si>
  <si>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</si>
  <si>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</si>
  <si>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</si>
  <si>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</si>
  <si>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</si>
  <si>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</si>
  <si>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</si>
  <si>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</si>
  <si>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</si>
  <si>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</si>
  <si>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</si>
  <si>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</si>
  <si>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</si>
  <si>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</si>
  <si>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</si>
  <si>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</si>
  <si>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</si>
  <si>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</si>
  <si>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</si>
  <si>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</si>
  <si>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</si>
  <si>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</si>
  <si>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</si>
  <si>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</si>
  <si>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</si>
  <si>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</si>
  <si>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</si>
  <si>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</si>
  <si>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</si>
  <si>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</si>
  <si>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</si>
  <si>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</si>
  <si>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</si>
  <si>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</si>
  <si>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</si>
  <si>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</si>
  <si>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</si>
  <si>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</si>
  <si>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</si>
  <si>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</si>
  <si>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</si>
  <si>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</si>
  <si>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</si>
  <si>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</si>
  <si>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</si>
  <si>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</si>
  <si>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</si>
  <si>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</si>
  <si>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</si>
  <si>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</si>
  <si>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</si>
  <si>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</si>
  <si>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</si>
  <si>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</si>
  <si>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</si>
  <si>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</si>
  <si>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</si>
  <si>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</si>
  <si>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</si>
  <si>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</si>
  <si>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</si>
  <si>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</si>
  <si>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</si>
  <si>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</si>
  <si>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</si>
  <si>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</si>
  <si>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</si>
  <si>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</si>
  <si>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</si>
  <si>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</si>
  <si>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</si>
  <si>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</si>
  <si>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</si>
  <si>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</si>
  <si>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</si>
  <si>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</si>
  <si>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</si>
  <si>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</si>
  <si>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</si>
  <si>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</si>
  <si>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</si>
  <si>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</si>
  <si>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</si>
  <si>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</si>
  <si>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</si>
  <si>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</si>
  <si>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</si>
  <si>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</si>
  <si>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</si>
  <si>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</si>
  <si>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</si>
  <si>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</si>
  <si>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</si>
  <si>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</si>
  <si>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</si>
  <si>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</si>
  <si>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</si>
  <si>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</si>
  <si>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</si>
  <si>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</si>
  <si>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</si>
  <si>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</si>
  <si>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</si>
  <si>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</si>
  <si>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</si>
  <si>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</si>
  <si>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</si>
  <si>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</si>
  <si>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</si>
  <si>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</si>
  <si>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</si>
  <si>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</si>
  <si>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</si>
  <si>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</si>
  <si>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</si>
  <si>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</si>
  <si>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</si>
  <si>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</si>
  <si>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</si>
  <si>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</si>
  <si>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</si>
  <si>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</si>
  <si>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</si>
  <si>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</si>
  <si>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</si>
  <si>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</si>
  <si>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</si>
  <si>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</si>
  <si>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</si>
  <si>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</si>
  <si>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</si>
  <si>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</si>
  <si>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</si>
  <si>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</si>
  <si>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</si>
  <si>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</si>
  <si>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</si>
  <si>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</si>
  <si>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</si>
  <si>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</si>
  <si>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</si>
  <si>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</si>
  <si>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</si>
  <si>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</si>
  <si>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</si>
  <si>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</si>
  <si>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</si>
  <si>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</si>
  <si>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</si>
  <si>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</si>
  <si>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</si>
  <si>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</si>
  <si>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</si>
  <si>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</si>
  <si>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</si>
  <si>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</si>
  <si>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</si>
  <si>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</si>
  <si>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</si>
  <si>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</si>
  <si>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</si>
  <si>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</si>
  <si>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</si>
  <si>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</si>
  <si>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</si>
  <si>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</si>
  <si>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</si>
  <si>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</si>
  <si>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</si>
  <si>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</si>
  <si>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</si>
  <si>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</si>
  <si>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</si>
  <si>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</si>
  <si>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</si>
  <si>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</si>
  <si>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</si>
  <si>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</si>
  <si>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</si>
  <si>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</si>
  <si>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</si>
  <si>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</si>
  <si>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</si>
  <si>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</si>
  <si>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</si>
  <si>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</si>
  <si>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</si>
  <si>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</si>
  <si>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</si>
  <si>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</si>
  <si>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</si>
  <si>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</si>
  <si>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</si>
  <si>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</si>
  <si>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</si>
  <si>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</si>
  <si>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</si>
  <si>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</si>
  <si>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</si>
  <si>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</si>
  <si>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</si>
  <si>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</si>
  <si>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</si>
  <si>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</si>
  <si>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</si>
  <si>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</si>
  <si>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</si>
  <si>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</si>
  <si>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</si>
  <si>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</si>
  <si>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</si>
  <si>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</si>
  <si>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</si>
  <si>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</si>
  <si>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</si>
  <si>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</si>
  <si>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</si>
  <si>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</si>
  <si>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</si>
  <si>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</si>
  <si>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</si>
  <si>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</si>
  <si>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</si>
  <si>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</si>
  <si>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</si>
  <si>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</si>
  <si>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</si>
  <si>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</si>
  <si>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</si>
  <si>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</si>
  <si>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</si>
  <si>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</si>
  <si>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</si>
  <si>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</si>
  <si>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</si>
  <si>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</si>
  <si>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</si>
  <si>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</si>
  <si>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</si>
  <si>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</si>
  <si>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</si>
  <si>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</si>
  <si>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</si>
  <si>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</si>
  <si>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</si>
  <si>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</si>
  <si>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</si>
  <si>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</si>
  <si>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</si>
  <si>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</si>
  <si>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</si>
  <si>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</si>
  <si>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</si>
  <si>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</si>
  <si>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</si>
  <si>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</si>
  <si>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</si>
  <si>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</si>
  <si>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</si>
  <si>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</si>
  <si>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</si>
  <si>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</si>
  <si>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</si>
  <si>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</si>
  <si>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</si>
  <si>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</si>
  <si>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</si>
  <si>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</si>
  <si>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</si>
  <si>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</si>
  <si>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</si>
  <si>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</si>
  <si>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</si>
  <si>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</si>
  <si>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</si>
  <si>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</si>
  <si>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</si>
  <si>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</si>
  <si>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</si>
  <si>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</si>
  <si>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</si>
  <si>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</si>
  <si>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</si>
  <si>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</si>
  <si>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</si>
  <si>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</si>
  <si>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</si>
  <si>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</si>
  <si>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</si>
  <si>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</si>
  <si>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</si>
  <si>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</si>
  <si>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</si>
  <si>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</si>
  <si>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</si>
  <si>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</si>
  <si>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</si>
  <si>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</si>
  <si>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</si>
  <si>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</si>
  <si>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</si>
  <si>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</si>
  <si>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</si>
  <si>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</si>
  <si>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</si>
  <si>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</si>
  <si>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</si>
  <si>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</si>
  <si>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</si>
  <si>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</si>
  <si>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</si>
  <si>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</si>
  <si>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</si>
  <si>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</si>
  <si>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</si>
  <si>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</si>
  <si>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</si>
  <si>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</si>
  <si>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</si>
  <si>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</si>
  <si>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</si>
  <si>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</si>
  <si>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</si>
  <si>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</si>
  <si>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</si>
  <si>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</si>
  <si>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</si>
  <si>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</si>
  <si>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</si>
  <si>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</si>
  <si>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</si>
  <si>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</si>
  <si>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</si>
  <si>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</si>
  <si>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</si>
  <si>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</si>
  <si>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</si>
  <si>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</si>
  <si>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</si>
  <si>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</si>
  <si>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</si>
  <si>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</si>
  <si>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</si>
  <si>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</si>
  <si>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</si>
  <si>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</si>
  <si>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</si>
  <si>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</si>
  <si>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</si>
  <si>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</si>
  <si>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</si>
  <si>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</si>
  <si>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</si>
  <si>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</si>
  <si>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</si>
  <si>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</si>
  <si>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</si>
  <si>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</si>
  <si>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</si>
  <si>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</si>
  <si>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</si>
  <si>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</si>
  <si>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</si>
  <si>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</si>
  <si>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</si>
  <si>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</si>
  <si>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</si>
  <si>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</si>
  <si>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</si>
  <si>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</si>
  <si>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</si>
  <si>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</si>
  <si>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</si>
  <si>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</si>
  <si>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</si>
  <si>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</si>
  <si>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</si>
  <si>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</si>
  <si>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</si>
  <si>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</si>
  <si>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</si>
  <si>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</si>
  <si>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</si>
  <si>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</si>
  <si>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</si>
  <si>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</si>
  <si>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</si>
  <si>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</si>
  <si>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</si>
  <si>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</si>
  <si>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</si>
  <si>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</si>
  <si>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</si>
  <si>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</si>
  <si>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</si>
  <si>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</si>
  <si>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</si>
  <si>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</si>
  <si>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</si>
  <si>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</si>
  <si>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</si>
  <si>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</si>
  <si>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</si>
  <si>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</si>
  <si>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</si>
  <si>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</si>
  <si>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</si>
  <si>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</si>
  <si>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</si>
  <si>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</si>
  <si>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</si>
  <si>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</si>
  <si>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</si>
  <si>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</si>
  <si>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</si>
  <si>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</si>
  <si>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</si>
  <si>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</si>
  <si>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</si>
  <si>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</si>
  <si>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</si>
  <si>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</si>
  <si>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</si>
  <si>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</si>
  <si>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</si>
  <si>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</si>
  <si>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</si>
  <si>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</si>
  <si>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</si>
  <si>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</si>
  <si>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</si>
  <si>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</si>
  <si>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</si>
  <si>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</si>
  <si>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</si>
  <si>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</si>
  <si>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</si>
  <si>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</si>
  <si>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</si>
  <si>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</si>
  <si>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</si>
  <si>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</si>
  <si>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</si>
  <si>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</si>
  <si>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</si>
  <si>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</si>
  <si>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</si>
  <si>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</si>
  <si>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</si>
  <si>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</si>
  <si>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</si>
  <si>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</si>
  <si>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</si>
  <si>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</si>
  <si>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</si>
  <si>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</si>
  <si>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</si>
  <si>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</si>
  <si>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</si>
  <si>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</si>
  <si>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</si>
  <si>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</si>
  <si>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</si>
  <si>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</si>
  <si>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</si>
  <si>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</si>
  <si>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</si>
  <si>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</si>
  <si>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</si>
  <si>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</si>
  <si>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</si>
  <si>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</si>
  <si>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</si>
  <si>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</si>
  <si>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</si>
  <si>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</si>
  <si>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</si>
  <si>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</si>
  <si>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</si>
  <si>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</si>
  <si>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</si>
  <si>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</si>
  <si>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</si>
  <si>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</si>
  <si>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</si>
  <si>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</si>
  <si>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</si>
  <si>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</si>
  <si>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</si>
  <si>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</si>
  <si>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</si>
  <si>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</si>
  <si>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</si>
  <si>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</si>
  <si>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</si>
  <si>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</si>
  <si>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</si>
  <si>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</si>
  <si>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</si>
  <si>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</si>
  <si>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</si>
  <si>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</si>
  <si>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</si>
  <si>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</si>
  <si>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</si>
  <si>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</si>
  <si>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</si>
  <si>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</si>
  <si>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</si>
  <si>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</si>
  <si>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</si>
  <si>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</si>
  <si>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</si>
  <si>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</si>
  <si>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</si>
  <si>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</si>
  <si>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</si>
  <si>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</si>
  <si>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</si>
  <si>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</si>
  <si>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</si>
  <si>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</si>
  <si>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</si>
  <si>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</si>
  <si>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</si>
  <si>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</si>
  <si>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</si>
  <si>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</si>
  <si>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</si>
  <si>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</si>
  <si>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</si>
  <si>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</si>
  <si>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</si>
  <si>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</si>
  <si>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</si>
  <si>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</si>
  <si>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</si>
  <si>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</si>
  <si>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</si>
  <si>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</si>
  <si>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</si>
  <si>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</si>
  <si>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</si>
  <si>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</si>
  <si>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</si>
  <si>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</si>
  <si>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</si>
  <si>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</si>
  <si>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</si>
  <si>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</si>
  <si>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</si>
  <si>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</si>
  <si>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</si>
  <si>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</si>
  <si>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</si>
  <si>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</si>
  <si>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</si>
  <si>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</si>
  <si>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</si>
  <si>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</si>
  <si>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</si>
  <si>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</si>
  <si>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</si>
  <si>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</si>
  <si>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</si>
  <si>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</si>
  <si>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</si>
  <si>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</si>
  <si>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</si>
  <si>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</si>
  <si>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</si>
  <si>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</si>
  <si>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</si>
  <si>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</si>
  <si>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</si>
  <si>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</si>
  <si>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</si>
  <si>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</si>
  <si>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</si>
  <si>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</si>
  <si>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</si>
  <si>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</si>
  <si>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</si>
  <si>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</si>
  <si>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</si>
  <si>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</si>
  <si>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</si>
  <si>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</si>
  <si>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</si>
  <si>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</si>
  <si>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</si>
  <si>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</si>
  <si>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</si>
  <si>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</si>
  <si>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</si>
  <si>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</si>
  <si>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</si>
  <si>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</si>
  <si>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</si>
  <si>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</si>
  <si>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</si>
  <si>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</si>
  <si>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</si>
  <si>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</si>
  <si>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</si>
  <si>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</si>
  <si>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</si>
  <si>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</si>
  <si>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</si>
  <si>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</si>
  <si>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</si>
  <si>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</si>
  <si>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</si>
  <si>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</si>
  <si>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</si>
  <si>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</si>
  <si>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</si>
  <si>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</si>
  <si>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</si>
  <si>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</si>
  <si>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</si>
  <si>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</si>
  <si>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</si>
  <si>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</si>
  <si>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</si>
  <si>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</si>
  <si>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</si>
  <si>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</si>
  <si>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</si>
  <si>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</si>
  <si>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</si>
  <si>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</si>
  <si>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</si>
  <si>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</si>
  <si>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</si>
  <si>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</si>
  <si>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</si>
  <si>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</si>
  <si>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</si>
  <si>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</si>
  <si>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</si>
  <si>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</si>
  <si>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</si>
  <si>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</si>
  <si>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</si>
  <si>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</si>
  <si>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</si>
  <si>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</si>
  <si>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</si>
  <si>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</si>
  <si>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</si>
  <si>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</si>
  <si>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</si>
  <si>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</si>
  <si>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</si>
  <si>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</si>
  <si>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</si>
  <si>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</si>
  <si>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</si>
  <si>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</si>
  <si>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</si>
  <si>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</si>
  <si>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</si>
  <si>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</si>
  <si>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</si>
  <si>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</si>
  <si>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</si>
  <si>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</si>
  <si>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</si>
  <si>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</si>
  <si>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</si>
  <si>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</si>
  <si>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</si>
  <si>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</si>
  <si>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</si>
  <si>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</si>
  <si>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</si>
  <si>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</si>
  <si>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</si>
  <si>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</si>
  <si>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</si>
  <si>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</si>
  <si>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</si>
  <si>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</si>
  <si>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</si>
  <si>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</si>
  <si>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</si>
  <si>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</si>
  <si>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</si>
  <si>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</si>
  <si>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</si>
  <si>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</si>
  <si>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</si>
  <si>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</si>
  <si>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</si>
  <si>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</si>
  <si>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</si>
  <si>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</si>
  <si>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</si>
  <si>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</si>
  <si>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</si>
  <si>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</si>
  <si>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</si>
  <si>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</si>
  <si>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</si>
  <si>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</si>
  <si>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</si>
  <si>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</si>
  <si>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</si>
  <si>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</si>
  <si>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</si>
  <si>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</si>
  <si>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</si>
  <si>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</si>
  <si>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</si>
  <si>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</si>
  <si>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</si>
  <si>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</si>
  <si>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</si>
  <si>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</si>
  <si>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</si>
  <si>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</si>
  <si>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</si>
  <si>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</si>
  <si>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</si>
  <si>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</si>
  <si>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</si>
  <si>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</si>
  <si>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</si>
  <si>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</si>
  <si>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</si>
  <si>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</si>
  <si>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</si>
  <si>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</si>
  <si>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</si>
  <si>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</si>
  <si>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</si>
  <si>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</si>
  <si>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</si>
  <si>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</si>
  <si>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</si>
  <si>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</si>
  <si>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</si>
  <si>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</si>
  <si>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</si>
  <si>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</si>
  <si>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</si>
  <si>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</si>
  <si>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</si>
  <si>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</si>
  <si>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</si>
  <si>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</si>
  <si>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</si>
  <si>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</si>
  <si>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</si>
  <si>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</si>
  <si>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</si>
  <si>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</si>
  <si>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</si>
  <si>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</si>
  <si>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</si>
  <si>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</si>
  <si>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</si>
  <si>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</si>
  <si>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</si>
  <si>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</si>
  <si>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</si>
  <si>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</si>
  <si>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</si>
  <si>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</si>
  <si>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</si>
  <si>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</si>
  <si>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</si>
  <si>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</si>
  <si>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</si>
  <si>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</si>
  <si>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</si>
  <si>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</si>
  <si>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</si>
  <si>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</si>
  <si>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</si>
  <si>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</si>
  <si>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</si>
  <si>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</si>
  <si>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</si>
  <si>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</si>
  <si>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</si>
  <si>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</si>
  <si>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</si>
  <si>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</si>
  <si>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</si>
  <si>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</si>
  <si>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</si>
  <si>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</si>
  <si>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</si>
  <si>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</si>
  <si>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</si>
  <si>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</si>
  <si>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</si>
  <si>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</si>
  <si>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</si>
  <si>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</si>
  <si>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</si>
  <si>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</si>
  <si>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</si>
  <si>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</si>
  <si>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</si>
  <si>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</si>
  <si>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</si>
  <si>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</si>
  <si>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</si>
  <si>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</si>
  <si>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</si>
  <si>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</si>
  <si>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</si>
  <si>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</si>
  <si>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</si>
  <si>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</si>
  <si>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</si>
  <si>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</si>
  <si>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</si>
  <si>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</si>
  <si>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</si>
  <si>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</si>
  <si>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</si>
  <si>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</si>
  <si>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</si>
  <si>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</si>
  <si>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</si>
  <si>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</si>
  <si>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</si>
  <si>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</si>
  <si>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</si>
  <si>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</si>
  <si>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</si>
  <si>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</si>
  <si>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</si>
  <si>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</si>
  <si>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</si>
  <si>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</si>
  <si>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</si>
  <si>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</si>
  <si>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</si>
  <si>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</si>
  <si>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</si>
  <si>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</si>
  <si>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</si>
  <si>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</si>
  <si>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</si>
  <si>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</si>
  <si>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</si>
  <si>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</si>
  <si>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</si>
  <si>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</si>
  <si>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</si>
  <si>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</si>
  <si>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</si>
  <si>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</si>
  <si>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</si>
  <si>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</si>
  <si>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</si>
  <si>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</si>
  <si>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</si>
  <si>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</si>
  <si>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</si>
  <si>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</si>
  <si>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</si>
  <si>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</si>
  <si>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</si>
  <si>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</si>
  <si>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</si>
  <si>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</si>
  <si>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</si>
  <si>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</si>
  <si>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</si>
  <si>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</si>
  <si>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</si>
  <si>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</si>
  <si>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</si>
  <si>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</si>
  <si>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</si>
  <si>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</si>
  <si>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</si>
  <si>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</si>
  <si>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</si>
  <si>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</si>
  <si>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</si>
  <si>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</si>
  <si>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</si>
  <si>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</si>
  <si>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</si>
  <si>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</si>
  <si>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</si>
  <si>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</si>
  <si>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</si>
  <si>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</si>
  <si>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</si>
  <si>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</si>
  <si>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</si>
  <si>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</si>
  <si>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</si>
  <si>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</si>
  <si>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</si>
  <si>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</si>
  <si>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</si>
  <si>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</si>
  <si>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</si>
  <si>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</si>
  <si>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</si>
  <si>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</si>
  <si>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</si>
  <si>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</si>
  <si>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</si>
  <si>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</si>
  <si>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</si>
  <si>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</si>
  <si>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</si>
  <si>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</si>
  <si>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</si>
  <si>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</si>
  <si>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</si>
  <si>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</si>
  <si>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</si>
  <si>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</si>
  <si>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</si>
  <si>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</si>
  <si>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</si>
  <si>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</si>
  <si>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</si>
  <si>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</si>
  <si>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</si>
  <si>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</si>
  <si>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</si>
  <si>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</si>
  <si>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</si>
  <si>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</si>
  <si>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</si>
  <si>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</si>
  <si>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</si>
  <si>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</si>
  <si>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</si>
  <si>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</si>
  <si>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</si>
  <si>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</si>
  <si>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</si>
  <si>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</si>
  <si>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</si>
  <si>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</si>
  <si>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</si>
  <si>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</si>
  <si>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</si>
  <si>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</si>
  <si>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</si>
  <si>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</si>
  <si>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</si>
  <si>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</si>
  <si>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</si>
  <si>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</si>
  <si>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</si>
  <si>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</si>
  <si>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</si>
  <si>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</si>
  <si>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</si>
  <si>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</si>
  <si>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</si>
  <si>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</si>
  <si>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</si>
  <si>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</si>
  <si>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</si>
  <si>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</si>
  <si>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</si>
  <si>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</si>
  <si>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</si>
  <si>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</si>
  <si>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</si>
  <si>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</si>
  <si>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</si>
  <si>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</si>
  <si>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</si>
  <si>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</si>
  <si>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</si>
  <si>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</si>
  <si>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</si>
  <si>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</si>
  <si>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</si>
  <si>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</si>
  <si>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</si>
  <si>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</si>
  <si>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</si>
  <si>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</si>
  <si>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</si>
  <si>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</si>
  <si>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</si>
  <si>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</si>
  <si>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</si>
  <si>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</si>
  <si>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</si>
  <si>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</si>
  <si>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</si>
  <si>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</si>
  <si>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</si>
  <si>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</si>
  <si>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</si>
  <si>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</si>
  <si>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</si>
  <si>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</si>
  <si>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</si>
  <si>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</si>
  <si>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</si>
  <si>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</si>
  <si>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</si>
  <si>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</si>
  <si>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</si>
  <si>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</si>
  <si>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</si>
  <si>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</si>
  <si>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</si>
  <si>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</si>
  <si>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</si>
  <si>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</si>
  <si>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</si>
  <si>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</si>
  <si>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</si>
  <si>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</si>
  <si>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</si>
  <si>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</si>
  <si>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</si>
  <si>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</si>
  <si>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</si>
  <si>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</si>
  <si>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</si>
  <si>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</si>
  <si>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</si>
  <si>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</si>
  <si>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</si>
  <si>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</si>
  <si>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</si>
  <si>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</si>
  <si>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</si>
  <si>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</si>
  <si>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</si>
  <si>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</si>
  <si>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</si>
  <si>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</si>
  <si>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</si>
  <si>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</si>
  <si>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</si>
  <si>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</si>
  <si>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</si>
  <si>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</si>
  <si>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</si>
  <si>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</si>
  <si>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</si>
  <si>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</si>
  <si>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</si>
  <si>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</si>
  <si>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</si>
  <si>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</si>
  <si>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</si>
  <si>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</si>
  <si>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</si>
  <si>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</si>
  <si>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</si>
  <si>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</si>
  <si>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</si>
  <si>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</si>
  <si>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</si>
  <si>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</si>
  <si>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</si>
  <si>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</si>
  <si>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</si>
  <si>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</si>
  <si>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</si>
  <si>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</si>
  <si>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</si>
  <si>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</si>
  <si>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</si>
  <si>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</si>
  <si>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</si>
  <si>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</si>
  <si>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</si>
  <si>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</si>
  <si>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</si>
  <si>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</si>
  <si>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</si>
  <si>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</si>
  <si>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</si>
  <si>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</si>
  <si>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</si>
  <si>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</si>
  <si>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</si>
  <si>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</si>
  <si>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</si>
  <si>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</si>
  <si>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</si>
  <si>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</si>
  <si>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</si>
  <si>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</si>
  <si>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</si>
  <si>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</si>
  <si>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</si>
  <si>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</si>
  <si>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</si>
  <si>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</si>
  <si>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</si>
  <si>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</si>
  <si>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</si>
  <si>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</si>
  <si>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</si>
  <si>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</si>
  <si>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</si>
  <si>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</si>
  <si>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</si>
  <si>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</si>
  <si>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</si>
  <si>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</si>
  <si>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</si>
  <si>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</si>
  <si>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</si>
  <si>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</si>
  <si>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</si>
  <si>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</si>
  <si>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</si>
  <si>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</si>
  <si>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</si>
  <si>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</si>
  <si>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</si>
  <si>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</si>
  <si>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</si>
  <si>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</si>
  <si>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</si>
  <si>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</si>
  <si>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</si>
  <si>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</si>
  <si>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</si>
  <si>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</si>
  <si>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</si>
  <si>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</si>
  <si>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</si>
  <si>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</si>
  <si>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</si>
  <si>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</si>
  <si>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</si>
  <si>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</si>
  <si>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</si>
  <si>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</si>
  <si>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</si>
  <si>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</si>
  <si>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</si>
  <si>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</si>
  <si>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</si>
  <si>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</si>
  <si>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</si>
  <si>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</si>
  <si>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</si>
  <si>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</si>
  <si>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</si>
  <si>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</si>
  <si>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</si>
  <si>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</si>
  <si>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</si>
  <si>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</si>
  <si>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</si>
  <si>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</si>
  <si>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</si>
  <si>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</si>
  <si>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</si>
  <si>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</si>
  <si>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</si>
  <si>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</si>
  <si>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</si>
  <si>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</si>
  <si>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</si>
  <si>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</si>
  <si>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</si>
  <si>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</si>
  <si>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</si>
  <si>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</si>
  <si>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</si>
  <si>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</si>
  <si>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</si>
  <si>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</si>
  <si>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</si>
  <si>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</si>
  <si>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</si>
  <si>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</si>
  <si>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</si>
  <si>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</si>
  <si>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</si>
  <si>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</si>
  <si>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</si>
  <si>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</si>
  <si>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</si>
  <si>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</si>
  <si>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</si>
  <si>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</si>
  <si>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</si>
  <si>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</si>
  <si>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</si>
  <si>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</si>
  <si>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</si>
  <si>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</si>
  <si>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</si>
  <si>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</si>
  <si>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</si>
  <si>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</si>
  <si>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</si>
  <si>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</si>
  <si>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</si>
  <si>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</si>
  <si>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</si>
  <si>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</si>
  <si>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</si>
  <si>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</si>
  <si>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</si>
  <si>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</si>
  <si>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</si>
  <si>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</si>
  <si>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</si>
  <si>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</si>
  <si>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</si>
  <si>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</si>
  <si>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</si>
  <si>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</si>
  <si>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</si>
  <si>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</si>
  <si>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</si>
  <si>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</si>
  <si>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</si>
  <si>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</si>
  <si>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</si>
  <si>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</si>
  <si>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</si>
  <si>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</si>
  <si>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</si>
  <si>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</si>
  <si>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</si>
  <si>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</si>
  <si>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</si>
  <si>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</si>
  <si>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</si>
  <si>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</si>
  <si>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</si>
  <si>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</si>
  <si>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</si>
  <si>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</si>
  <si>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</si>
  <si>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</si>
  <si>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</si>
  <si>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</si>
  <si>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</si>
  <si>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</si>
  <si>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</si>
  <si>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</si>
  <si>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</si>
  <si>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</si>
  <si>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</si>
  <si>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</si>
  <si>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</si>
  <si>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</si>
  <si>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</si>
  <si>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</si>
  <si>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</si>
  <si>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</si>
  <si>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</si>
  <si>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</si>
  <si>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</si>
  <si>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</si>
  <si>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</si>
  <si>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</si>
  <si>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</si>
  <si>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</si>
  <si>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</si>
  <si>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</si>
  <si>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</si>
  <si>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</si>
  <si>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</si>
  <si>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</si>
  <si>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</si>
  <si>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</si>
  <si>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</si>
  <si>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</si>
  <si>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</si>
  <si>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</si>
  <si>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</si>
  <si>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</si>
  <si>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</si>
  <si>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</si>
  <si>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</si>
  <si>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</si>
  <si>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</si>
  <si>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</si>
  <si>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</si>
  <si>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</si>
  <si>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</si>
  <si>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</si>
  <si>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</si>
  <si>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</si>
  <si>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</si>
  <si>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</si>
  <si>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</si>
  <si>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</si>
  <si>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</si>
  <si>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</si>
  <si>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</si>
  <si>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</si>
  <si>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</si>
  <si>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</si>
  <si>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</si>
  <si>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</si>
  <si>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</si>
  <si>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</si>
  <si>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</si>
  <si>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</si>
  <si>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</si>
  <si>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</si>
  <si>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</si>
  <si>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</si>
  <si>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</si>
  <si>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</si>
  <si>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</si>
  <si>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</si>
  <si>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</si>
  <si>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</si>
  <si>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</si>
  <si>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</si>
  <si>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</si>
  <si>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</si>
  <si>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</si>
  <si>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</si>
  <si>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</si>
  <si>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</si>
  <si>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</si>
  <si>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</si>
  <si>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</si>
  <si>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</si>
  <si>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</si>
  <si>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</si>
  <si>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</si>
  <si>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</si>
  <si>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</si>
  <si>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</si>
  <si>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</si>
  <si>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</si>
  <si>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</si>
  <si>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</si>
  <si>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</si>
  <si>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</si>
  <si>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</si>
  <si>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</si>
  <si>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</si>
  <si>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</si>
  <si>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</si>
  <si>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</si>
  <si>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</si>
  <si>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</si>
  <si>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</si>
  <si>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</si>
  <si>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</si>
  <si>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</si>
  <si>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</si>
  <si>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</si>
  <si>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</si>
  <si>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</si>
  <si>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</si>
  <si>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</si>
  <si>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</si>
  <si>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</si>
  <si>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</si>
  <si>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</si>
  <si>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</si>
  <si>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</si>
  <si>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</si>
  <si>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</si>
  <si>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</si>
  <si>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</si>
  <si>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</si>
  <si>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</si>
  <si>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</si>
  <si>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</si>
  <si>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</si>
  <si>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</si>
  <si>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</si>
  <si>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</si>
  <si>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</si>
  <si>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</si>
  <si>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</si>
  <si>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</si>
  <si>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</si>
  <si>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</si>
  <si>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</si>
  <si>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</si>
  <si>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</si>
  <si>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</si>
  <si>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</si>
  <si>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</si>
  <si>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</si>
  <si>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</si>
  <si>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</si>
  <si>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</si>
  <si>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</si>
  <si>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</si>
  <si>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</si>
  <si>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</si>
  <si>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</si>
  <si>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</si>
  <si>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</si>
  <si>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</si>
  <si>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</si>
  <si>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</si>
  <si>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</si>
  <si>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</si>
  <si>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</si>
  <si>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</si>
  <si>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</si>
  <si>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</si>
  <si>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</si>
  <si>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</si>
  <si>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</si>
  <si>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</si>
  <si>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</si>
  <si>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</si>
  <si>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</si>
  <si>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</si>
  <si>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</si>
  <si>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</si>
  <si>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</si>
  <si>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</si>
  <si>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</si>
  <si>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</si>
  <si>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</si>
  <si>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</si>
  <si>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</si>
  <si>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</si>
  <si>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</si>
  <si>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</si>
  <si>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</si>
  <si>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</si>
  <si>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</si>
  <si>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</si>
  <si>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</si>
  <si>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</si>
  <si>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</si>
  <si>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</si>
  <si>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</si>
  <si>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</si>
  <si>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</si>
  <si>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</si>
  <si>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</si>
  <si>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</si>
  <si>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</si>
  <si>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</si>
  <si>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</si>
  <si>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</si>
  <si>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</si>
  <si>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</si>
  <si>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</si>
  <si>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</si>
  <si>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</si>
  <si>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</si>
  <si>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</si>
  <si>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</si>
  <si>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</si>
  <si>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</si>
  <si>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</si>
  <si>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</si>
  <si>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</si>
  <si>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</si>
  <si>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</si>
  <si>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</si>
  <si>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</si>
  <si>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</si>
  <si>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</si>
  <si>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</si>
  <si>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</si>
  <si>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</si>
  <si>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</si>
  <si>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</si>
  <si>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</si>
  <si>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</si>
  <si>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</si>
  <si>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</si>
  <si>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</si>
  <si>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</si>
  <si>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</si>
  <si>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</si>
  <si>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</si>
  <si>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</si>
  <si>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</si>
  <si>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</si>
  <si>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</si>
  <si>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</si>
  <si>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</si>
  <si>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</si>
  <si>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</si>
  <si>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</si>
  <si>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</si>
  <si>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</si>
  <si>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</si>
  <si>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</si>
  <si>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</si>
  <si>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</si>
  <si>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</si>
  <si>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</si>
  <si>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</si>
  <si>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</si>
  <si>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</si>
  <si>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</si>
  <si>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</si>
  <si>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</si>
  <si>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</si>
  <si>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</si>
  <si>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</si>
  <si>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</si>
  <si>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</si>
  <si>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</si>
  <si>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</si>
  <si>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</si>
  <si>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</si>
  <si>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</si>
  <si>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</si>
  <si>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</si>
  <si>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</si>
  <si>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</si>
  <si>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</si>
  <si>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</si>
  <si>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</si>
  <si>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</si>
  <si>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</si>
  <si>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</si>
  <si>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</si>
  <si>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</si>
  <si>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</si>
  <si>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</si>
  <si>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</si>
  <si>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</si>
  <si>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</si>
  <si>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</si>
  <si>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</si>
  <si>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</si>
  <si>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</si>
  <si>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</si>
  <si>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</si>
  <si>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</si>
  <si>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</si>
  <si>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</si>
  <si>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</si>
  <si>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</si>
  <si>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</si>
  <si>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</si>
  <si>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</si>
  <si>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</si>
  <si>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</si>
  <si>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</si>
  <si>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</si>
  <si>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</si>
  <si>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</si>
  <si>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</si>
  <si>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</si>
  <si>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</si>
  <si>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</si>
  <si>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</si>
  <si>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</si>
  <si>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</si>
  <si>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</si>
  <si>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</si>
  <si>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</si>
  <si>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</si>
  <si>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</si>
  <si>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</si>
  <si>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</si>
  <si>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</si>
  <si>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</si>
  <si>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</si>
  <si>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</si>
  <si>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</si>
  <si>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</si>
  <si>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</si>
  <si>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</si>
  <si>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</si>
  <si>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</si>
  <si>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</si>
  <si>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</si>
  <si>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</si>
  <si>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</si>
  <si>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</si>
  <si>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</si>
  <si>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</si>
  <si>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</si>
  <si>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</si>
  <si>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</si>
  <si>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</si>
  <si>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</si>
  <si>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</si>
  <si>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</si>
  <si>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</si>
  <si>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</si>
  <si>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</si>
  <si>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</si>
  <si>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</si>
  <si>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</si>
  <si>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</si>
  <si>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</si>
  <si>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</si>
  <si>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</si>
  <si>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</si>
  <si>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</si>
  <si>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</si>
  <si>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</si>
  <si>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</si>
  <si>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</si>
  <si>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</si>
  <si>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</si>
  <si>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</si>
  <si>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</si>
  <si>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</si>
  <si>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</si>
  <si>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</si>
  <si>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</si>
  <si>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</si>
  <si>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</si>
  <si>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</si>
  <si>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</si>
  <si>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</si>
  <si>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</si>
  <si>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</si>
  <si>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</si>
  <si>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</si>
  <si>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</si>
  <si>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</si>
  <si>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</si>
  <si>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</si>
  <si>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</si>
  <si>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</si>
  <si>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</si>
  <si>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</si>
  <si>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</si>
  <si>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</si>
  <si>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</si>
  <si>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</si>
  <si>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</si>
  <si>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</si>
  <si>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</si>
  <si>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</si>
  <si>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</si>
  <si>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</si>
  <si>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</si>
  <si>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</si>
  <si>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</si>
  <si>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</si>
  <si>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</si>
  <si>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</si>
  <si>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</si>
  <si>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</si>
  <si>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</si>
  <si>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</si>
  <si>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</si>
  <si>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</si>
  <si>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</si>
  <si>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</si>
  <si>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</si>
  <si>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</si>
  <si>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</si>
  <si>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</si>
  <si>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</si>
  <si>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</si>
  <si>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</si>
  <si>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</si>
  <si>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</si>
  <si>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</si>
  <si>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</si>
  <si>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</si>
  <si>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</si>
  <si>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</si>
  <si>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</si>
  <si>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</si>
  <si>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</si>
  <si>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</si>
  <si>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</si>
  <si>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</si>
  <si>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</si>
  <si>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</si>
  <si>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</si>
  <si>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</si>
  <si>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</si>
  <si>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</si>
  <si>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</si>
  <si>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</si>
  <si>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</si>
  <si>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</si>
  <si>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</si>
  <si>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</si>
  <si>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</si>
  <si>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</si>
  <si>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</si>
  <si>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</si>
  <si>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</si>
  <si>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</si>
  <si>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</si>
  <si>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</si>
  <si>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</si>
  <si>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</si>
  <si>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</si>
  <si>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</si>
  <si>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</si>
  <si>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</si>
  <si>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</si>
  <si>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</si>
  <si>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</si>
  <si>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</si>
  <si>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</si>
  <si>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</si>
  <si>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</si>
  <si>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</si>
  <si>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</si>
  <si>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</si>
  <si>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</si>
  <si>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</si>
  <si>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</si>
  <si>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</si>
  <si>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</si>
  <si>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</si>
  <si>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</si>
  <si>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</si>
  <si>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</si>
  <si>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</si>
  <si>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</si>
  <si>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</si>
  <si>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</si>
  <si>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</si>
  <si>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</si>
  <si>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</si>
  <si>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</si>
  <si>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</si>
  <si>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</si>
  <si>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</si>
  <si>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</si>
  <si>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</si>
  <si>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</si>
  <si>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</si>
  <si>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</si>
  <si>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</si>
  <si>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</si>
  <si>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</si>
  <si>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</si>
  <si>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</si>
  <si>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</si>
  <si>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</si>
  <si>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</si>
  <si>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</si>
  <si>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</si>
  <si>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</si>
  <si>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</si>
  <si>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</si>
  <si>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</si>
  <si>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</si>
  <si>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</si>
  <si>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</si>
  <si>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</si>
  <si>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</si>
  <si>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</si>
  <si>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</si>
  <si>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</si>
  <si>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</si>
  <si>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</si>
  <si>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</si>
  <si>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</si>
  <si>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</si>
  <si>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</si>
  <si>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</si>
  <si>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</si>
  <si>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</si>
  <si>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</si>
  <si>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</si>
  <si>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</si>
  <si>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</si>
  <si>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</si>
  <si>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</si>
  <si>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</si>
  <si>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</si>
  <si>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</si>
  <si>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</si>
  <si>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</si>
  <si>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</si>
  <si>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</si>
  <si>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</si>
  <si>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</si>
  <si>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</si>
  <si>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</si>
  <si>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</si>
  <si>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</si>
  <si>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</si>
  <si>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</si>
  <si>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</si>
  <si>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</si>
  <si>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</si>
  <si>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</si>
  <si>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</si>
  <si>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</si>
  <si>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</si>
  <si>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</si>
  <si>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</si>
  <si>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</si>
  <si>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</si>
  <si>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</si>
  <si>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</si>
  <si>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</si>
  <si>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</si>
  <si>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</si>
  <si>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</si>
  <si>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</si>
  <si>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</si>
  <si>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</si>
  <si>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</si>
  <si>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</si>
  <si>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</si>
  <si>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</si>
  <si>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</si>
  <si>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</si>
  <si>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</si>
  <si>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</si>
  <si>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</si>
  <si>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</si>
  <si>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</si>
  <si>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</si>
  <si>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</si>
  <si>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</si>
  <si>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</si>
  <si>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</si>
  <si>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</si>
  <si>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</si>
  <si>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</si>
  <si>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</si>
  <si>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</si>
  <si>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</si>
  <si>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</si>
  <si>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</si>
  <si>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</si>
  <si>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</si>
  <si>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</si>
  <si>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</si>
  <si>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</si>
  <si>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</si>
  <si>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</si>
  <si>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</si>
  <si>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</si>
  <si>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</si>
  <si>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</si>
  <si>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</si>
  <si>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</si>
  <si>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</si>
  <si>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</si>
  <si>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</si>
  <si>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</si>
  <si>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</si>
  <si>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</si>
  <si>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</si>
  <si>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</si>
  <si>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</si>
  <si>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</si>
  <si>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</si>
  <si>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</si>
  <si>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</si>
  <si>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</si>
  <si>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</si>
  <si>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</si>
  <si>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</si>
  <si>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</si>
  <si>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</si>
  <si>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</si>
  <si>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</si>
  <si>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</si>
  <si>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</si>
  <si>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</si>
  <si>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</si>
  <si>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</si>
  <si>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</si>
  <si>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</si>
  <si>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</si>
  <si>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</si>
  <si>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</si>
  <si>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</si>
  <si>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</si>
  <si>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</si>
  <si>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</si>
  <si>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</si>
  <si>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</si>
  <si>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</si>
  <si>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</si>
  <si>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</si>
  <si>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</si>
  <si>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</si>
  <si>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</si>
  <si>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</si>
  <si>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</si>
  <si>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</si>
  <si>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</si>
  <si>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</si>
  <si>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</si>
  <si>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</si>
  <si>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</si>
  <si>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</si>
  <si>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</si>
  <si>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</si>
  <si>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</si>
  <si>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</si>
  <si>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</si>
  <si>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</si>
  <si>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</si>
  <si>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</si>
  <si>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</si>
  <si>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</si>
  <si>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</si>
  <si>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</si>
  <si>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</si>
  <si>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</si>
  <si>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</si>
  <si>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</si>
  <si>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</si>
  <si>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</si>
  <si>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</si>
  <si>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</si>
  <si>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</si>
  <si>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</si>
  <si>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</si>
  <si>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</si>
  <si>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</si>
  <si>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</si>
  <si>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</si>
  <si>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</si>
  <si>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</si>
  <si>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</si>
  <si>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</si>
  <si>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</si>
  <si>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</si>
  <si>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</si>
  <si>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</si>
  <si>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</si>
  <si>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</si>
  <si>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</si>
  <si>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</si>
  <si>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</si>
  <si>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</si>
  <si>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</si>
  <si>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</si>
  <si>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</si>
  <si>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</si>
  <si>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</si>
  <si>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</si>
  <si>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</si>
  <si>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</si>
  <si>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</si>
  <si>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</si>
  <si>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</si>
  <si>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</si>
  <si>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</si>
  <si>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</si>
  <si>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</si>
  <si>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</si>
  <si>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</si>
  <si>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</si>
  <si>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</si>
  <si>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</si>
  <si>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</si>
  <si>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</si>
  <si>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</si>
  <si>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</si>
  <si>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</si>
  <si>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</si>
  <si>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</si>
  <si>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</si>
  <si>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</si>
  <si>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</si>
  <si>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</si>
  <si>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</si>
  <si>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</si>
  <si>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</si>
  <si>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</si>
  <si>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</si>
  <si>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</si>
  <si>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</si>
  <si>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</si>
  <si>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</si>
  <si>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</si>
  <si>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</si>
  <si>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</si>
  <si>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</si>
  <si>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</si>
  <si>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</si>
  <si>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</si>
  <si>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</si>
  <si>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</si>
  <si>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</si>
  <si>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</si>
  <si>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</si>
  <si>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</si>
  <si>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</si>
  <si>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</si>
  <si>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</si>
  <si>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</si>
  <si>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</si>
  <si>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</si>
  <si>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</si>
  <si>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</si>
  <si>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</si>
  <si>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</si>
  <si>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</si>
  <si>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</si>
  <si>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</si>
  <si>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</si>
  <si>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</si>
  <si>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</si>
  <si>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</si>
  <si>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</si>
  <si>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</si>
  <si>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</si>
  <si>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</si>
  <si>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</si>
  <si>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</si>
  <si>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</si>
  <si>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</si>
  <si>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</si>
  <si>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</si>
  <si>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</si>
  <si>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</si>
  <si>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</si>
  <si>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</si>
  <si>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</si>
  <si>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</si>
  <si>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</si>
  <si>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</si>
  <si>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</si>
  <si>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</si>
  <si>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</si>
  <si>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</si>
  <si>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</si>
  <si>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</si>
  <si>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</si>
  <si>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</si>
  <si>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</si>
  <si>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</si>
  <si>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</si>
  <si>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</si>
  <si>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</si>
  <si>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</si>
  <si>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</si>
  <si>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</si>
  <si>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</si>
  <si>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</si>
  <si>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</si>
  <si>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</si>
  <si>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</si>
  <si>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</si>
  <si>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</si>
  <si>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</si>
  <si>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</si>
  <si>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</si>
  <si>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</si>
  <si>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</si>
  <si>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</si>
  <si>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</si>
  <si>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</si>
  <si>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</si>
  <si>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</si>
  <si>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</si>
  <si>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</si>
  <si>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</si>
  <si>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</si>
  <si>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</si>
  <si>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</si>
  <si>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</si>
  <si>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</si>
  <si>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</si>
  <si>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</si>
  <si>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</si>
  <si>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</si>
  <si>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</si>
  <si>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</si>
  <si>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</si>
  <si>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</si>
  <si>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</si>
  <si>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</si>
  <si>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</si>
  <si>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</si>
  <si>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</si>
  <si>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</si>
  <si>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</si>
  <si>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</si>
  <si>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</si>
  <si>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</si>
  <si>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</si>
  <si>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</si>
  <si>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</si>
  <si>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</si>
  <si>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</si>
  <si>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</si>
  <si>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</si>
  <si>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</si>
  <si>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</si>
  <si>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</si>
  <si>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</si>
  <si>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</si>
  <si>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</si>
  <si>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</si>
  <si>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</si>
  <si>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</si>
  <si>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</si>
  <si>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</si>
  <si>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</si>
  <si>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</si>
  <si>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</si>
  <si>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</si>
  <si>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</si>
  <si>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</si>
  <si>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</si>
  <si>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</si>
  <si>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</si>
  <si>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</si>
  <si>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</si>
  <si>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</si>
  <si>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</si>
  <si>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</si>
  <si>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</si>
  <si>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</si>
  <si>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</si>
  <si>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</si>
  <si>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</si>
  <si>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</si>
  <si>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</si>
  <si>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</si>
  <si>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</si>
  <si>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</si>
  <si>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</si>
  <si>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</si>
  <si>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</si>
  <si>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</si>
  <si>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</si>
  <si>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</si>
  <si>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</si>
  <si>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</si>
  <si>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</si>
  <si>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</si>
  <si>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</si>
  <si>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</si>
  <si>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</si>
  <si>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</si>
  <si>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</si>
  <si>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</si>
  <si>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</si>
  <si>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</si>
  <si>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</si>
  <si>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</si>
  <si>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</si>
  <si>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</si>
  <si>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</si>
  <si>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</si>
  <si>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</si>
  <si>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</si>
  <si>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</si>
  <si>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</si>
  <si>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</si>
  <si>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</si>
  <si>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</si>
  <si>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</si>
  <si>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</si>
  <si>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</si>
  <si>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</si>
  <si>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</si>
  <si>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</si>
  <si>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</si>
  <si>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</si>
  <si>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</si>
  <si>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</si>
  <si>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</si>
  <si>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</si>
  <si>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</si>
  <si>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</si>
  <si>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</si>
  <si>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</si>
  <si>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</si>
  <si>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</si>
  <si>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</si>
  <si>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</si>
  <si>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</si>
  <si>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</si>
  <si>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</si>
  <si>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</si>
  <si>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</si>
  <si>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</si>
  <si>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</si>
  <si>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</si>
  <si>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</si>
  <si>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</si>
  <si>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</si>
  <si>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</si>
  <si>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</si>
  <si>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</si>
  <si>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</si>
  <si>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</si>
  <si>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</si>
  <si>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</si>
  <si>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</si>
  <si>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</si>
  <si>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</si>
  <si>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</si>
  <si>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</si>
  <si>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</si>
  <si>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</si>
  <si>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</si>
  <si>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</si>
  <si>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</si>
  <si>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</si>
  <si>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</si>
  <si>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</si>
  <si>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</si>
  <si>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</si>
  <si>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</si>
  <si>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</si>
  <si>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</si>
  <si>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</si>
  <si>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</si>
  <si>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</si>
  <si>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</si>
  <si>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</si>
  <si>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</si>
  <si>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</si>
  <si>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</si>
  <si>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</si>
  <si>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</si>
  <si>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</si>
  <si>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</si>
  <si>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</si>
  <si>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</si>
  <si>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</si>
  <si>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</si>
  <si>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</si>
  <si>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</si>
  <si>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</si>
  <si>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</si>
  <si>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</si>
  <si>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</si>
  <si>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</si>
  <si>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</si>
  <si>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</si>
  <si>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</si>
  <si>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</si>
  <si>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</si>
  <si>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</si>
  <si>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</si>
  <si>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</si>
  <si>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</si>
  <si>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</si>
  <si>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</si>
  <si>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</si>
  <si>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</si>
  <si>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</si>
  <si>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</si>
  <si>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</si>
  <si>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</si>
  <si>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</si>
  <si>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</si>
  <si>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</si>
  <si>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</si>
  <si>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</si>
  <si>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</si>
  <si>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</si>
  <si>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</si>
  <si>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</si>
  <si>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</si>
  <si>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</si>
  <si>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</si>
  <si>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</si>
  <si>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</si>
  <si>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</si>
  <si>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</si>
  <si>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</si>
  <si>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</si>
  <si>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</si>
  <si>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</si>
  <si>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</si>
  <si>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</si>
  <si>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</si>
  <si>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</si>
  <si>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</si>
  <si>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</si>
  <si>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</si>
  <si>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</si>
  <si>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</si>
  <si>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</si>
  <si>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</si>
  <si>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</si>
  <si>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</si>
  <si>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</si>
  <si>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</si>
  <si>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</si>
  <si>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</si>
  <si>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</si>
  <si>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</si>
  <si>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</si>
  <si>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</si>
  <si>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</si>
  <si>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</si>
  <si>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</si>
  <si>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</si>
  <si>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</si>
  <si>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</si>
  <si>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</si>
  <si>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</si>
  <si>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</si>
  <si>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</si>
  <si>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</si>
  <si>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</si>
  <si>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</si>
  <si>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</si>
  <si>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</si>
  <si>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</si>
  <si>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</si>
  <si>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</si>
  <si>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</si>
  <si>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</si>
  <si>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</si>
  <si>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</si>
  <si>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</si>
  <si>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</si>
  <si>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</si>
  <si>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</si>
  <si>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</si>
  <si>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</si>
  <si>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</si>
  <si>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</si>
  <si>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</si>
  <si>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</si>
  <si>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</si>
  <si>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</si>
  <si>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</si>
  <si>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</si>
  <si>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</si>
  <si>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</si>
  <si>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</si>
  <si>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</si>
  <si>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</si>
  <si>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</si>
  <si>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</si>
  <si>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</si>
  <si>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</si>
  <si>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</si>
  <si>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</si>
  <si>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</si>
  <si>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</si>
  <si>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</si>
  <si>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</si>
  <si>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</si>
  <si>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</si>
  <si>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</si>
  <si>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</si>
  <si>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</si>
  <si>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</si>
  <si>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</si>
  <si>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</si>
  <si>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</si>
  <si>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</si>
  <si>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</si>
  <si>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</si>
  <si>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</si>
  <si>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</si>
  <si>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</si>
  <si>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</si>
  <si>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</si>
  <si>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</si>
  <si>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</si>
  <si>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</si>
  <si>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</si>
  <si>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</si>
  <si>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</si>
  <si>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</si>
  <si>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</si>
  <si>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</si>
  <si>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</si>
  <si>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</si>
  <si>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</si>
  <si>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</si>
  <si>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</si>
  <si>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</si>
  <si>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</si>
  <si>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</si>
  <si>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</si>
  <si>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</si>
  <si>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</si>
  <si>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</si>
  <si>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</si>
  <si>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</si>
  <si>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</si>
  <si>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</si>
  <si>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</si>
  <si>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</si>
  <si>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</si>
  <si>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</si>
  <si>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</si>
  <si>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</si>
  <si>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</si>
  <si>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</si>
  <si>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</si>
  <si>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</si>
  <si>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</si>
  <si>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</si>
  <si>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</si>
  <si>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</si>
  <si>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</si>
  <si>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</si>
  <si>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</si>
  <si>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</si>
  <si>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</si>
  <si>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</si>
  <si>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</si>
  <si>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</si>
  <si>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</si>
  <si>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</si>
  <si>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</si>
  <si>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</si>
  <si>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</si>
  <si>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</si>
  <si>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</si>
  <si>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</si>
  <si>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</si>
  <si>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</si>
  <si>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</si>
  <si>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</si>
  <si>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</si>
  <si>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</si>
  <si>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</si>
  <si>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</si>
  <si>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</si>
  <si>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</si>
  <si>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</si>
  <si>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</si>
  <si>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</si>
  <si>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</si>
  <si>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</si>
  <si>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</si>
  <si>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</si>
  <si>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</si>
  <si>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</si>
  <si>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</si>
  <si>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</si>
  <si>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</si>
  <si>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</si>
  <si>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</si>
  <si>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</si>
  <si>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</si>
  <si>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</si>
  <si>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</si>
  <si>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</si>
  <si>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</si>
  <si>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</si>
  <si>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</si>
  <si>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</si>
  <si>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</si>
  <si>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</si>
  <si>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</si>
  <si>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</si>
  <si>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</si>
  <si>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</si>
  <si>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</si>
  <si>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</si>
  <si>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</si>
  <si>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</si>
  <si>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</si>
  <si>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</si>
  <si>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</si>
  <si>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</si>
  <si>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</si>
  <si>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</si>
  <si>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</si>
  <si>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</si>
  <si>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</si>
  <si>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</si>
  <si>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</si>
  <si>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</si>
  <si>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</si>
  <si>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</si>
  <si>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</si>
  <si>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</si>
  <si>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</si>
  <si>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</si>
  <si>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</si>
  <si>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</si>
  <si>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</si>
  <si>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</si>
  <si>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</si>
  <si>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</si>
  <si>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</si>
  <si>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</si>
  <si>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</si>
  <si>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</si>
  <si>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</si>
  <si>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</si>
  <si>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</si>
  <si>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</si>
  <si>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</si>
  <si>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</si>
  <si>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</si>
  <si>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</si>
  <si>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</si>
  <si>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</si>
  <si>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</si>
  <si>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</si>
  <si>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</si>
  <si>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</si>
  <si>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</si>
  <si>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</si>
  <si>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</si>
  <si>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</si>
  <si>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</si>
  <si>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</si>
  <si>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</si>
  <si>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</si>
  <si>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</si>
  <si>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</si>
  <si>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</si>
  <si>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</si>
  <si>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</si>
  <si>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</si>
  <si>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</si>
  <si>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</si>
  <si>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</si>
  <si>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</si>
  <si>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</si>
  <si>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</si>
  <si>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</si>
  <si>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</si>
  <si>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</si>
  <si>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</si>
  <si>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</si>
  <si>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</si>
  <si>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</si>
  <si>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</si>
  <si>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</si>
  <si>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</si>
  <si>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</si>
  <si>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</si>
  <si>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</si>
  <si>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</si>
  <si>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</si>
  <si>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</si>
  <si>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</si>
  <si>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</si>
  <si>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</si>
  <si>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</si>
  <si>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</si>
  <si>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</si>
  <si>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</si>
  <si>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</si>
  <si>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</si>
  <si>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</si>
  <si>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</si>
  <si>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</si>
  <si>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</si>
  <si>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</si>
  <si>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</si>
  <si>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</si>
  <si>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</si>
  <si>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</si>
  <si>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</si>
  <si>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</si>
  <si>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</si>
  <si>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</si>
  <si>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</si>
  <si>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</si>
  <si>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</si>
  <si>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</si>
  <si>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</si>
  <si>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</si>
  <si>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</si>
  <si>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</si>
  <si>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</si>
  <si>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</si>
  <si>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</si>
  <si>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</si>
  <si>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</si>
  <si>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</si>
  <si>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</si>
  <si>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</si>
  <si>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</si>
  <si>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</si>
  <si>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</si>
  <si>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</si>
  <si>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</si>
  <si>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</si>
  <si>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</si>
  <si>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</si>
  <si>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</si>
  <si>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</si>
  <si>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</si>
  <si>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</si>
  <si>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</si>
  <si>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</si>
  <si>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</si>
  <si>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</si>
  <si>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</si>
  <si>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</si>
  <si>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</si>
  <si>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</si>
  <si>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</si>
  <si>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</si>
  <si>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</si>
  <si>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</si>
  <si>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</si>
  <si>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</si>
  <si>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</si>
  <si>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</si>
  <si>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</si>
  <si>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</si>
  <si>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</si>
  <si>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</si>
  <si>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</si>
  <si>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</si>
  <si>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</si>
  <si>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</si>
  <si>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</si>
  <si>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</si>
  <si>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</si>
  <si>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</si>
  <si>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</si>
  <si>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</si>
  <si>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</si>
  <si>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</si>
  <si>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</si>
  <si>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</si>
  <si>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</si>
  <si>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</si>
  <si>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</si>
  <si>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</si>
  <si>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</si>
  <si>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</si>
  <si>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</si>
  <si>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</si>
  <si>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</si>
  <si>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</si>
  <si>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</si>
  <si>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</si>
  <si>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</si>
  <si>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</si>
  <si>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</si>
  <si>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</si>
  <si>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</si>
  <si>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</si>
  <si>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</si>
  <si>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</si>
  <si>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</si>
  <si>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</si>
  <si>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</si>
  <si>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</si>
  <si>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</si>
  <si>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</si>
  <si>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</si>
  <si>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</si>
  <si>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</si>
  <si>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</si>
  <si>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</si>
  <si>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</si>
  <si>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</si>
  <si>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</si>
  <si>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</si>
  <si>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</si>
  <si>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</si>
  <si>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</si>
  <si>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</si>
  <si>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</si>
  <si>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</si>
  <si>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</si>
  <si>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</si>
  <si>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</si>
  <si>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</si>
  <si>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</si>
  <si>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</si>
  <si>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</si>
  <si>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</si>
  <si>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</si>
  <si>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</si>
  <si>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</si>
  <si>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</si>
  <si>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</si>
  <si>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</si>
  <si>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</si>
  <si>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</si>
  <si>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</si>
  <si>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</si>
  <si>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</si>
  <si>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</si>
  <si>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</si>
  <si>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</si>
  <si>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</si>
  <si>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</si>
  <si>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</si>
  <si>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</si>
  <si>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</si>
  <si>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</si>
  <si>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</si>
  <si>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</si>
  <si>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</si>
  <si>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</si>
  <si>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</si>
  <si>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</si>
  <si>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</si>
  <si>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</si>
  <si>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</si>
  <si>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</si>
  <si>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</si>
  <si>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</si>
  <si>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</si>
  <si>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</si>
  <si>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</si>
  <si>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</si>
  <si>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</si>
  <si>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</si>
  <si>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</si>
  <si>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</si>
  <si>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</si>
  <si>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</si>
  <si>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</si>
  <si>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</si>
  <si>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</si>
  <si>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</si>
  <si>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</si>
  <si>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</si>
  <si>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</si>
  <si>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</si>
  <si>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</si>
  <si>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</si>
  <si>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</si>
  <si>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</si>
  <si>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</si>
  <si>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</si>
  <si>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</si>
  <si>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</si>
  <si>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</si>
  <si>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</si>
  <si>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</si>
  <si>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</si>
  <si>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</si>
  <si>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</si>
  <si>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</si>
  <si>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</si>
  <si>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</si>
  <si>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</si>
  <si>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</si>
  <si>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</si>
  <si>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</si>
  <si>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</si>
  <si>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</si>
  <si>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</si>
  <si>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</si>
  <si>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</si>
  <si>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</si>
  <si>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</si>
  <si>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</si>
  <si>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</si>
  <si>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</si>
  <si>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</si>
  <si>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</si>
  <si>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</si>
  <si>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</si>
  <si>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</si>
  <si>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</si>
  <si>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</si>
  <si>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</si>
  <si>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</si>
  <si>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</si>
  <si>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</si>
  <si>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</si>
  <si>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</si>
  <si>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</si>
  <si>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</si>
  <si>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</si>
  <si>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</si>
  <si>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</si>
  <si>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</si>
  <si>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</si>
  <si>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</si>
  <si>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</si>
  <si>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</si>
  <si>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</si>
  <si>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</si>
  <si>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</si>
  <si>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</si>
  <si>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</si>
  <si>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</si>
  <si>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</si>
  <si>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</si>
  <si>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</si>
  <si>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</si>
  <si>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</si>
  <si>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</si>
  <si>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</si>
  <si>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</si>
  <si>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</si>
  <si>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</si>
  <si>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</si>
  <si>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</si>
  <si>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</si>
  <si>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</si>
  <si>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</si>
  <si>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</si>
  <si>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</si>
  <si>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</si>
  <si>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</si>
  <si>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</si>
  <si>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</si>
  <si>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</si>
  <si>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</si>
  <si>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</si>
  <si>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</si>
  <si>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</si>
  <si>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</si>
  <si>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</si>
  <si>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</si>
  <si>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</si>
  <si>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</si>
  <si>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</si>
  <si>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</si>
  <si>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</si>
  <si>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</si>
  <si>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</si>
  <si>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</si>
  <si>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</si>
  <si>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</si>
  <si>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</si>
  <si>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</si>
  <si>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</si>
  <si>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</si>
  <si>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</si>
  <si>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</si>
  <si>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</si>
  <si>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</si>
  <si>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</si>
  <si>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</si>
  <si>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</si>
  <si>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</si>
  <si>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</si>
  <si>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</si>
  <si>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</si>
  <si>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</si>
  <si>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</si>
  <si>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</si>
  <si>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</si>
  <si>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</si>
  <si>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</si>
  <si>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</si>
  <si>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</si>
  <si>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</si>
  <si>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</si>
  <si>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</si>
  <si>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</si>
  <si>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</si>
  <si>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</si>
  <si>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</si>
  <si>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</si>
  <si>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</si>
  <si>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</si>
  <si>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</si>
  <si>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</si>
  <si>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</si>
  <si>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</si>
  <si>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</si>
  <si>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</si>
  <si>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</si>
  <si>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</si>
  <si>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</si>
  <si>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</si>
  <si>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</si>
  <si>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</si>
  <si>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</si>
  <si>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</si>
  <si>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</si>
  <si>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</si>
  <si>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</si>
  <si>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</si>
  <si>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</si>
  <si>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</si>
  <si>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</si>
  <si>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</si>
  <si>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</si>
  <si>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</si>
  <si>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</si>
  <si>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</si>
  <si>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</si>
  <si>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</si>
  <si>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</si>
  <si>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</si>
  <si>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</si>
  <si>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</si>
  <si>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</si>
  <si>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</si>
  <si>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</si>
  <si>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</si>
  <si>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</si>
  <si>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</si>
  <si>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</si>
  <si>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</si>
  <si>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</si>
  <si>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</si>
  <si>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</si>
  <si>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</si>
  <si>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</si>
  <si>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</si>
  <si>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</si>
  <si>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</si>
  <si>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</si>
  <si>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</si>
  <si>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</si>
  <si>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</si>
  <si>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</si>
  <si>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</si>
  <si>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</si>
  <si>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</si>
  <si>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</si>
  <si>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</si>
  <si>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</si>
  <si>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</si>
  <si>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</si>
  <si>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</si>
  <si>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</si>
  <si>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</si>
  <si>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</si>
  <si>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</si>
  <si>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</si>
  <si>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</si>
  <si>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</si>
  <si>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</si>
  <si>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</si>
  <si>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</si>
  <si>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</si>
  <si>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</si>
  <si>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</si>
  <si>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</si>
  <si>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</si>
  <si>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</si>
  <si>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</si>
  <si>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</si>
  <si>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</si>
  <si>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</si>
  <si>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</si>
  <si>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</si>
  <si>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</si>
  <si>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</si>
  <si>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</si>
  <si>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</si>
  <si>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</si>
  <si>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</si>
  <si>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</si>
  <si>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</si>
  <si>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</si>
  <si>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</si>
  <si>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</si>
  <si>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</si>
  <si>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</si>
  <si>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</si>
  <si>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</si>
  <si>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</si>
  <si>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</si>
  <si>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</si>
  <si>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</si>
  <si>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</si>
  <si>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</si>
  <si>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</si>
  <si>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</si>
  <si>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</si>
  <si>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</si>
  <si>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</si>
  <si>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</si>
  <si>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</si>
  <si>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</si>
  <si>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</si>
  <si>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</si>
  <si>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</si>
  <si>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</si>
  <si>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</si>
  <si>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</si>
  <si>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</si>
  <si>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</si>
  <si>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</si>
  <si>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</si>
  <si>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</si>
  <si>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</si>
  <si>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</si>
  <si>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</si>
  <si>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</si>
  <si>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</si>
  <si>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</si>
  <si>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</si>
  <si>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</si>
  <si>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</si>
  <si>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</si>
  <si>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</si>
  <si>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</si>
  <si>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</si>
  <si>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</si>
  <si>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</si>
  <si>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</si>
  <si>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</si>
  <si>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</si>
  <si>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</si>
  <si>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</si>
  <si>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</si>
  <si>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</si>
  <si>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</si>
  <si>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</si>
  <si>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</si>
  <si>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</si>
  <si>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</si>
  <si>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</si>
  <si>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</si>
  <si>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</si>
  <si>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</si>
  <si>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</si>
  <si>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</si>
  <si>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</si>
  <si>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</si>
  <si>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</si>
  <si>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</si>
  <si>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</si>
  <si>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</si>
  <si>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</si>
  <si>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</si>
  <si>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</si>
  <si>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</si>
  <si>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</si>
  <si>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</si>
  <si>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</si>
  <si>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</si>
  <si>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</si>
  <si>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</si>
  <si>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</si>
  <si>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</si>
  <si>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</si>
  <si>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</si>
  <si>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</si>
  <si>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</si>
  <si>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</si>
  <si>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</si>
  <si>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</si>
  <si>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</si>
  <si>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</si>
  <si>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</si>
  <si>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</si>
  <si>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</si>
  <si>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</si>
  <si>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</si>
  <si>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</si>
  <si>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</si>
  <si>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</si>
  <si>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</si>
  <si>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</si>
  <si>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</si>
  <si>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</si>
  <si>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</si>
  <si>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</si>
  <si>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</si>
  <si>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</si>
  <si>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</si>
  <si>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</si>
  <si>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</si>
  <si>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</si>
  <si>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</si>
  <si>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</si>
  <si>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</si>
  <si>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</si>
  <si>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</si>
  <si>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</si>
  <si>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</si>
  <si>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</si>
  <si>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</si>
  <si>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</si>
  <si>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</si>
  <si>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</si>
  <si>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</si>
  <si>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</si>
  <si>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</si>
  <si>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</si>
  <si>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</si>
  <si>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</si>
  <si>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</si>
  <si>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</si>
  <si>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</si>
  <si>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</si>
  <si>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</si>
  <si>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</si>
  <si>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</si>
  <si>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</si>
  <si>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</si>
  <si>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</si>
  <si>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</si>
  <si>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</si>
  <si>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</si>
  <si>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</si>
  <si>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</si>
  <si>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</si>
  <si>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</si>
  <si>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</si>
  <si>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</si>
  <si>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</si>
  <si>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</si>
  <si>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</si>
  <si>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</si>
  <si>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</si>
  <si>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</si>
  <si>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</si>
  <si>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</si>
  <si>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</si>
  <si>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</si>
  <si>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</si>
  <si>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</si>
  <si>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</si>
  <si>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</si>
  <si>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</si>
  <si>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</si>
  <si>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</si>
  <si>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</si>
  <si>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</si>
  <si>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</si>
  <si>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</si>
  <si>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</si>
  <si>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</si>
  <si>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</si>
  <si>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</si>
  <si>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</si>
  <si>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</si>
  <si>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</si>
  <si>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</si>
  <si>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</si>
  <si>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</si>
  <si>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</si>
  <si>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</si>
  <si>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</si>
  <si>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</si>
  <si>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</si>
  <si>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</si>
  <si>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</si>
  <si>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</si>
  <si>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</si>
  <si>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</si>
  <si>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</si>
  <si>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</si>
  <si>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</si>
  <si>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</si>
  <si>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</si>
  <si>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</si>
  <si>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</si>
  <si>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</si>
  <si>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</si>
  <si>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</si>
  <si>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</si>
  <si>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</si>
  <si>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</si>
  <si>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</si>
  <si>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</si>
  <si>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</si>
  <si>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</si>
  <si>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</si>
  <si>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</si>
  <si>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</si>
  <si>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</si>
  <si>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</si>
  <si>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</si>
  <si>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</si>
  <si>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</si>
  <si>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</si>
  <si>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</si>
  <si>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</si>
  <si>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</si>
  <si>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</si>
  <si>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</si>
  <si>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</si>
  <si>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</si>
  <si>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</si>
  <si>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</si>
  <si>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</si>
  <si>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</si>
  <si>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</si>
  <si>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</si>
  <si>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</si>
  <si>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</si>
  <si>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</si>
  <si>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</si>
  <si>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</si>
  <si>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</si>
  <si>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</si>
  <si>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</si>
  <si>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</si>
  <si>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</si>
  <si>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</si>
  <si>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</si>
  <si>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</si>
  <si>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</si>
  <si>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</si>
  <si>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</si>
  <si>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</si>
  <si>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</si>
  <si>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</si>
  <si>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</si>
  <si>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</si>
  <si>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</si>
  <si>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</si>
  <si>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</si>
  <si>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</si>
  <si>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</si>
  <si>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</si>
  <si>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</si>
  <si>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</si>
  <si>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</si>
  <si>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</si>
  <si>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</si>
  <si>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</si>
  <si>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</si>
  <si>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</si>
  <si>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</si>
  <si>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</si>
  <si>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</si>
  <si>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</si>
  <si>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</si>
  <si>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</si>
  <si>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</si>
  <si>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</si>
  <si>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</si>
  <si>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</si>
  <si>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</si>
  <si>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</si>
  <si>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</si>
  <si>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</si>
  <si>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</si>
  <si>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</si>
  <si>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</si>
  <si>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</si>
  <si>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</si>
  <si>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</si>
  <si>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</si>
  <si>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</si>
  <si>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</si>
  <si>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</si>
  <si>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</si>
  <si>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</si>
  <si>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</si>
  <si>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</si>
  <si>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</si>
  <si>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</si>
  <si>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</si>
  <si>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</si>
  <si>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</si>
  <si>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</si>
  <si>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</si>
  <si>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</si>
  <si>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</si>
  <si>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</si>
  <si>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</si>
  <si>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</si>
  <si>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</si>
  <si>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</si>
  <si>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</si>
  <si>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</si>
  <si>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</si>
  <si>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</si>
  <si>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</si>
  <si>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</si>
  <si>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</si>
  <si>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</si>
  <si>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</si>
  <si>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</si>
  <si>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</si>
  <si>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</si>
  <si>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</si>
  <si>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</si>
  <si>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</si>
  <si>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</si>
  <si>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</si>
  <si>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</si>
  <si>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</si>
  <si>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</si>
  <si>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</si>
  <si>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</si>
  <si>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</si>
  <si>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</si>
  <si>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</si>
  <si>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</si>
  <si>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</si>
  <si>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</si>
  <si>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</si>
  <si>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</si>
  <si>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</si>
  <si>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</si>
  <si>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</si>
  <si>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</si>
  <si>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</si>
  <si>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</si>
  <si>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</si>
  <si>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</si>
  <si>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</si>
  <si>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</si>
  <si>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</si>
  <si>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</si>
  <si>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</si>
  <si>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</si>
  <si>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</si>
  <si>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</si>
  <si>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</si>
  <si>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</si>
  <si>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</si>
  <si>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</si>
  <si>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</si>
  <si>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</si>
  <si>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</si>
  <si>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</si>
  <si>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</si>
  <si>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</si>
  <si>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</si>
  <si>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</si>
  <si>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</si>
  <si>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</si>
  <si>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</si>
  <si>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</si>
  <si>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</si>
  <si>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</si>
  <si>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</si>
  <si>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</si>
  <si>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</si>
  <si>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</si>
  <si>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</si>
  <si>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</si>
  <si>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</si>
  <si>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</si>
  <si>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</si>
  <si>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</si>
  <si>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</si>
  <si>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</si>
  <si>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</si>
  <si>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</si>
  <si>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</si>
  <si>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</si>
  <si>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</si>
  <si>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</si>
  <si>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</si>
  <si>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</si>
  <si>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</si>
  <si>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</si>
  <si>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</si>
  <si>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</si>
  <si>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</si>
  <si>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</si>
  <si>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</si>
  <si>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</si>
  <si>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</si>
  <si>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</si>
  <si>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</si>
  <si>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</si>
  <si>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</si>
  <si>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</si>
  <si>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</si>
  <si>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</si>
  <si>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</si>
  <si>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</si>
  <si>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</si>
  <si>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</si>
  <si>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</si>
  <si>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</si>
  <si>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</si>
  <si>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</si>
  <si>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</si>
  <si>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</si>
  <si>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</si>
  <si>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</si>
  <si>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</si>
  <si>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</si>
  <si>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</si>
  <si>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</si>
  <si>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</si>
  <si>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</si>
  <si>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</si>
  <si>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</si>
  <si>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</si>
  <si>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</si>
  <si>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</si>
  <si>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</si>
  <si>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</si>
  <si>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</si>
  <si>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</si>
  <si>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</si>
  <si>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</si>
  <si>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</si>
  <si>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</si>
  <si>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</si>
  <si>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</si>
  <si>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</si>
  <si>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</si>
  <si>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</si>
  <si>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</si>
  <si>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</si>
  <si>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</si>
  <si>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</si>
  <si>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</si>
  <si>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</si>
  <si>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</si>
  <si>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</si>
  <si>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</si>
  <si>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</si>
  <si>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</si>
  <si>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</si>
  <si>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</si>
  <si>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</si>
  <si>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</si>
  <si>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</si>
  <si>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</si>
  <si>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</si>
  <si>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</si>
  <si>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</si>
  <si>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</si>
  <si>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</si>
  <si>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</si>
  <si>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</si>
  <si>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</si>
  <si>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</si>
  <si>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</si>
  <si>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</si>
  <si>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</si>
  <si>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</si>
  <si>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</si>
  <si>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</si>
  <si>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</si>
  <si>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</si>
  <si>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</si>
  <si>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</si>
  <si>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</si>
  <si>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</si>
  <si>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</si>
  <si>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</si>
  <si>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</si>
  <si>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</si>
  <si>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</si>
  <si>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</si>
  <si>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</si>
  <si>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</si>
  <si>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</si>
  <si>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</si>
  <si>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</si>
  <si>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</si>
  <si>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</si>
  <si>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</si>
  <si>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</si>
  <si>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</si>
  <si>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</si>
  <si>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</si>
  <si>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</si>
  <si>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</si>
  <si>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</si>
  <si>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</si>
  <si>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</si>
  <si>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</si>
  <si>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</si>
  <si>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</si>
  <si>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</si>
  <si>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</si>
  <si>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</si>
  <si>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</si>
  <si>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</si>
  <si>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</si>
  <si>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</si>
  <si>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</si>
  <si>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</si>
  <si>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</si>
  <si>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</si>
  <si>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</si>
  <si>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</si>
  <si>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</si>
  <si>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</si>
  <si>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</si>
  <si>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</si>
  <si>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</si>
  <si>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</si>
  <si>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</si>
  <si>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</si>
  <si>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</si>
  <si>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</si>
  <si>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</si>
  <si>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</si>
  <si>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</si>
  <si>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</si>
  <si>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</si>
  <si>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</si>
  <si>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</si>
  <si>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</si>
  <si>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</si>
  <si>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</si>
  <si>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</si>
  <si>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</si>
  <si>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</si>
  <si>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</si>
  <si>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</si>
  <si>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</si>
  <si>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</si>
  <si>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</si>
  <si>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</si>
  <si>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</si>
  <si>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</si>
  <si>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</si>
  <si>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</si>
  <si>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</si>
  <si>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</si>
  <si>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</si>
  <si>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</si>
  <si>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</si>
  <si>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</si>
  <si>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</si>
  <si>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</si>
  <si>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</si>
  <si>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</si>
  <si>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</si>
  <si>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</si>
  <si>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</si>
  <si>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</si>
  <si>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</si>
  <si>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</si>
  <si>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</si>
  <si>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</si>
  <si>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</si>
  <si>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</si>
  <si>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</si>
  <si>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</si>
  <si>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</si>
  <si>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</si>
  <si>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</si>
  <si>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</si>
  <si>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</si>
  <si>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</si>
  <si>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</si>
  <si>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</si>
  <si>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</si>
  <si>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</si>
  <si>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</si>
  <si>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</si>
  <si>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</si>
  <si>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</si>
  <si>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</si>
  <si>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</si>
  <si>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</si>
  <si>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</si>
  <si>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</si>
  <si>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</si>
  <si>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</si>
  <si>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</si>
  <si>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</si>
  <si>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</si>
  <si>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</si>
  <si>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</si>
  <si>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</si>
  <si>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</si>
  <si>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</si>
  <si>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</si>
  <si>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</si>
  <si>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</si>
  <si>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</si>
  <si>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</si>
  <si>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</si>
  <si>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</si>
  <si>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</si>
  <si>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</si>
  <si>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</si>
  <si>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</si>
  <si>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</si>
  <si>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</si>
  <si>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</si>
  <si>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</si>
  <si>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</si>
  <si>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</si>
  <si>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</si>
  <si>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</si>
  <si>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</si>
  <si>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</si>
  <si>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</si>
  <si>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</si>
  <si>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</si>
  <si>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</si>
  <si>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</si>
  <si>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</si>
  <si>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</si>
  <si>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</si>
  <si>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</si>
  <si>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</si>
  <si>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</si>
  <si>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</si>
  <si>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</si>
  <si>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</si>
  <si>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</si>
  <si>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</si>
  <si>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</si>
  <si>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</si>
  <si>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</si>
  <si>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</si>
  <si>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</si>
  <si>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</si>
  <si>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</si>
  <si>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</si>
  <si>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</si>
  <si>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</si>
  <si>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</si>
  <si>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</si>
  <si>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</si>
  <si>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</si>
  <si>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</si>
  <si>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</si>
  <si>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</si>
  <si>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</si>
  <si>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</si>
  <si>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</si>
  <si>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</si>
  <si>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</si>
  <si>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</si>
  <si>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</si>
  <si>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</si>
  <si>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</si>
  <si>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</si>
  <si>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</si>
  <si>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</si>
  <si>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</si>
  <si>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</si>
  <si>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</si>
  <si>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</si>
  <si>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</si>
  <si>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</si>
  <si>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</si>
  <si>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</si>
  <si>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</si>
  <si>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</si>
  <si>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</si>
  <si>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</si>
  <si>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</si>
  <si>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</si>
  <si>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</si>
  <si>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</si>
  <si>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</si>
  <si>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</si>
  <si>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</si>
  <si>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</si>
  <si>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</si>
  <si>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</si>
  <si>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</si>
  <si>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</si>
  <si>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</si>
  <si>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</si>
  <si>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</si>
  <si>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</si>
  <si>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</si>
  <si>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</si>
  <si>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</si>
  <si>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</si>
  <si>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</si>
  <si>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</si>
  <si>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</si>
  <si>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</si>
  <si>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</si>
  <si>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</si>
  <si>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</si>
  <si>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</si>
  <si>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</si>
  <si>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</si>
  <si>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</si>
  <si>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</si>
  <si>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</si>
  <si>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</si>
  <si>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</si>
  <si>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</si>
  <si>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</si>
  <si>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</si>
  <si>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</si>
  <si>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</si>
  <si>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</si>
  <si>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</si>
  <si>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</si>
  <si>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</si>
  <si>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</si>
  <si>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</si>
  <si>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</si>
  <si>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</si>
  <si>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</si>
  <si>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</si>
  <si>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</si>
  <si>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</si>
  <si>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</si>
  <si>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</si>
  <si>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</si>
  <si>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</si>
  <si>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</si>
  <si>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</si>
  <si>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</si>
  <si>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</si>
  <si>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</si>
  <si>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</si>
  <si>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</si>
  <si>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</si>
  <si>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</si>
  <si>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</si>
  <si>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</si>
  <si>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</si>
  <si>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</si>
  <si>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</si>
  <si>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</si>
  <si>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</si>
  <si>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</si>
  <si>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</si>
  <si>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</si>
  <si>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</si>
  <si>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</si>
  <si>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</si>
  <si>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</si>
  <si>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</si>
  <si>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</si>
  <si>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</si>
  <si>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</si>
  <si>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</si>
  <si>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</si>
  <si>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</si>
  <si>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</si>
  <si>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</si>
  <si>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</si>
  <si>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</si>
  <si>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</si>
  <si>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</si>
  <si>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</si>
  <si>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</si>
  <si>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</si>
  <si>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</si>
  <si>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</si>
  <si>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</si>
  <si>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</si>
  <si>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</si>
  <si>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</si>
  <si>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</si>
  <si>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</si>
  <si>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</si>
  <si>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</si>
  <si>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</si>
  <si>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</si>
  <si>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</si>
  <si>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</si>
  <si>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</si>
  <si>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</si>
  <si>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</si>
  <si>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</si>
  <si>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</si>
  <si>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</si>
  <si>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</si>
  <si>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</si>
  <si>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</si>
  <si>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</si>
  <si>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</si>
  <si>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</si>
  <si>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</si>
  <si>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</si>
  <si>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</si>
  <si>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</si>
  <si>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</si>
  <si>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</si>
  <si>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</si>
  <si>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</si>
  <si>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</si>
  <si>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</si>
  <si>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</si>
  <si>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</si>
  <si>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</si>
  <si>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</si>
  <si>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</si>
  <si>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</si>
  <si>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</si>
  <si>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</si>
  <si>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</si>
  <si>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</si>
  <si>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</si>
  <si>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</si>
  <si>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</si>
  <si>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</si>
  <si>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</si>
  <si>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</si>
  <si>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</si>
  <si>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</si>
  <si>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</si>
  <si>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</si>
  <si>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</si>
  <si>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</si>
  <si>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</si>
  <si>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</si>
  <si>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</si>
  <si>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</si>
  <si>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</si>
  <si>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</si>
  <si>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</si>
  <si>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</si>
  <si>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</si>
  <si>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</si>
  <si>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</si>
  <si>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</si>
  <si>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</si>
  <si>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</si>
  <si>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</si>
  <si>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</si>
  <si>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</si>
  <si>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</si>
  <si>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</si>
  <si>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</si>
  <si>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</si>
  <si>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</si>
  <si>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</si>
  <si>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</si>
  <si>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</si>
  <si>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</si>
  <si>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</si>
  <si>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</si>
  <si>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</si>
  <si>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</si>
  <si>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</si>
  <si>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</si>
  <si>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</si>
  <si>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</si>
  <si>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</si>
  <si>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</si>
  <si>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</si>
  <si>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</si>
  <si>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</si>
  <si>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</si>
  <si>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</si>
  <si>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</si>
  <si>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</si>
  <si>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</si>
  <si>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</si>
  <si>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</si>
  <si>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</si>
  <si>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</si>
  <si>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</si>
  <si>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</si>
  <si>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</si>
  <si>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</si>
  <si>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</si>
  <si>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</si>
  <si>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</si>
  <si>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</si>
  <si>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</si>
  <si>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</si>
  <si>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</si>
  <si>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</si>
  <si>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</si>
  <si>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</si>
  <si>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</si>
  <si>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</si>
  <si>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</si>
  <si>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</si>
  <si>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</si>
  <si>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</si>
  <si>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</si>
  <si>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</si>
  <si>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</si>
  <si>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</si>
  <si>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</si>
  <si>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</si>
  <si>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</si>
  <si>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</si>
  <si>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</si>
  <si>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</si>
  <si>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</si>
  <si>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</si>
  <si>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</si>
  <si>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</si>
  <si>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</si>
  <si>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</si>
  <si>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</si>
  <si>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</si>
  <si>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</si>
  <si>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</si>
  <si>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</si>
  <si>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</si>
  <si>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</si>
  <si>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</si>
  <si>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</si>
  <si>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</si>
  <si>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</si>
  <si>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</si>
  <si>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</si>
  <si>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</si>
  <si>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</si>
  <si>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</si>
  <si>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</si>
  <si>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</si>
  <si>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</si>
  <si>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</si>
  <si>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</si>
  <si>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</si>
  <si>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</si>
  <si>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</si>
  <si>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</si>
  <si>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</si>
  <si>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</si>
  <si>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</si>
  <si>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</si>
  <si>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</si>
  <si>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</si>
  <si>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</si>
  <si>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</si>
  <si>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</si>
  <si>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</si>
  <si>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</si>
  <si>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</si>
  <si>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</si>
  <si>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</si>
  <si>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</si>
  <si>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</si>
  <si>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</si>
  <si>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</si>
  <si>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</si>
  <si>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</si>
  <si>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</si>
  <si>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</si>
  <si>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</si>
  <si>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</si>
  <si>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</si>
  <si>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</si>
  <si>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</si>
  <si>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</si>
  <si>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</si>
  <si>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</si>
  <si>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</si>
  <si>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</si>
  <si>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</si>
  <si>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</si>
  <si>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</si>
  <si>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</si>
  <si>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</si>
  <si>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</si>
  <si>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</si>
  <si>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</si>
  <si>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</si>
  <si>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</si>
  <si>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</si>
  <si>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</si>
  <si>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</si>
  <si>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</si>
  <si>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</si>
  <si>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</si>
  <si>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</si>
  <si>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</si>
  <si>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</si>
  <si>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</si>
  <si>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</si>
  <si>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</si>
  <si>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</si>
  <si>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</si>
  <si>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</si>
  <si>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</si>
  <si>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</si>
  <si>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</si>
  <si>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</si>
  <si>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</si>
  <si>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</si>
  <si>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</si>
  <si>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</si>
  <si>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</si>
  <si>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</si>
  <si>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</si>
  <si>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</si>
  <si>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</si>
  <si>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</si>
  <si>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</si>
  <si>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</si>
  <si>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</si>
  <si>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</si>
  <si>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</si>
  <si>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</si>
  <si>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</si>
  <si>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</si>
  <si>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</si>
  <si>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</si>
  <si>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</si>
  <si>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</si>
  <si>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</si>
  <si>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</si>
  <si>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</si>
  <si>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</si>
  <si>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</si>
  <si>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</si>
  <si>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</si>
  <si>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</si>
  <si>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</si>
  <si>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</si>
  <si>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</si>
  <si>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</si>
  <si>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</si>
  <si>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</si>
  <si>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</si>
  <si>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</si>
  <si>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</si>
  <si>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</si>
  <si>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</si>
  <si>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</si>
  <si>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</si>
  <si>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</si>
  <si>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</si>
  <si>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</si>
  <si>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</si>
  <si>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</si>
  <si>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</si>
  <si>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</si>
  <si>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</si>
  <si>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</si>
  <si>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</si>
  <si>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</si>
  <si>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</si>
  <si>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</si>
  <si>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</si>
  <si>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</si>
  <si>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</si>
  <si>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</si>
  <si>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</si>
  <si>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</si>
  <si>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</si>
  <si>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</si>
  <si>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</si>
  <si>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</si>
  <si>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</si>
  <si>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</si>
  <si>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</si>
  <si>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</si>
  <si>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</si>
  <si>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</si>
  <si>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</si>
  <si>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</si>
  <si>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</si>
  <si>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</si>
  <si>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</si>
  <si>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</si>
  <si>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</si>
  <si>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</si>
  <si>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</si>
  <si>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</si>
  <si>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</si>
  <si>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</si>
  <si>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</si>
  <si>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</si>
  <si>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</si>
  <si>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</si>
  <si>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</si>
  <si>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</si>
  <si>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</si>
  <si>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</si>
  <si>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</si>
  <si>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</si>
  <si>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</si>
  <si>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</si>
  <si>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</si>
  <si>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</si>
  <si>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</si>
  <si>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</si>
  <si>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</si>
  <si>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</si>
  <si>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</si>
  <si>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</si>
  <si>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</si>
  <si>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</si>
  <si>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</si>
  <si>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</si>
  <si>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</si>
  <si>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</si>
  <si>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</si>
  <si>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</si>
  <si>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</si>
  <si>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</si>
  <si>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</si>
  <si>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</si>
  <si>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</si>
  <si>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</si>
  <si>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</si>
  <si>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</si>
  <si>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</si>
  <si>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</si>
  <si>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</si>
  <si>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</si>
  <si>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</si>
  <si>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</si>
  <si>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</si>
  <si>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</si>
  <si>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</si>
  <si>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</si>
  <si>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</si>
  <si>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</si>
  <si>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</si>
  <si>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</si>
  <si>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</si>
  <si>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</si>
  <si>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</si>
  <si>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</si>
  <si>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</si>
  <si>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</si>
  <si>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</si>
  <si>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</si>
  <si>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</si>
  <si>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</si>
  <si>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</si>
  <si>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</si>
  <si>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</si>
  <si>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</si>
  <si>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</si>
  <si>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</si>
  <si>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</si>
  <si>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</si>
  <si>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</si>
  <si>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</si>
  <si>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</si>
  <si>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</si>
  <si>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</si>
  <si>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</si>
  <si>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</si>
  <si>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</si>
  <si>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</si>
  <si>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</si>
  <si>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</si>
  <si>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</si>
  <si>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</si>
  <si>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</si>
  <si>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</si>
  <si>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</si>
  <si>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</si>
  <si>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</si>
  <si>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</si>
  <si>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</si>
  <si>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</si>
  <si>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</si>
  <si>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</si>
  <si>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</si>
  <si>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</si>
  <si>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</si>
  <si>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</si>
  <si>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</si>
  <si>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</si>
  <si>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</si>
  <si>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</si>
  <si>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</si>
  <si>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</si>
  <si>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</si>
  <si>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</si>
  <si>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</si>
  <si>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</si>
  <si>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</si>
  <si>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</si>
  <si>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</si>
  <si>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</si>
  <si>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</si>
  <si>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</si>
  <si>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</si>
  <si>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</si>
  <si>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</si>
  <si>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</si>
  <si>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</si>
  <si>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</si>
  <si>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</si>
  <si>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</si>
  <si>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</si>
  <si>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</si>
  <si>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</si>
  <si>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</si>
  <si>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</si>
  <si>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</si>
  <si>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</si>
  <si>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</si>
  <si>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</si>
  <si>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</si>
  <si>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</si>
  <si>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</si>
  <si>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</si>
  <si>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</si>
  <si>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</si>
  <si>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</si>
  <si>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</si>
  <si>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</si>
  <si>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</si>
  <si>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</si>
  <si>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</si>
  <si>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</si>
  <si>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</si>
  <si>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</si>
  <si>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</si>
  <si>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</si>
  <si>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</si>
  <si>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</si>
  <si>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</si>
  <si>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</si>
  <si>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</si>
  <si>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</si>
  <si>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</si>
  <si>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</si>
  <si>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</si>
  <si>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</si>
  <si>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</si>
  <si>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</si>
  <si>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</si>
  <si>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</si>
  <si>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</si>
  <si>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</si>
  <si>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</si>
  <si>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</si>
  <si>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</si>
  <si>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</si>
  <si>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</si>
  <si>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</si>
  <si>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</si>
  <si>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</si>
  <si>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</si>
  <si>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</si>
  <si>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</si>
  <si>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</si>
  <si>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</si>
  <si>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</si>
  <si>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</si>
  <si>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</si>
  <si>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</si>
  <si>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</si>
  <si>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</si>
  <si>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</si>
  <si>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</si>
  <si>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</si>
  <si>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</si>
  <si>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</si>
  <si>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</si>
  <si>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</si>
  <si>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</si>
  <si>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</si>
  <si>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</si>
  <si>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</si>
  <si>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</si>
  <si>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</si>
  <si>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</si>
  <si>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</si>
  <si>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</si>
  <si>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</si>
  <si>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</si>
  <si>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</si>
  <si>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</si>
  <si>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</si>
  <si>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</si>
  <si>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</si>
  <si>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</si>
  <si>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</si>
  <si>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</si>
  <si>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</si>
  <si>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</si>
  <si>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</si>
  <si>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</si>
  <si>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</si>
  <si>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</si>
  <si>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</si>
  <si>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</si>
  <si>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</si>
  <si>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</si>
  <si>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</si>
  <si>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</si>
  <si>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</si>
  <si>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</si>
  <si>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</si>
  <si>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</si>
  <si>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</si>
  <si>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</si>
  <si>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</si>
  <si>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</si>
  <si>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</si>
  <si>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</si>
  <si>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</si>
  <si>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</si>
  <si>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</si>
  <si>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</si>
  <si>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</si>
  <si>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</si>
  <si>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</si>
  <si>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</si>
  <si>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</si>
  <si>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</si>
  <si>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</si>
  <si>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</si>
  <si>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</si>
  <si>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</si>
  <si>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</si>
  <si>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</si>
  <si>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</si>
  <si>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</si>
  <si>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</si>
  <si>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</si>
  <si>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</si>
  <si>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</si>
  <si>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</si>
  <si>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</si>
  <si>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</si>
  <si>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</si>
  <si>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</si>
  <si>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</si>
  <si>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</si>
  <si>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</si>
  <si>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</si>
  <si>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</si>
  <si>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</si>
  <si>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</si>
  <si>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</si>
  <si>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</si>
  <si>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</si>
  <si>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</si>
  <si>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</si>
  <si>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</si>
  <si>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</si>
  <si>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</si>
  <si>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</si>
  <si>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</si>
  <si>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</si>
  <si>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</si>
  <si>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</si>
  <si>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</si>
  <si>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</si>
  <si>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</si>
  <si>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</si>
  <si>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</si>
  <si>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</si>
  <si>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</si>
  <si>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</si>
  <si>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</si>
  <si>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</si>
  <si>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</si>
  <si>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</si>
  <si>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</si>
  <si>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</si>
  <si>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</si>
  <si>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</si>
  <si>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</si>
  <si>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</si>
  <si>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</si>
  <si>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</si>
  <si>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</si>
  <si>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</si>
  <si>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</si>
  <si>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</si>
  <si>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</si>
  <si>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</si>
  <si>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</si>
  <si>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</si>
  <si>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</si>
  <si>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</si>
  <si>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</si>
  <si>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</si>
  <si>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</si>
  <si>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</si>
  <si>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</si>
  <si>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</si>
  <si>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</si>
  <si>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</si>
  <si>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</si>
  <si>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</si>
  <si>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</si>
  <si>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</si>
  <si>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</si>
  <si>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</si>
  <si>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</si>
  <si>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</si>
  <si>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</si>
  <si>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</si>
  <si>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</si>
  <si>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</si>
  <si>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</si>
  <si>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</si>
  <si>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</si>
  <si>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</si>
  <si>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</si>
  <si>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</si>
  <si>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</si>
  <si>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</si>
  <si>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</si>
  <si>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</si>
  <si>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</si>
  <si>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</si>
  <si>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</si>
  <si>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</si>
  <si>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</si>
  <si>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</si>
  <si>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</si>
  <si>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</si>
  <si>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</si>
  <si>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</si>
  <si>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</si>
  <si>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</si>
  <si>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</si>
  <si>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</si>
  <si>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</si>
  <si>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</si>
  <si>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</si>
  <si>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</si>
  <si>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</si>
  <si>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</si>
  <si>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</si>
  <si>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</si>
  <si>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</si>
  <si>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</si>
  <si>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</si>
  <si>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</si>
  <si>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</si>
  <si>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</si>
  <si>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</si>
  <si>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</si>
  <si>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</si>
  <si>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</si>
  <si>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</si>
  <si>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</si>
  <si>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</si>
  <si>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</si>
  <si>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</si>
  <si>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</si>
  <si>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</si>
  <si>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</si>
  <si>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</si>
  <si>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</si>
  <si>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</si>
  <si>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</si>
  <si>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</si>
  <si>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</si>
  <si>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</si>
  <si>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</si>
  <si>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</si>
  <si>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</si>
  <si>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</si>
  <si>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</si>
  <si>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</si>
  <si>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</si>
  <si>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</si>
  <si>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</si>
  <si>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</si>
  <si>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</si>
  <si>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</si>
  <si>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</si>
  <si>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</si>
  <si>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</si>
  <si>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</si>
  <si>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</si>
  <si>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</si>
  <si>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</si>
  <si>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</si>
  <si>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</si>
  <si>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</si>
  <si>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</si>
  <si>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</si>
  <si>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</si>
  <si>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</si>
  <si>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</si>
  <si>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</si>
  <si>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</si>
  <si>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</si>
  <si>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</si>
  <si>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</si>
  <si>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</si>
  <si>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</si>
  <si>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</si>
  <si>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</si>
  <si>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</si>
  <si>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</si>
  <si>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</si>
  <si>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</si>
  <si>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</si>
  <si>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</si>
  <si>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</si>
  <si>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</si>
  <si>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</si>
  <si>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</si>
  <si>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</si>
  <si>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</si>
  <si>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</si>
  <si>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</si>
  <si>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</si>
  <si>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</si>
  <si>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</si>
  <si>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</si>
  <si>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</si>
  <si>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</si>
  <si>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</si>
  <si>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</si>
  <si>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</si>
  <si>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</si>
  <si>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</si>
  <si>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</si>
  <si>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</si>
  <si>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</si>
  <si>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</si>
  <si>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</si>
  <si>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</si>
  <si>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</si>
  <si>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</si>
  <si>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</si>
  <si>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</si>
  <si>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</si>
  <si>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</si>
  <si>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</si>
  <si>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</si>
  <si>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</si>
  <si>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</si>
  <si>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</si>
  <si>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</si>
  <si>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</si>
  <si>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</si>
  <si>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</si>
  <si>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</si>
  <si>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</si>
  <si>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</si>
  <si>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</si>
  <si>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</si>
  <si>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</si>
  <si>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</si>
  <si>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</si>
  <si>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</si>
  <si>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</si>
  <si>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</si>
  <si>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</si>
  <si>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</si>
  <si>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</si>
  <si>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</si>
  <si>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</si>
  <si>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</si>
  <si>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</si>
  <si>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</si>
  <si>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</si>
  <si>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</si>
  <si>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</si>
  <si>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</si>
  <si>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</si>
  <si>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</si>
  <si>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</si>
  <si>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</si>
  <si>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</si>
  <si>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</si>
  <si>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</si>
  <si>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</si>
  <si>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</si>
  <si>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</si>
  <si>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</si>
  <si>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</si>
  <si>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</si>
  <si>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</si>
  <si>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</si>
  <si>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</si>
  <si>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</si>
  <si>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</si>
  <si>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</si>
  <si>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</si>
  <si>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</si>
  <si>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</si>
  <si>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</si>
  <si>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</si>
  <si>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</si>
  <si>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Grand Total</t>
  </si>
  <si>
    <t>Churn Rate</t>
  </si>
  <si>
    <t xml:space="preserve">Churn Reason </t>
  </si>
  <si>
    <t>Demographics</t>
  </si>
  <si>
    <t>Others</t>
  </si>
  <si>
    <t>Total No. Customers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</si>
  <si>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</si>
  <si>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</si>
  <si>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</si>
  <si>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</si>
  <si>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</si>
  <si>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</si>
  <si>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</si>
  <si>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</si>
  <si>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</si>
  <si>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 GB</t>
  </si>
  <si>
    <t>Less than 5 GB</t>
  </si>
  <si>
    <t>Churn Reason (Proper)</t>
  </si>
  <si>
    <t>Rank</t>
  </si>
  <si>
    <r>
      <t xml:space="preserve">Top 25 </t>
    </r>
    <r>
      <rPr>
        <sz val="11"/>
        <color theme="1"/>
        <rFont val="Calibri"/>
        <family val="2"/>
        <scheme val="minor"/>
      </rPr>
      <t>State with Highest Churn Rate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</si>
</sst>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2A346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5498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2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0" fontId="0" fillId="0" borderId="0" xfId="1" applyNumberFormat="1" applyFont="1"/>
    <xf numFmtId="10" fontId="0" fillId="0" borderId="0" xfId="0" applyNumberFormat="1"/>
    <xf numFmtId="0" fontId="0" fillId="2" borderId="0" xfId="0" applyFill="1"/>
    <xf numFmtId="0" fontId="0" fillId="3" borderId="0" xfId="0" applyFill="1"/>
    <xf numFmtId="10" fontId="0" fillId="3" borderId="0" xfId="0" applyNumberFormat="1" applyFill="1"/>
    <xf numFmtId="0" fontId="0" fillId="4" borderId="0" xfId="0" applyFill="1"/>
    <xf numFmtId="9" fontId="0" fillId="0" borderId="0" xfId="1" applyFont="1"/>
    <xf numFmtId="0" fontId="0" fillId="5" borderId="0" xfId="0" applyFill="1"/>
    <xf numFmtId="0" fontId="4" fillId="5" borderId="0" xfId="0" applyFont="1" applyFill="1"/>
    <xf numFmtId="0" fontId="4" fillId="5" borderId="0" xfId="0" applyFont="1" applyFill="1" applyAlignment="1">
      <alignment horizontal="left"/>
    </xf>
    <xf numFmtId="10" fontId="4" fillId="5" borderId="0" xfId="0" applyNumberFormat="1" applyFont="1" applyFill="1"/>
    <xf numFmtId="0" fontId="0" fillId="0" borderId="0" xfId="0" applyFill="1"/>
    <xf numFmtId="0" fontId="0" fillId="0" borderId="0" xfId="0" applyFill="1" applyAlignment="1">
      <alignment horizontal="left"/>
    </xf>
    <xf numFmtId="10" fontId="0" fillId="0" borderId="0" xfId="0" applyNumberFormat="1" applyFill="1"/>
    <xf numFmtId="0" fontId="2" fillId="0" borderId="0" xfId="0" applyFont="1" applyFill="1" applyBorder="1"/>
    <xf numFmtId="0" fontId="0" fillId="0" borderId="0" xfId="0" applyFill="1" applyBorder="1" applyAlignment="1">
      <alignment horizontal="left"/>
    </xf>
    <xf numFmtId="10" fontId="0" fillId="0" borderId="0" xfId="0" applyNumberFormat="1" applyFill="1" applyBorder="1"/>
    <xf numFmtId="0" fontId="0" fillId="0" borderId="1" xfId="0" applyBorder="1"/>
    <xf numFmtId="10" fontId="2" fillId="0" borderId="0" xfId="1" applyNumberFormat="1" applyFont="1"/>
    <xf numFmtId="0" fontId="0" fillId="0" borderId="1" xfId="0" applyFill="1" applyBorder="1"/>
    <xf numFmtId="0" fontId="3" fillId="5" borderId="2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9" fontId="4" fillId="5" borderId="5" xfId="1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/>
    </xf>
    <xf numFmtId="9" fontId="4" fillId="5" borderId="7" xfId="1" applyFont="1" applyFill="1" applyBorder="1" applyAlignment="1">
      <alignment horizontal="center" vertical="center"/>
    </xf>
    <xf numFmtId="0" fontId="0" fillId="0" borderId="0" xfId="0" applyFont="1" applyAlignment="1"/>
  </cellXfs>
  <cellStyles count="2">
    <cellStyle name="Normal" xfId="0" builtinId="0"/>
    <cellStyle name="Percent" xfId="1" builtinId="5"/>
  </cellStyles>
  <dxfs count="46">
    <dxf>
      <numFmt numFmtId="14" formatCode="0.00%"/>
    </dxf>
    <dxf>
      <fill>
        <patternFill patternType="solid">
          <bgColor rgb="FF154983"/>
        </patternFill>
      </fill>
    </dxf>
    <dxf>
      <fill>
        <patternFill patternType="solid">
          <bgColor rgb="FF154983"/>
        </patternFill>
      </fill>
    </dxf>
    <dxf>
      <fill>
        <patternFill patternType="solid">
          <bgColor rgb="FF154983"/>
        </patternFill>
      </fill>
    </dxf>
    <dxf>
      <fill>
        <patternFill patternType="solid">
          <bgColor rgb="FF154983"/>
        </patternFill>
      </fill>
    </dxf>
    <dxf>
      <fill>
        <patternFill patternType="solid">
          <bgColor rgb="FF154983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4" formatCode="0.00%"/>
    </dxf>
    <dxf>
      <fill>
        <patternFill patternType="solid">
          <bgColor rgb="FF154983"/>
        </patternFill>
      </fill>
    </dxf>
    <dxf>
      <fill>
        <patternFill patternType="solid">
          <bgColor rgb="FF154983"/>
        </patternFill>
      </fill>
    </dxf>
    <dxf>
      <fill>
        <patternFill patternType="solid">
          <bgColor rgb="FF154983"/>
        </patternFill>
      </fill>
    </dxf>
    <dxf>
      <fill>
        <patternFill patternType="solid">
          <bgColor rgb="FF154983"/>
        </patternFill>
      </fill>
    </dxf>
    <dxf>
      <fill>
        <patternFill patternType="solid">
          <bgColor rgb="FF154983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numFmt numFmtId="164" formatCode="_-* #,##0_-;\-* #,##0_-;_-* &quot;-&quot;??_-;_-@_-"/>
    </dxf>
    <dxf>
      <numFmt numFmtId="14" formatCode="0.00%"/>
    </dxf>
    <dxf>
      <numFmt numFmtId="164" formatCode="_-* #,##0_-;\-* #,##0_-;_-* &quot;-&quot;??_-;_-@_-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64" formatCode="_-* #,##0_-;\-* #,##0_-;_-* &quot;-&quot;??_-;_-@_-"/>
    </dxf>
    <dxf>
      <fill>
        <patternFill patternType="solid">
          <fgColor indexed="64"/>
          <bgColor theme="0" tint="-0.249977111117893"/>
        </patternFill>
      </fill>
    </dxf>
    <dxf>
      <fill>
        <patternFill patternType="solid">
          <fgColor indexed="64"/>
          <bgColor theme="0" tint="-0.14999847407452621"/>
        </patternFill>
      </fill>
    </dxf>
  </dxfs>
  <tableStyles count="1" defaultTableStyle="TableStyleMedium2" defaultPivotStyle="PivotStyleLight16">
    <tableStyle name="Slicer Style 1" pivot="0" table="0" count="1" xr9:uid="{ADD47829-FB97-408E-88E6-3C14DDEA6CDD}">
      <tableStyleElement type="wholeTable" dxfId="32"/>
    </tableStyle>
  </tableStyles>
  <colors>
    <mruColors>
      <color rgb="FF154983"/>
      <color rgb="FF0E8BFF"/>
      <color rgb="FFDBB400"/>
      <color rgb="FF2A346F"/>
    </mruColors>
  </colors>
  <extLst>
    <ext xmlns:x14="http://schemas.microsoft.com/office/spreadsheetml/2009/9/main" uri="{EB79DEF2-80B8-43e5-95BD-54CBDDF9020C}">
      <x14:slicerStyles defaultSlicerStyle="SlicerStyleLight1">
        <x14:slicerStyle name="Slicer Style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Customer Churn Dashboard.xlsx]Customer Pivots!PivotTable2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rgbClr val="0E8B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900">
                  <a:solidFill>
                    <a:schemeClr val="bg1">
                      <a:lumMod val="95000"/>
                    </a:schemeClr>
                  </a:solidFill>
                  <a:latin typeface="+mn-lt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5105861716745995"/>
          <c:y val="0.30246537917233024"/>
          <c:w val="0.58902061909838543"/>
          <c:h val="0.6080103958348088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Pivots'!$G$4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E8B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95000"/>
                      </a:schemeClr>
                    </a:solidFill>
                    <a:latin typeface="+mn-lt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'Customer Pivots'!$F$5:$F$15</c:f>
              <c:strCache>
                <c:ptCount val="10"/>
                <c:pt idx="0">
                  <c:v>Network reliability</c:v>
                </c:pt>
                <c:pt idx="1">
                  <c:v>Product dissatisfaction</c:v>
                </c:pt>
                <c:pt idx="2">
                  <c:v>Price too high</c:v>
                </c:pt>
                <c:pt idx="3">
                  <c:v>Attitude of service provider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Don't know</c:v>
                </c:pt>
                <c:pt idx="7">
                  <c:v>Attitude of support person</c:v>
                </c:pt>
                <c:pt idx="8">
                  <c:v>Competitor had better devices</c:v>
                </c:pt>
                <c:pt idx="9">
                  <c:v>Competitor made better offer</c:v>
                </c:pt>
              </c:strCache>
            </c:strRef>
          </c:cat>
          <c:val>
            <c:numRef>
              <c:f>'Customer Pivots'!$G$5:$G$15</c:f>
              <c:numCache>
                <c:formatCode>0.00%</c:formatCode>
                <c:ptCount val="10"/>
                <c:pt idx="0">
                  <c:v>4.8218029350104823E-2</c:v>
                </c:pt>
                <c:pt idx="1">
                  <c:v>5.1013277428371771E-2</c:v>
                </c:pt>
                <c:pt idx="2">
                  <c:v>5.1712089447938502E-2</c:v>
                </c:pt>
                <c:pt idx="3">
                  <c:v>5.8700209643605873E-2</c:v>
                </c:pt>
                <c:pt idx="4">
                  <c:v>6.6387141858839968E-2</c:v>
                </c:pt>
                <c:pt idx="5">
                  <c:v>7.6869322152341019E-2</c:v>
                </c:pt>
                <c:pt idx="6">
                  <c:v>8.5953878406708595E-2</c:v>
                </c:pt>
                <c:pt idx="7">
                  <c:v>0.14185883997204751</c:v>
                </c:pt>
                <c:pt idx="8">
                  <c:v>0.20754716981132076</c:v>
                </c:pt>
                <c:pt idx="9">
                  <c:v>0.21174004192872117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AD8-46A5-A3AE-DD64E588800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4"/>
        <c:axId val="867119344"/>
        <c:axId val="867114064"/>
      </c:barChart>
      <c:catAx>
        <c:axId val="867119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t" anchorCtr="0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67114064"/>
        <c:crosses val="autoZero"/>
        <c:auto val="1"/>
        <c:lblAlgn val="l"/>
        <c:lblOffset val="100"/>
        <c:noMultiLvlLbl val="0"/>
      </c:catAx>
      <c:valAx>
        <c:axId val="867114064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8671193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[Databel Customer Churn Dashboard.xlsx]Churn Analysis!PivotTable4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1.7327308826752486E-2"/>
              <c:y val="-4.7171566350570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E8BFF"/>
          </a:solidFill>
          <a:ln w="19050">
            <a:noFill/>
          </a:ln>
          <a:effectLst/>
        </c:spPr>
        <c:dLbl>
          <c:idx val="0"/>
          <c:layout>
            <c:manualLayout>
              <c:x val="2.1218612604522059E-2"/>
              <c:y val="-5.146048503330641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4.29953456510471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635933270577576"/>
          <c:y val="0.20443801680537621"/>
          <c:w val="0.55956719358068474"/>
          <c:h val="0.7099431052076679"/>
        </c:manualLayout>
      </c:layout>
      <c:doughnutChart>
        <c:varyColors val="1"/>
        <c:ser>
          <c:idx val="0"/>
          <c:order val="0"/>
          <c:tx>
            <c:strRef>
              <c:f>'Churn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explosion val="4"/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BE8-4AE5-AC6C-6F11AC476917}"/>
              </c:ext>
            </c:extLst>
          </c:dPt>
          <c:dPt>
            <c:idx val="1"/>
            <c:bubble3D val="0"/>
            <c:spPr>
              <a:solidFill>
                <a:srgbClr val="0E8B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BE8-4AE5-AC6C-6F11AC476917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BE8-4AE5-AC6C-6F11AC476917}"/>
              </c:ext>
            </c:extLst>
          </c:dPt>
          <c:dLbls>
            <c:dLbl>
              <c:idx val="0"/>
              <c:layout>
                <c:manualLayout>
                  <c:x val="1.7327308826752486E-2"/>
                  <c:y val="-4.717156635057022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BE8-4AE5-AC6C-6F11AC476917}"/>
                </c:ext>
              </c:extLst>
            </c:dLbl>
            <c:dLbl>
              <c:idx val="1"/>
              <c:layout>
                <c:manualLayout>
                  <c:x val="2.1218612604522059E-2"/>
                  <c:y val="-5.1460485033306413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BE8-4AE5-AC6C-6F11AC476917}"/>
                </c:ext>
              </c:extLst>
            </c:dLbl>
            <c:dLbl>
              <c:idx val="2"/>
              <c:layout>
                <c:manualLayout>
                  <c:x val="4.2995345651047172E-3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BE8-4AE5-AC6C-6F11AC4769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Analysis'!$A$5:$A$8</c:f>
              <c:strCache>
                <c:ptCount val="3"/>
                <c:pt idx="0">
                  <c:v>Others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Analysis'!$B$5:$B$8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E8-4AE5-AC6C-6F11AC476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7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Customer Churn Dashboard.xlsx]Churn Analysis!PivotTable5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E8B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974232915178338E-2"/>
          <c:y val="0.23646011822956992"/>
          <c:w val="0.83032742618713695"/>
          <c:h val="0.667455363869340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'Churn Analysis'!$G$4</c:f>
              <c:strCache>
                <c:ptCount val="1"/>
                <c:pt idx="0">
                  <c:v>Total No. Customers</c:v>
                </c:pt>
              </c:strCache>
            </c:strRef>
          </c:tx>
          <c:spPr>
            <a:solidFill>
              <a:srgbClr val="0E8BFF"/>
            </a:solidFill>
            <a:ln>
              <a:noFill/>
            </a:ln>
            <a:effectLst/>
          </c:spPr>
          <c:invertIfNegative val="0"/>
          <c:cat>
            <c:strRef>
              <c:f>'Churn Analysis'!$E$5:$E$12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Analysis'!$G$5:$G$12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E-4FF4-B671-636992EB1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axId val="1645259440"/>
        <c:axId val="1645272880"/>
      </c:barChart>
      <c:lineChart>
        <c:grouping val="standard"/>
        <c:varyColors val="0"/>
        <c:ser>
          <c:idx val="0"/>
          <c:order val="0"/>
          <c:tx>
            <c:strRef>
              <c:f>'Churn Analysis'!$F$4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Analysis'!$E$5:$E$12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Analysis'!$F$5:$F$12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50E-4FF4-B671-636992EB1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282480"/>
        <c:axId val="1645274800"/>
      </c:lineChart>
      <c:catAx>
        <c:axId val="164525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72880"/>
        <c:crosses val="autoZero"/>
        <c:auto val="1"/>
        <c:lblAlgn val="ctr"/>
        <c:lblOffset val="100"/>
        <c:noMultiLvlLbl val="0"/>
      </c:catAx>
      <c:valAx>
        <c:axId val="1645272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59440"/>
        <c:crosses val="autoZero"/>
        <c:crossBetween val="between"/>
      </c:valAx>
      <c:valAx>
        <c:axId val="164527480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82480"/>
        <c:crosses val="max"/>
        <c:crossBetween val="between"/>
      </c:valAx>
      <c:catAx>
        <c:axId val="1645282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45274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722856014104656"/>
          <c:y val="0.14637794092235903"/>
          <c:w val="0.55356880303470035"/>
          <c:h val="0.14354241960676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[Databel Customer Churn Dashboard.xlsx]Churn Analysis!PivotTable9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E8B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224408224416335E-2"/>
          <c:y val="0"/>
          <c:w val="0.90555118355116737"/>
          <c:h val="0.91194070317601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 Analysis'!$P$4:$P$5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Analysis'!$O$6:$O$9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Analysis'!$P$6:$P$9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A-4D05-A973-A583D1035EC6}"/>
            </c:ext>
          </c:extLst>
        </c:ser>
        <c:ser>
          <c:idx val="1"/>
          <c:order val="1"/>
          <c:tx>
            <c:strRef>
              <c:f>'Churn Analysis'!$Q$4:$Q$5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E8B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Analysis'!$O$6:$O$9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Analysis'!$Q$6:$Q$9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4A-4D05-A973-A583D1035E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6"/>
        <c:overlap val="100"/>
        <c:axId val="1645282000"/>
        <c:axId val="1645282960"/>
      </c:barChart>
      <c:catAx>
        <c:axId val="164528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82960"/>
        <c:crosses val="autoZero"/>
        <c:auto val="1"/>
        <c:lblAlgn val="ctr"/>
        <c:lblOffset val="100"/>
        <c:noMultiLvlLbl val="0"/>
      </c:catAx>
      <c:valAx>
        <c:axId val="1645282960"/>
        <c:scaling>
          <c:orientation val="minMax"/>
          <c:max val="1"/>
        </c:scaling>
        <c:delete val="1"/>
        <c:axPos val="l"/>
        <c:numFmt formatCode="0.00%" sourceLinked="1"/>
        <c:majorTickMark val="none"/>
        <c:minorTickMark val="none"/>
        <c:tickLblPos val="nextTo"/>
        <c:crossAx val="164528200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0761579987571042"/>
          <c:y val="0.20504837934596651"/>
          <c:w val="0.38227488284179117"/>
          <c:h val="8.6265333133800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'Customer Pivots'!$K$13</c:f>
              <c:strCache>
                <c:ptCount val="1"/>
                <c:pt idx="0">
                  <c:v>Churned Customers</c:v>
                </c:pt>
              </c:strCache>
            </c:strRef>
          </c:tx>
          <c:spPr>
            <a:solidFill>
              <a:srgbClr val="0E8BFF"/>
            </a:solidFill>
            <a:ln>
              <a:noFill/>
            </a:ln>
          </c:spPr>
          <c:dPt>
            <c:idx val="0"/>
            <c:bubble3D val="0"/>
            <c:spPr>
              <a:solidFill>
                <a:srgbClr val="0E8B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868-432E-9F3A-CDCC0CC5B377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868-432E-9F3A-CDCC0CC5B377}"/>
              </c:ext>
            </c:extLst>
          </c:dPt>
          <c:cat>
            <c:strRef>
              <c:f>'Customer Pivots'!$J$14:$J$15</c:f>
              <c:strCache>
                <c:ptCount val="2"/>
                <c:pt idx="0">
                  <c:v>Competitor</c:v>
                </c:pt>
                <c:pt idx="1">
                  <c:v>Others</c:v>
                </c:pt>
              </c:strCache>
            </c:strRef>
          </c:cat>
          <c:val>
            <c:numRef>
              <c:f>'Customer Pivots'!$K$14:$K$15</c:f>
              <c:numCache>
                <c:formatCode>0.00%</c:formatCode>
                <c:ptCount val="2"/>
                <c:pt idx="0">
                  <c:v>0.44821826280623606</c:v>
                </c:pt>
                <c:pt idx="1">
                  <c:v>0.55178173719376389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68-432E-9F3A-CDCC0CC5B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emf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190880</xdr:colOff>
      <xdr:row>4</xdr:row>
      <xdr:rowOff>56810</xdr:rowOff>
    </xdr:from>
    <xdr:to>
      <xdr:col>19</xdr:col>
      <xdr:colOff>511216</xdr:colOff>
      <xdr:row>36</xdr:row>
      <xdr:rowOff>96455</xdr:rowOff>
    </xdr:to>
    <xdr:sp macro="" textlink="">
      <xdr:nvSpPr>
        <xdr:cNvPr id="3072" name="Rectangle: Rounded Corners 3071">
          <a:extLst>
            <a:ext uri="{FF2B5EF4-FFF2-40B4-BE49-F238E27FC236}">
              <a16:creationId xmlns:a16="http://schemas.microsoft.com/office/drawing/2014/main" id="{05F0A1E0-3A18-4238-82FA-049312C029CD}"/>
            </a:ext>
          </a:extLst>
        </xdr:cNvPr>
        <xdr:cNvSpPr/>
      </xdr:nvSpPr>
      <xdr:spPr>
        <a:xfrm>
          <a:off x="11608285" y="787322"/>
          <a:ext cx="1542055" cy="5883745"/>
        </a:xfrm>
        <a:prstGeom prst="roundRect">
          <a:avLst>
            <a:gd name="adj" fmla="val 4381"/>
          </a:avLst>
        </a:prstGeom>
        <a:solidFill>
          <a:srgbClr val="154983"/>
        </a:solidFill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11</xdr:col>
      <xdr:colOff>348868</xdr:colOff>
      <xdr:row>4</xdr:row>
      <xdr:rowOff>63795</xdr:rowOff>
    </xdr:from>
    <xdr:to>
      <xdr:col>17</xdr:col>
      <xdr:colOff>89648</xdr:colOff>
      <xdr:row>17</xdr:row>
      <xdr:rowOff>157655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E32C77BF-5C0E-4BDB-842C-CCE5B2EC03A1}"/>
            </a:ext>
          </a:extLst>
        </xdr:cNvPr>
        <xdr:cNvSpPr/>
      </xdr:nvSpPr>
      <xdr:spPr>
        <a:xfrm>
          <a:off x="8084982" y="789509"/>
          <a:ext cx="3398380" cy="2452432"/>
        </a:xfrm>
        <a:prstGeom prst="roundRect">
          <a:avLst>
            <a:gd name="adj" fmla="val 3145"/>
          </a:avLst>
        </a:prstGeom>
        <a:solidFill>
          <a:srgbClr val="154983"/>
        </a:solidFill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128336</xdr:colOff>
      <xdr:row>0</xdr:row>
      <xdr:rowOff>64168</xdr:rowOff>
    </xdr:from>
    <xdr:to>
      <xdr:col>19</xdr:col>
      <xdr:colOff>513347</xdr:colOff>
      <xdr:row>3</xdr:row>
      <xdr:rowOff>128336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92A4455B-7AD2-41E7-816A-A9DCCF799535}"/>
            </a:ext>
          </a:extLst>
        </xdr:cNvPr>
        <xdr:cNvSpPr/>
      </xdr:nvSpPr>
      <xdr:spPr>
        <a:xfrm>
          <a:off x="128336" y="64168"/>
          <a:ext cx="13024135" cy="612052"/>
        </a:xfrm>
        <a:prstGeom prst="roundRect">
          <a:avLst>
            <a:gd name="adj" fmla="val 7237"/>
          </a:avLst>
        </a:prstGeom>
        <a:solidFill>
          <a:srgbClr val="154983"/>
        </a:solidFill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130756</xdr:colOff>
      <xdr:row>4</xdr:row>
      <xdr:rowOff>69272</xdr:rowOff>
    </xdr:from>
    <xdr:to>
      <xdr:col>3</xdr:col>
      <xdr:colOff>704850</xdr:colOff>
      <xdr:row>10</xdr:row>
      <xdr:rowOff>134867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EDE1464A-32F4-4287-8CA8-0D59FA5F14D1}"/>
            </a:ext>
          </a:extLst>
        </xdr:cNvPr>
        <xdr:cNvSpPr/>
      </xdr:nvSpPr>
      <xdr:spPr>
        <a:xfrm>
          <a:off x="130756" y="794986"/>
          <a:ext cx="3238502" cy="1154167"/>
        </a:xfrm>
        <a:prstGeom prst="roundRect">
          <a:avLst>
            <a:gd name="adj" fmla="val 4201"/>
          </a:avLst>
        </a:prstGeom>
        <a:solidFill>
          <a:srgbClr val="154983"/>
        </a:solidFill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125231</xdr:colOff>
      <xdr:row>18</xdr:row>
      <xdr:rowOff>77756</xdr:rowOff>
    </xdr:from>
    <xdr:to>
      <xdr:col>9</xdr:col>
      <xdr:colOff>95250</xdr:colOff>
      <xdr:row>36</xdr:row>
      <xdr:rowOff>91966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EDC9EDD3-7573-4079-90A7-3EE965492DB6}"/>
            </a:ext>
          </a:extLst>
        </xdr:cNvPr>
        <xdr:cNvSpPr/>
      </xdr:nvSpPr>
      <xdr:spPr>
        <a:xfrm>
          <a:off x="125231" y="3343470"/>
          <a:ext cx="6486933" cy="3279925"/>
        </a:xfrm>
        <a:prstGeom prst="roundRect">
          <a:avLst>
            <a:gd name="adj" fmla="val 3668"/>
          </a:avLst>
        </a:prstGeom>
        <a:solidFill>
          <a:srgbClr val="154983"/>
        </a:solidFill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9</xdr:col>
      <xdr:colOff>226264</xdr:colOff>
      <xdr:row>18</xdr:row>
      <xdr:rowOff>88354</xdr:rowOff>
    </xdr:from>
    <xdr:to>
      <xdr:col>17</xdr:col>
      <xdr:colOff>98885</xdr:colOff>
      <xdr:row>36</xdr:row>
      <xdr:rowOff>88130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2B073ACB-4595-4BA3-9B77-59F75D74B3A3}"/>
            </a:ext>
          </a:extLst>
        </xdr:cNvPr>
        <xdr:cNvSpPr/>
      </xdr:nvSpPr>
      <xdr:spPr>
        <a:xfrm>
          <a:off x="6743178" y="3354068"/>
          <a:ext cx="4749421" cy="3265491"/>
        </a:xfrm>
        <a:prstGeom prst="roundRect">
          <a:avLst>
            <a:gd name="adj" fmla="val 3040"/>
          </a:avLst>
        </a:prstGeom>
        <a:solidFill>
          <a:srgbClr val="154983"/>
        </a:solidFill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218662</xdr:colOff>
      <xdr:row>13</xdr:row>
      <xdr:rowOff>182673</xdr:rowOff>
    </xdr:from>
    <xdr:to>
      <xdr:col>6</xdr:col>
      <xdr:colOff>112644</xdr:colOff>
      <xdr:row>37</xdr:row>
      <xdr:rowOff>170988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B7F9C-88D9-4987-A1C9-30CAD1396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351850</xdr:colOff>
      <xdr:row>5</xdr:row>
      <xdr:rowOff>11327</xdr:rowOff>
    </xdr:from>
    <xdr:to>
      <xdr:col>16</xdr:col>
      <xdr:colOff>384639</xdr:colOff>
      <xdr:row>18</xdr:row>
      <xdr:rowOff>95443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5B8705-FA19-4A25-B84A-7D653939F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285751</xdr:colOff>
      <xdr:row>20</xdr:row>
      <xdr:rowOff>1</xdr:rowOff>
    </xdr:from>
    <xdr:to>
      <xdr:col>17</xdr:col>
      <xdr:colOff>52352</xdr:colOff>
      <xdr:row>36</xdr:row>
      <xdr:rowOff>59993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F33238-A010-4458-813C-87AA059004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15587</xdr:colOff>
      <xdr:row>4</xdr:row>
      <xdr:rowOff>65706</xdr:rowOff>
    </xdr:from>
    <xdr:to>
      <xdr:col>11</xdr:col>
      <xdr:colOff>220338</xdr:colOff>
      <xdr:row>17</xdr:row>
      <xdr:rowOff>154557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AF40C206-2526-323A-9C42-559C139DBF13}"/>
            </a:ext>
          </a:extLst>
        </xdr:cNvPr>
        <xdr:cNvGrpSpPr/>
      </xdr:nvGrpSpPr>
      <xdr:grpSpPr>
        <a:xfrm>
          <a:off x="3485776" y="807111"/>
          <a:ext cx="4457535" cy="2498419"/>
          <a:chOff x="5698171" y="782882"/>
          <a:chExt cx="3109675" cy="2428404"/>
        </a:xfrm>
      </xdr:grpSpPr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C084FFD0-EB66-40B8-B04A-E363DD38227D}"/>
              </a:ext>
            </a:extLst>
          </xdr:cNvPr>
          <xdr:cNvSpPr/>
        </xdr:nvSpPr>
        <xdr:spPr>
          <a:xfrm>
            <a:off x="5698171" y="782882"/>
            <a:ext cx="3109675" cy="2428404"/>
          </a:xfrm>
          <a:prstGeom prst="roundRect">
            <a:avLst>
              <a:gd name="adj" fmla="val 3142"/>
            </a:avLst>
          </a:prstGeom>
          <a:solidFill>
            <a:srgbClr val="154983"/>
          </a:solidFill>
          <a:ln w="635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90B46D63-DB08-7A54-72E6-D7942467427D}"/>
              </a:ext>
            </a:extLst>
          </xdr:cNvPr>
          <xdr:cNvGraphicFramePr>
            <a:graphicFrameLocks/>
          </xdr:cNvGraphicFramePr>
        </xdr:nvGraphicFramePr>
        <xdr:xfrm>
          <a:off x="5767800" y="882530"/>
          <a:ext cx="2929428" cy="227432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1</xdr:col>
      <xdr:colOff>229195</xdr:colOff>
      <xdr:row>5</xdr:row>
      <xdr:rowOff>3144</xdr:rowOff>
    </xdr:from>
    <xdr:to>
      <xdr:col>3</xdr:col>
      <xdr:colOff>100832</xdr:colOff>
      <xdr:row>8</xdr:row>
      <xdr:rowOff>122580</xdr:rowOff>
    </xdr:to>
    <xdr:sp macro="" textlink="'Customer Pivots'!C5">
      <xdr:nvSpPr>
        <xdr:cNvPr id="29" name="Rectangle: Rounded Corners 28">
          <a:extLst>
            <a:ext uri="{FF2B5EF4-FFF2-40B4-BE49-F238E27FC236}">
              <a16:creationId xmlns:a16="http://schemas.microsoft.com/office/drawing/2014/main" id="{05011E29-9D2F-4A8F-8359-D6640CEF0DDE}"/>
            </a:ext>
          </a:extLst>
        </xdr:cNvPr>
        <xdr:cNvSpPr/>
      </xdr:nvSpPr>
      <xdr:spPr>
        <a:xfrm>
          <a:off x="836098" y="913498"/>
          <a:ext cx="1921619" cy="665648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C061FD1E-55D8-465C-A456-16AD32728BB8}" type="TxLink">
            <a:rPr lang="en-US" sz="4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26.86%</a:t>
          </a:fld>
          <a:endParaRPr lang="en-PH" sz="44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446774</xdr:colOff>
      <xdr:row>8</xdr:row>
      <xdr:rowOff>61398</xdr:rowOff>
    </xdr:from>
    <xdr:to>
      <xdr:col>3</xdr:col>
      <xdr:colOff>197922</xdr:colOff>
      <xdr:row>10</xdr:row>
      <xdr:rowOff>32551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8936F896-225F-45CE-9178-5F582D69C391}"/>
            </a:ext>
          </a:extLst>
        </xdr:cNvPr>
        <xdr:cNvSpPr/>
      </xdr:nvSpPr>
      <xdr:spPr>
        <a:xfrm>
          <a:off x="1060332" y="1486437"/>
          <a:ext cx="1799642" cy="327413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0" i="0" u="none" strike="noStrike">
              <a:solidFill>
                <a:schemeClr val="bg1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t>Churn</a:t>
          </a:r>
          <a:r>
            <a:rPr lang="en-US" sz="1800" b="0" i="0" u="none" strike="noStrike" baseline="0">
              <a:solidFill>
                <a:schemeClr val="bg1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t> Rate </a:t>
          </a:r>
          <a:endParaRPr lang="en-US" sz="1800" b="0" i="0" u="none" strike="noStrike">
            <a:solidFill>
              <a:schemeClr val="bg1"/>
            </a:solidFill>
            <a:latin typeface="Segoe UI Semibold" panose="020B0702040204020203" pitchFamily="34" charset="0"/>
            <a:ea typeface="Calibri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0</xdr:col>
      <xdr:colOff>128060</xdr:colOff>
      <xdr:row>11</xdr:row>
      <xdr:rowOff>59831</xdr:rowOff>
    </xdr:from>
    <xdr:to>
      <xdr:col>2</xdr:col>
      <xdr:colOff>155098</xdr:colOff>
      <xdr:row>17</xdr:row>
      <xdr:rowOff>125426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387446CA-E4AC-4125-BC53-CA53426600D0}"/>
            </a:ext>
          </a:extLst>
        </xdr:cNvPr>
        <xdr:cNvSpPr/>
      </xdr:nvSpPr>
      <xdr:spPr>
        <a:xfrm>
          <a:off x="128060" y="2055545"/>
          <a:ext cx="1576956" cy="1154167"/>
        </a:xfrm>
        <a:prstGeom prst="roundRect">
          <a:avLst>
            <a:gd name="adj" fmla="val 4885"/>
          </a:avLst>
        </a:prstGeom>
        <a:solidFill>
          <a:srgbClr val="154983"/>
        </a:solidFill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260230</xdr:colOff>
      <xdr:row>11</xdr:row>
      <xdr:rowOff>70620</xdr:rowOff>
    </xdr:from>
    <xdr:to>
      <xdr:col>3</xdr:col>
      <xdr:colOff>718843</xdr:colOff>
      <xdr:row>17</xdr:row>
      <xdr:rowOff>136215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50951618-8D9C-4336-96D2-6E7EC8ADE8EF}"/>
            </a:ext>
          </a:extLst>
        </xdr:cNvPr>
        <xdr:cNvSpPr/>
      </xdr:nvSpPr>
      <xdr:spPr>
        <a:xfrm>
          <a:off x="1810148" y="2066334"/>
          <a:ext cx="1573103" cy="1154167"/>
        </a:xfrm>
        <a:prstGeom prst="roundRect">
          <a:avLst>
            <a:gd name="adj" fmla="val 4630"/>
          </a:avLst>
        </a:prstGeom>
        <a:solidFill>
          <a:srgbClr val="154983"/>
        </a:solidFill>
        <a:ln w="63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298990</xdr:colOff>
      <xdr:row>12</xdr:row>
      <xdr:rowOff>75551</xdr:rowOff>
    </xdr:from>
    <xdr:to>
      <xdr:col>1</xdr:col>
      <xdr:colOff>931850</xdr:colOff>
      <xdr:row>15</xdr:row>
      <xdr:rowOff>64744</xdr:rowOff>
    </xdr:to>
    <xdr:sp macro="" textlink="'Customer Pivots'!B5">
      <xdr:nvSpPr>
        <xdr:cNvPr id="43" name="Rectangle: Rounded Corners 42">
          <a:extLst>
            <a:ext uri="{FF2B5EF4-FFF2-40B4-BE49-F238E27FC236}">
              <a16:creationId xmlns:a16="http://schemas.microsoft.com/office/drawing/2014/main" id="{C638C721-5491-419B-A294-A99171A9FBE1}"/>
            </a:ext>
          </a:extLst>
        </xdr:cNvPr>
        <xdr:cNvSpPr/>
      </xdr:nvSpPr>
      <xdr:spPr>
        <a:xfrm>
          <a:off x="298990" y="2260401"/>
          <a:ext cx="1239763" cy="535405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72EE9145-816A-44B6-B4A8-4EEDD946A380}" type="TxLink">
            <a:rPr lang="en-US" sz="32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l"/>
            <a:t> 1,796 </a:t>
          </a:fld>
          <a:endParaRPr lang="en-PH" sz="32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</xdr:col>
      <xdr:colOff>407279</xdr:colOff>
      <xdr:row>12</xdr:row>
      <xdr:rowOff>96071</xdr:rowOff>
    </xdr:from>
    <xdr:to>
      <xdr:col>3</xdr:col>
      <xdr:colOff>529385</xdr:colOff>
      <xdr:row>15</xdr:row>
      <xdr:rowOff>56635</xdr:rowOff>
    </xdr:to>
    <xdr:sp macro="" textlink="'Customer Pivots'!A5">
      <xdr:nvSpPr>
        <xdr:cNvPr id="44" name="Rectangle: Rounded Corners 43">
          <a:extLst>
            <a:ext uri="{FF2B5EF4-FFF2-40B4-BE49-F238E27FC236}">
              <a16:creationId xmlns:a16="http://schemas.microsoft.com/office/drawing/2014/main" id="{F2B71571-E2C6-484D-A546-50A28288326A}"/>
            </a:ext>
          </a:extLst>
        </xdr:cNvPr>
        <xdr:cNvSpPr/>
      </xdr:nvSpPr>
      <xdr:spPr>
        <a:xfrm>
          <a:off x="1949864" y="2326315"/>
          <a:ext cx="1237228" cy="518125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B18B5527-C844-4089-BAE1-27D7EC91374C}" type="TxLink">
            <a:rPr lang="en-US" sz="32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l"/>
            <a:t> 6,687 </a:t>
          </a:fld>
          <a:endParaRPr lang="en-PH" sz="32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0</xdr:col>
      <xdr:colOff>125150</xdr:colOff>
      <xdr:row>15</xdr:row>
      <xdr:rowOff>34241</xdr:rowOff>
    </xdr:from>
    <xdr:to>
      <xdr:col>2</xdr:col>
      <xdr:colOff>314391</xdr:colOff>
      <xdr:row>16</xdr:row>
      <xdr:rowOff>77803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2B0B5ECE-BE85-4026-9D0C-1D664945BBBB}"/>
            </a:ext>
          </a:extLst>
        </xdr:cNvPr>
        <xdr:cNvSpPr/>
      </xdr:nvSpPr>
      <xdr:spPr>
        <a:xfrm>
          <a:off x="125150" y="2797538"/>
          <a:ext cx="1738362" cy="227781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 i="0" u="none" strike="noStrike">
              <a:solidFill>
                <a:schemeClr val="bg1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t>Churn</a:t>
          </a:r>
          <a:r>
            <a:rPr lang="en-US" sz="1200" b="0" i="0" u="none" strike="noStrike" baseline="0">
              <a:solidFill>
                <a:schemeClr val="bg1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t>ed Customers</a:t>
          </a:r>
        </a:p>
        <a:p>
          <a:pPr algn="l"/>
          <a:r>
            <a:rPr lang="en-US" sz="1200" b="0" i="0" u="none" strike="noStrike" baseline="0">
              <a:solidFill>
                <a:schemeClr val="bg1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t> </a:t>
          </a:r>
          <a:endParaRPr lang="en-US" sz="1200" b="0" i="0" u="none" strike="noStrike">
            <a:solidFill>
              <a:schemeClr val="bg1"/>
            </a:solidFill>
            <a:latin typeface="Segoe UI Semibold" panose="020B0702040204020203" pitchFamily="34" charset="0"/>
            <a:ea typeface="Calibri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2</xdr:col>
      <xdr:colOff>366848</xdr:colOff>
      <xdr:row>15</xdr:row>
      <xdr:rowOff>9277</xdr:rowOff>
    </xdr:from>
    <xdr:to>
      <xdr:col>3</xdr:col>
      <xdr:colOff>629461</xdr:colOff>
      <xdr:row>16</xdr:row>
      <xdr:rowOff>76436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0974AFB5-4A2B-4718-A112-D5DC3E4A7D74}"/>
            </a:ext>
          </a:extLst>
        </xdr:cNvPr>
        <xdr:cNvSpPr/>
      </xdr:nvSpPr>
      <xdr:spPr>
        <a:xfrm>
          <a:off x="1915969" y="2772574"/>
          <a:ext cx="1376305" cy="251378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 i="0" u="none" strike="noStrike">
              <a:solidFill>
                <a:schemeClr val="bg1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t>Total</a:t>
          </a:r>
          <a:r>
            <a:rPr lang="en-US" sz="1400" b="0" i="0" u="none" strike="noStrike" baseline="0">
              <a:solidFill>
                <a:schemeClr val="bg1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t> </a:t>
          </a:r>
          <a:r>
            <a:rPr lang="en-US" sz="1200" b="0" i="0" u="none" strike="noStrike">
              <a:solidFill>
                <a:schemeClr val="bg1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t>Customers</a:t>
          </a:r>
        </a:p>
        <a:p>
          <a:pPr algn="l"/>
          <a:r>
            <a:rPr lang="en-US" sz="1400" b="0" i="0" u="none" strike="noStrike" baseline="0">
              <a:solidFill>
                <a:schemeClr val="bg1"/>
              </a:solidFill>
              <a:latin typeface="Segoe UI Semibold" panose="020B0702040204020203" pitchFamily="34" charset="0"/>
              <a:ea typeface="Calibri"/>
              <a:cs typeface="Segoe UI Semibold" panose="020B0702040204020203" pitchFamily="34" charset="0"/>
            </a:rPr>
            <a:t> </a:t>
          </a:r>
          <a:endParaRPr lang="en-US" sz="1400" b="0" i="0" u="none" strike="noStrike">
            <a:solidFill>
              <a:schemeClr val="bg1"/>
            </a:solidFill>
            <a:latin typeface="Segoe UI Semibold" panose="020B0702040204020203" pitchFamily="34" charset="0"/>
            <a:ea typeface="Calibri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4</xdr:col>
      <xdr:colOff>216036</xdr:colOff>
      <xdr:row>24</xdr:row>
      <xdr:rowOff>68840</xdr:rowOff>
    </xdr:from>
    <xdr:to>
      <xdr:col>8</xdr:col>
      <xdr:colOff>100321</xdr:colOff>
      <xdr:row>33</xdr:row>
      <xdr:rowOff>58166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4901CBA-8200-4E3E-B09C-0D953F4E85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379142</xdr:colOff>
      <xdr:row>27</xdr:row>
      <xdr:rowOff>118946</xdr:rowOff>
    </xdr:from>
    <xdr:to>
      <xdr:col>7</xdr:col>
      <xdr:colOff>379142</xdr:colOff>
      <xdr:row>29</xdr:row>
      <xdr:rowOff>22778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213C5810-C9B3-5266-444E-561663C244B5}"/>
            </a:ext>
          </a:extLst>
        </xdr:cNvPr>
        <xdr:cNvCxnSpPr/>
      </xdr:nvCxnSpPr>
      <xdr:spPr>
        <a:xfrm>
          <a:off x="5680012" y="5038816"/>
          <a:ext cx="0" cy="268266"/>
        </a:xfrm>
        <a:prstGeom prst="line">
          <a:avLst/>
        </a:prstGeom>
        <a:ln w="25400">
          <a:solidFill>
            <a:srgbClr val="0E8B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337798</xdr:colOff>
      <xdr:row>27</xdr:row>
      <xdr:rowOff>146231</xdr:rowOff>
    </xdr:from>
    <xdr:to>
      <xdr:col>9</xdr:col>
      <xdr:colOff>40119</xdr:colOff>
      <xdr:row>29</xdr:row>
      <xdr:rowOff>92985</xdr:rowOff>
    </xdr:to>
    <xdr:sp macro="" textlink="'Customer Pivots'!$K$14">
      <xdr:nvSpPr>
        <xdr:cNvPr id="21" name="Rectangle: Rounded Corners 20">
          <a:extLst>
            <a:ext uri="{FF2B5EF4-FFF2-40B4-BE49-F238E27FC236}">
              <a16:creationId xmlns:a16="http://schemas.microsoft.com/office/drawing/2014/main" id="{3B9854F0-231F-4FBD-84F2-499BC2F47522}"/>
            </a:ext>
          </a:extLst>
        </xdr:cNvPr>
        <xdr:cNvSpPr/>
      </xdr:nvSpPr>
      <xdr:spPr>
        <a:xfrm>
          <a:off x="5645866" y="5101226"/>
          <a:ext cx="923117" cy="313790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502DD075-3236-47C8-9014-D873A20BB689}" type="TxLink">
            <a:rPr lang="en-US" sz="1600" b="1" i="0" u="none" strike="noStrike" baseline="0">
              <a:solidFill>
                <a:srgbClr val="0E8BFF"/>
              </a:solidFill>
              <a:latin typeface="Calibri"/>
              <a:ea typeface="Calibri"/>
              <a:cs typeface="Calibri"/>
            </a:rPr>
            <a:t>44.82%</a:t>
          </a:fld>
          <a:endParaRPr lang="en-US" sz="2000" b="1" i="0" u="none" strike="noStrike">
            <a:solidFill>
              <a:srgbClr val="0E8BFF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7</xdr:col>
      <xdr:colOff>333143</xdr:colOff>
      <xdr:row>27</xdr:row>
      <xdr:rowOff>34092</xdr:rowOff>
    </xdr:from>
    <xdr:to>
      <xdr:col>9</xdr:col>
      <xdr:colOff>35464</xdr:colOff>
      <xdr:row>28</xdr:row>
      <xdr:rowOff>163445</xdr:rowOff>
    </xdr:to>
    <xdr:sp macro="" textlink="'Customer Pivots'!$J$14">
      <xdr:nvSpPr>
        <xdr:cNvPr id="22" name="Rectangle: Rounded Corners 21">
          <a:extLst>
            <a:ext uri="{FF2B5EF4-FFF2-40B4-BE49-F238E27FC236}">
              <a16:creationId xmlns:a16="http://schemas.microsoft.com/office/drawing/2014/main" id="{317D5ED4-A1A7-4F74-A47C-3B44EDA543BC}"/>
            </a:ext>
          </a:extLst>
        </xdr:cNvPr>
        <xdr:cNvSpPr/>
      </xdr:nvSpPr>
      <xdr:spPr>
        <a:xfrm>
          <a:off x="5642562" y="4964267"/>
          <a:ext cx="924331" cy="311952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45091F74-2D09-40F6-AB3B-6CCB7CCA0413}" type="TxLink">
            <a:rPr lang="en-US" sz="11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rPr>
            <a:t>Competitor</a:t>
          </a:fld>
          <a:endParaRPr lang="en-US" sz="20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7</xdr:col>
      <xdr:colOff>385907</xdr:colOff>
      <xdr:row>29</xdr:row>
      <xdr:rowOff>151644</xdr:rowOff>
    </xdr:from>
    <xdr:to>
      <xdr:col>7</xdr:col>
      <xdr:colOff>385907</xdr:colOff>
      <xdr:row>31</xdr:row>
      <xdr:rowOff>55475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9CA0E68-5E0B-4F84-812A-B88C60BE442F}"/>
            </a:ext>
          </a:extLst>
        </xdr:cNvPr>
        <xdr:cNvCxnSpPr/>
      </xdr:nvCxnSpPr>
      <xdr:spPr>
        <a:xfrm>
          <a:off x="5693975" y="5473675"/>
          <a:ext cx="0" cy="270868"/>
        </a:xfrm>
        <a:prstGeom prst="line">
          <a:avLst/>
        </a:prstGeom>
        <a:ln w="25400">
          <a:solidFill>
            <a:schemeClr val="accent1">
              <a:lumMod val="40000"/>
              <a:lumOff val="6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336250</xdr:colOff>
      <xdr:row>29</xdr:row>
      <xdr:rowOff>169562</xdr:rowOff>
    </xdr:from>
    <xdr:to>
      <xdr:col>9</xdr:col>
      <xdr:colOff>38571</xdr:colOff>
      <xdr:row>31</xdr:row>
      <xdr:rowOff>116316</xdr:rowOff>
    </xdr:to>
    <xdr:sp macro="" textlink="'Customer Pivots'!$K$15">
      <xdr:nvSpPr>
        <xdr:cNvPr id="26" name="Rectangle: Rounded Corners 25">
          <a:extLst>
            <a:ext uri="{FF2B5EF4-FFF2-40B4-BE49-F238E27FC236}">
              <a16:creationId xmlns:a16="http://schemas.microsoft.com/office/drawing/2014/main" id="{03312D4D-FCA9-434B-B865-6683350CDF23}"/>
            </a:ext>
          </a:extLst>
        </xdr:cNvPr>
        <xdr:cNvSpPr/>
      </xdr:nvSpPr>
      <xdr:spPr>
        <a:xfrm>
          <a:off x="5642818" y="5473082"/>
          <a:ext cx="921521" cy="312514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64037D24-8405-4C53-9109-6A25A712F1E6}" type="TxLink">
            <a:rPr lang="en-US" sz="1600" b="1" i="0" u="none" strike="noStrike" baseline="0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ea typeface="Calibri"/>
              <a:cs typeface="Calibri"/>
            </a:rPr>
            <a:pPr marL="0" indent="0" algn="l"/>
            <a:t>55.18%</a:t>
          </a:fld>
          <a:endParaRPr lang="en-US" sz="1600" b="1" i="0" u="none" strike="noStrike" baseline="0">
            <a:solidFill>
              <a:schemeClr val="accent1">
                <a:lumMod val="40000"/>
                <a:lumOff val="60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7</xdr:col>
      <xdr:colOff>335994</xdr:colOff>
      <xdr:row>29</xdr:row>
      <xdr:rowOff>66131</xdr:rowOff>
    </xdr:from>
    <xdr:to>
      <xdr:col>9</xdr:col>
      <xdr:colOff>38315</xdr:colOff>
      <xdr:row>31</xdr:row>
      <xdr:rowOff>12604</xdr:rowOff>
    </xdr:to>
    <xdr:sp macro="" textlink="'Customer Pivots'!$J$15">
      <xdr:nvSpPr>
        <xdr:cNvPr id="30" name="Rectangle: Rounded Corners 29">
          <a:extLst>
            <a:ext uri="{FF2B5EF4-FFF2-40B4-BE49-F238E27FC236}">
              <a16:creationId xmlns:a16="http://schemas.microsoft.com/office/drawing/2014/main" id="{C76ACF0E-5765-4C89-BFAA-0EC0B353A900}"/>
            </a:ext>
          </a:extLst>
        </xdr:cNvPr>
        <xdr:cNvSpPr/>
      </xdr:nvSpPr>
      <xdr:spPr>
        <a:xfrm>
          <a:off x="5642562" y="5369651"/>
          <a:ext cx="921521" cy="312233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410B499C-7BB4-419E-8293-AC7F5CFAB896}" type="TxLink">
            <a:rPr lang="en-US" sz="110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l"/>
            <a:t>Others</a:t>
          </a:fld>
          <a:endParaRPr lang="en-US" sz="1100" b="0" i="0" u="none" strike="noStrike" baseline="0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0</xdr:col>
      <xdr:colOff>147053</xdr:colOff>
      <xdr:row>19</xdr:row>
      <xdr:rowOff>21898</xdr:rowOff>
    </xdr:from>
    <xdr:to>
      <xdr:col>8</xdr:col>
      <xdr:colOff>26582</xdr:colOff>
      <xdr:row>20</xdr:row>
      <xdr:rowOff>120316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872701AB-5270-4CD4-89F5-9ACD9DDBABEC}"/>
            </a:ext>
          </a:extLst>
        </xdr:cNvPr>
        <xdr:cNvSpPr/>
      </xdr:nvSpPr>
      <xdr:spPr>
        <a:xfrm>
          <a:off x="147053" y="3577898"/>
          <a:ext cx="5815108" cy="285576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PH" sz="1400" b="1">
              <a:latin typeface="Segoe UI Semibold" panose="020B0702040204020203" pitchFamily="34" charset="0"/>
              <a:cs typeface="Segoe UI Semibold" panose="020B0702040204020203" pitchFamily="34" charset="0"/>
            </a:rPr>
            <a:t>Competitor Offers Drive Nearly Half of Customer Churn</a:t>
          </a:r>
          <a:endParaRPr lang="en-PH" sz="1400"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0</xdr:col>
      <xdr:colOff>213507</xdr:colOff>
      <xdr:row>19</xdr:row>
      <xdr:rowOff>142576</xdr:rowOff>
    </xdr:from>
    <xdr:to>
      <xdr:col>9</xdr:col>
      <xdr:colOff>26737</xdr:colOff>
      <xdr:row>21</xdr:row>
      <xdr:rowOff>51707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46A45B8B-9C92-4F81-89D3-51DCF41EDB26}"/>
            </a:ext>
          </a:extLst>
        </xdr:cNvPr>
        <xdr:cNvSpPr/>
      </xdr:nvSpPr>
      <xdr:spPr>
        <a:xfrm>
          <a:off x="213507" y="3617296"/>
          <a:ext cx="6335950" cy="274891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900" b="0" i="0" u="none" strike="noStrike">
            <a:solidFill>
              <a:schemeClr val="bg1"/>
            </a:solidFill>
            <a:latin typeface="+mj-lt"/>
            <a:ea typeface="Calibri"/>
            <a:cs typeface="Calibri"/>
          </a:endParaRPr>
        </a:p>
      </xdr:txBody>
    </xdr:sp>
    <xdr:clientData/>
  </xdr:twoCellAnchor>
  <xdr:twoCellAnchor>
    <xdr:from>
      <xdr:col>4</xdr:col>
      <xdr:colOff>17125</xdr:colOff>
      <xdr:row>4</xdr:row>
      <xdr:rowOff>104653</xdr:rowOff>
    </xdr:from>
    <xdr:to>
      <xdr:col>8</xdr:col>
      <xdr:colOff>402168</xdr:colOff>
      <xdr:row>6</xdr:row>
      <xdr:rowOff>18645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408F3778-F03D-4745-9BC1-72FBA1652C0E}"/>
            </a:ext>
          </a:extLst>
        </xdr:cNvPr>
        <xdr:cNvSpPr/>
      </xdr:nvSpPr>
      <xdr:spPr>
        <a:xfrm>
          <a:off x="3497611" y="846058"/>
          <a:ext cx="2828935" cy="284695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PH" sz="1400" b="1" u="none">
              <a:latin typeface="Segoe UI Semibold" panose="020B0702040204020203" pitchFamily="34" charset="0"/>
              <a:cs typeface="Segoe UI Semibold" panose="020B0702040204020203" pitchFamily="34" charset="0"/>
            </a:rPr>
            <a:t>Consumption Churn</a:t>
          </a:r>
          <a:endParaRPr lang="en-PH" sz="1400" u="none"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0</xdr:col>
      <xdr:colOff>129276</xdr:colOff>
      <xdr:row>0</xdr:row>
      <xdr:rowOff>158562</xdr:rowOff>
    </xdr:from>
    <xdr:to>
      <xdr:col>9</xdr:col>
      <xdr:colOff>204439</xdr:colOff>
      <xdr:row>2</xdr:row>
      <xdr:rowOff>72933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52DA8D2F-6F56-47B0-96D3-A99C0E64B3DD}"/>
            </a:ext>
          </a:extLst>
        </xdr:cNvPr>
        <xdr:cNvSpPr/>
      </xdr:nvSpPr>
      <xdr:spPr>
        <a:xfrm>
          <a:off x="129276" y="158562"/>
          <a:ext cx="6586236" cy="286078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PH" sz="2400">
              <a:latin typeface="Arial Black" panose="020B0A04020102020204" pitchFamily="34" charset="0"/>
            </a:rPr>
            <a:t>Customer Churn Dashboard – Databel</a:t>
          </a:r>
          <a:endParaRPr lang="en-PH" sz="2400">
            <a:latin typeface="Arial Black" panose="020B0A04020102020204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11</xdr:col>
      <xdr:colOff>335570</xdr:colOff>
      <xdr:row>5</xdr:row>
      <xdr:rowOff>90750</xdr:rowOff>
    </xdr:from>
    <xdr:to>
      <xdr:col>19</xdr:col>
      <xdr:colOff>178105</xdr:colOff>
      <xdr:row>7</xdr:row>
      <xdr:rowOff>13942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20736C1A-15EA-4E87-9B51-65F2E4EC17A3}"/>
            </a:ext>
          </a:extLst>
        </xdr:cNvPr>
        <xdr:cNvSpPr/>
      </xdr:nvSpPr>
      <xdr:spPr>
        <a:xfrm>
          <a:off x="8086949" y="1010405"/>
          <a:ext cx="4729846" cy="291054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900" b="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Age Distribution Highlights Senior Dominance at 38.22%</a:t>
          </a:r>
          <a:endParaRPr lang="en-PH" sz="1000" b="0" i="1">
            <a:effectLst/>
          </a:endParaRPr>
        </a:p>
      </xdr:txBody>
    </xdr:sp>
    <xdr:clientData/>
  </xdr:twoCellAnchor>
  <xdr:twoCellAnchor>
    <xdr:from>
      <xdr:col>9</xdr:col>
      <xdr:colOff>231207</xdr:colOff>
      <xdr:row>18</xdr:row>
      <xdr:rowOff>171163</xdr:rowOff>
    </xdr:from>
    <xdr:to>
      <xdr:col>17</xdr:col>
      <xdr:colOff>215259</xdr:colOff>
      <xdr:row>20</xdr:row>
      <xdr:rowOff>88038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A96D9092-20D9-4818-8456-76322A6A69CA}"/>
            </a:ext>
          </a:extLst>
        </xdr:cNvPr>
        <xdr:cNvSpPr/>
      </xdr:nvSpPr>
      <xdr:spPr>
        <a:xfrm>
          <a:off x="6767235" y="3455276"/>
          <a:ext cx="4878024" cy="281776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PH" sz="1400" b="1">
              <a:solidFill>
                <a:schemeClr val="lt1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Age</a:t>
          </a:r>
          <a:r>
            <a:rPr lang="en-PH" sz="1400" b="1" baseline="0">
              <a:solidFill>
                <a:schemeClr val="lt1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 Group Analysis</a:t>
          </a:r>
          <a:endParaRPr lang="en-PH" sz="1400" b="1">
            <a:solidFill>
              <a:schemeClr val="lt1"/>
            </a:solidFill>
            <a:latin typeface="Segoe UI Semibold" panose="020B0702040204020203" pitchFamily="34" charset="0"/>
            <a:ea typeface="+mn-ea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3</xdr:col>
      <xdr:colOff>545266</xdr:colOff>
      <xdr:row>32</xdr:row>
      <xdr:rowOff>49844</xdr:rowOff>
    </xdr:from>
    <xdr:to>
      <xdr:col>9</xdr:col>
      <xdr:colOff>295323</xdr:colOff>
      <xdr:row>36</xdr:row>
      <xdr:rowOff>80771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F61FFC38-BC5D-4051-8645-C389D108EFA5}"/>
            </a:ext>
          </a:extLst>
        </xdr:cNvPr>
        <xdr:cNvSpPr/>
      </xdr:nvSpPr>
      <xdr:spPr>
        <a:xfrm>
          <a:off x="3202327" y="5986818"/>
          <a:ext cx="3613066" cy="773049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PH" sz="1050" b="0" i="1"/>
            <a:t>Customers mainly churn due to competitor offers </a:t>
          </a:r>
          <a:r>
            <a:rPr lang="en-PH" sz="1050" b="1" i="1">
              <a:solidFill>
                <a:srgbClr val="0E8BFF"/>
              </a:solidFill>
            </a:rPr>
            <a:t>(44.82%), </a:t>
          </a:r>
          <a:r>
            <a:rPr lang="en-PH" sz="1050" b="0" i="1"/>
            <a:t>with the rest linked to service, pricing, and product issues </a:t>
          </a:r>
          <a:r>
            <a:rPr lang="en-PH" sz="1050" b="1" i="1">
              <a:solidFill>
                <a:schemeClr val="accent1">
                  <a:lumMod val="40000"/>
                  <a:lumOff val="60000"/>
                </a:schemeClr>
              </a:solidFill>
            </a:rPr>
            <a:t>(55.18%).</a:t>
          </a:r>
        </a:p>
      </xdr:txBody>
    </xdr:sp>
    <xdr:clientData/>
  </xdr:twoCellAnchor>
  <xdr:twoCellAnchor>
    <xdr:from>
      <xdr:col>11</xdr:col>
      <xdr:colOff>317603</xdr:colOff>
      <xdr:row>4</xdr:row>
      <xdr:rowOff>86611</xdr:rowOff>
    </xdr:from>
    <xdr:to>
      <xdr:col>19</xdr:col>
      <xdr:colOff>301655</xdr:colOff>
      <xdr:row>6</xdr:row>
      <xdr:rowOff>6999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0E890C30-AC64-4442-8BDF-EA4849776C9A}"/>
            </a:ext>
          </a:extLst>
        </xdr:cNvPr>
        <xdr:cNvSpPr/>
      </xdr:nvSpPr>
      <xdr:spPr>
        <a:xfrm>
          <a:off x="8043704" y="819674"/>
          <a:ext cx="4845419" cy="286920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PH" sz="1400" b="1">
              <a:solidFill>
                <a:schemeClr val="lt1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Churn by Demographics</a:t>
          </a:r>
        </a:p>
      </xdr:txBody>
    </xdr:sp>
    <xdr:clientData/>
  </xdr:twoCellAnchor>
  <xdr:twoCellAnchor>
    <xdr:from>
      <xdr:col>9</xdr:col>
      <xdr:colOff>228958</xdr:colOff>
      <xdr:row>20</xdr:row>
      <xdr:rowOff>8352</xdr:rowOff>
    </xdr:from>
    <xdr:to>
      <xdr:col>17</xdr:col>
      <xdr:colOff>71493</xdr:colOff>
      <xdr:row>22</xdr:row>
      <xdr:rowOff>84181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88876D2F-DC45-4BB4-91AC-08C2D62CC41C}"/>
            </a:ext>
          </a:extLst>
        </xdr:cNvPr>
        <xdr:cNvSpPr/>
      </xdr:nvSpPr>
      <xdr:spPr>
        <a:xfrm>
          <a:off x="6771648" y="3686973"/>
          <a:ext cx="4747362" cy="443691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900" i="1"/>
            <a:t>Highest churn seen in older age groups despite fewer customers, while peak customer count lies in the 39–48 range.</a:t>
          </a:r>
          <a:endParaRPr lang="en-PH" sz="1000" b="0" i="1">
            <a:effectLst/>
          </a:endParaRPr>
        </a:p>
      </xdr:txBody>
    </xdr:sp>
    <xdr:clientData/>
  </xdr:twoCellAnchor>
  <xdr:twoCellAnchor>
    <xdr:from>
      <xdr:col>4</xdr:col>
      <xdr:colOff>28703</xdr:colOff>
      <xdr:row>5</xdr:row>
      <xdr:rowOff>113791</xdr:rowOff>
    </xdr:from>
    <xdr:to>
      <xdr:col>9</xdr:col>
      <xdr:colOff>97117</xdr:colOff>
      <xdr:row>7</xdr:row>
      <xdr:rowOff>30926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5496356D-CC98-4F4C-BAB5-A289E0111912}"/>
            </a:ext>
          </a:extLst>
        </xdr:cNvPr>
        <xdr:cNvSpPr/>
      </xdr:nvSpPr>
      <xdr:spPr>
        <a:xfrm>
          <a:off x="3509189" y="1040548"/>
          <a:ext cx="3123279" cy="287837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PH" sz="900" i="1"/>
            <a:t>Churn decreases as data consumption increases.</a:t>
          </a:r>
        </a:p>
      </xdr:txBody>
    </xdr:sp>
    <xdr:clientData/>
  </xdr:twoCellAnchor>
  <xdr:twoCellAnchor>
    <xdr:from>
      <xdr:col>0</xdr:col>
      <xdr:colOff>170164</xdr:colOff>
      <xdr:row>2</xdr:row>
      <xdr:rowOff>38377</xdr:rowOff>
    </xdr:from>
    <xdr:to>
      <xdr:col>9</xdr:col>
      <xdr:colOff>245327</xdr:colOff>
      <xdr:row>3</xdr:row>
      <xdr:rowOff>138601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C98A3D0F-1834-4E25-AA46-C3497B4BAF1D}"/>
            </a:ext>
          </a:extLst>
        </xdr:cNvPr>
        <xdr:cNvSpPr/>
      </xdr:nvSpPr>
      <xdr:spPr>
        <a:xfrm>
          <a:off x="170164" y="410084"/>
          <a:ext cx="6626504" cy="286078"/>
        </a:xfrm>
        <a:prstGeom prst="roundRect">
          <a:avLst>
            <a:gd name="adj" fmla="val 0"/>
          </a:avLst>
        </a:prstGeom>
        <a:noFill/>
        <a:ln w="6350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PH"/>
            <a:t>Visual breakdown of churn rate, behaviors, and demographics.</a:t>
          </a:r>
          <a:endParaRPr lang="en-PH" sz="1100">
            <a:latin typeface="Arial Black" panose="020B0A04020102020204" pitchFamily="34" charset="0"/>
            <a:cs typeface="Segoe UI Semibold" panose="020B0702040204020203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273844</xdr:colOff>
          <xdr:row>4</xdr:row>
          <xdr:rowOff>135038</xdr:rowOff>
        </xdr:from>
        <xdr:to>
          <xdr:col>19</xdr:col>
          <xdr:colOff>462335</xdr:colOff>
          <xdr:row>36</xdr:row>
          <xdr:rowOff>46465</xdr:rowOff>
        </xdr:to>
        <xdr:pic>
          <xdr:nvPicPr>
            <xdr:cNvPr id="63" name="Picture 62">
              <a:extLst>
                <a:ext uri="{FF2B5EF4-FFF2-40B4-BE49-F238E27FC236}">
                  <a16:creationId xmlns:a16="http://schemas.microsoft.com/office/drawing/2014/main" id="{32667C5D-68FC-39F8-978D-B78B0428B0E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hurn Analysis'!$Y$6:$Z$31" spid="_x0000_s3167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11642060" y="876443"/>
              <a:ext cx="1403572" cy="584267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al" refreshedDate="45869.050023958334" createdVersion="8" refreshedVersion="8" minRefreshableVersion="3" recordCount="6669" xr:uid="{96FEC280-5145-4C34-8311-7243A0DA1F1D}">
  <cacheSource type="worksheet">
    <worksheetSource name="Table1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s"/>
        <s v="Senior"/>
      </sharedItems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 count="21">
        <m/>
        <s v="(blank)"/>
        <s v="Moved"/>
        <s v="Long distance charges"/>
        <s v="Competitor made better offer"/>
        <s v="Service dissatisfaction"/>
        <s v="Limited range of services"/>
        <s v="Attitude of support person"/>
        <s v="Price too high"/>
        <s v="Competitor had better devices"/>
        <s v="Network reliability"/>
        <s v="Extra data charges"/>
        <s v="Competitor offered more data"/>
        <s v="Lack of affordable download/upload speed"/>
        <s v="Competitor offered higher download speeds"/>
        <s v="Attitude of service provider"/>
        <s v="Don't know"/>
        <s v="Product dissatisfaction"/>
        <s v="Poor expertise of online support"/>
        <s v="Lack of self-service on Website"/>
        <s v="Deceased"/>
      </sharedItems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Field1" numFmtId="0" formula="'Churned Customers'/'Total Customers'" databaseField="0"/>
  </cacheFields>
  <extLst>
    <ext xmlns:x14="http://schemas.microsoft.com/office/spreadsheetml/2009/9/main" uri="{725AE2AE-9491-48be-B2B4-4EB974FC3084}">
      <x14:pivotCacheDefinition pivotCacheId="137676610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al" refreshedDate="45869.050025115743" createdVersion="8" refreshedVersion="8" minRefreshableVersion="3" recordCount="6687" xr:uid="{1C1D8B2E-2ED9-4263-A7E5-392795F1878B}">
  <cacheSource type="worksheet">
    <worksheetSource name="Table2"/>
  </cacheSource>
  <cacheFields count="31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  <cacheField name="Churn Rate" numFmtId="0" formula="Churned/'Customer ID'" databaseField="0"/>
  </cacheFields>
  <extLst>
    <ext xmlns:x14="http://schemas.microsoft.com/office/spreadsheetml/2009/9/main" uri="{725AE2AE-9491-48be-B2B4-4EB974FC3084}">
      <x14:pivotCacheDefinition pivotCacheId="128212551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m/>
    <m/>
    <m/>
    <x v="0"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m/>
    <m/>
    <m/>
    <x v="0"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m/>
    <m/>
    <m/>
    <x v="0"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m/>
    <m/>
    <m/>
    <x v="0"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m/>
    <m/>
    <m/>
    <x v="0"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m/>
    <m/>
    <m/>
    <x v="0"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m/>
    <m/>
    <m/>
    <x v="0"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m/>
    <m/>
    <m/>
    <x v="0"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m/>
    <m/>
    <m/>
    <x v="0"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m/>
    <m/>
    <m/>
    <x v="0"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m/>
    <m/>
    <m/>
    <x v="0"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m/>
    <m/>
    <m/>
    <x v="0"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m/>
    <m/>
    <m/>
    <x v="0"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m/>
    <m/>
    <m/>
    <x v="0"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m/>
    <m/>
    <m/>
    <x v="0"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m/>
    <m/>
    <m/>
    <x v="0"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s v="Month-to-Month"/>
    <s v="Credit Card"/>
    <s v="(blank)"/>
    <x v="1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m/>
    <m/>
    <m/>
    <x v="0"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m/>
    <m/>
    <m/>
    <x v="0"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m/>
    <m/>
    <m/>
    <x v="0"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m/>
    <m/>
    <m/>
    <x v="0"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m/>
    <m/>
    <m/>
    <x v="0"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m/>
    <m/>
    <m/>
    <x v="0"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m/>
    <m/>
    <m/>
    <x v="0"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m/>
    <m/>
    <m/>
    <x v="0"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m/>
    <m/>
    <m/>
    <x v="0"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s v="Month-to-Month"/>
    <s v="Direct Debit"/>
    <s v="Other"/>
    <x v="2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m/>
    <m/>
    <m/>
    <x v="0"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m/>
    <m/>
    <m/>
    <x v="0"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m/>
    <m/>
    <m/>
    <x v="0"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m/>
    <m/>
    <m/>
    <x v="0"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m/>
    <m/>
    <m/>
    <x v="0"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m/>
    <m/>
    <m/>
    <x v="0"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m/>
    <m/>
    <m/>
    <x v="0"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m/>
    <m/>
    <m/>
    <x v="0"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m/>
    <m/>
    <m/>
    <x v="0"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m/>
    <m/>
    <m/>
    <x v="0"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m/>
    <m/>
    <m/>
    <x v="0"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m/>
    <m/>
    <m/>
    <x v="0"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m/>
    <m/>
    <m/>
    <x v="0"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m/>
    <m/>
    <m/>
    <x v="0"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m/>
    <m/>
    <m/>
    <x v="0"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m/>
    <m/>
    <m/>
    <x v="0"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m/>
    <m/>
    <m/>
    <x v="0"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s v="Month-to-Month"/>
    <s v="Credit Card"/>
    <s v="Price"/>
    <x v="3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m/>
    <m/>
    <m/>
    <x v="0"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m/>
    <m/>
    <m/>
    <x v="0"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m/>
    <m/>
    <m/>
    <x v="0"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m/>
    <m/>
    <m/>
    <x v="0"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s v="Two Year"/>
    <s v="Direct Debit"/>
    <s v="(blank)"/>
    <x v="1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m/>
    <m/>
    <m/>
    <x v="0"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m/>
    <m/>
    <m/>
    <x v="0"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s v="Two Year"/>
    <s v="Credit Card"/>
    <s v="(blank)"/>
    <x v="1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m/>
    <m/>
    <m/>
    <x v="0"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s v="Month-to-Month"/>
    <s v="Direct Debit"/>
    <s v="(blank)"/>
    <x v="1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m/>
    <m/>
    <m/>
    <x v="0"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m/>
    <m/>
    <m/>
    <x v="0"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s v="Month-to-Month"/>
    <s v="Direct Debit"/>
    <s v="Competitor"/>
    <x v="4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m/>
    <m/>
    <m/>
    <x v="0"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m/>
    <m/>
    <m/>
    <x v="0"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m/>
    <m/>
    <m/>
    <x v="0"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m/>
    <m/>
    <m/>
    <x v="0"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m/>
    <m/>
    <m/>
    <x v="0"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m/>
    <m/>
    <m/>
    <x v="0"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m/>
    <m/>
    <m/>
    <x v="0"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m/>
    <m/>
    <m/>
    <x v="0"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m/>
    <m/>
    <m/>
    <x v="0"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m/>
    <m/>
    <m/>
    <x v="0"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m/>
    <m/>
    <m/>
    <x v="0"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m/>
    <m/>
    <m/>
    <x v="0"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s v="Two Year"/>
    <s v="Credit Card"/>
    <s v="(blank)"/>
    <x v="1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m/>
    <m/>
    <m/>
    <x v="0"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m/>
    <m/>
    <m/>
    <x v="0"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m/>
    <m/>
    <m/>
    <x v="0"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s v="Month-to-Month"/>
    <s v="Credit Card"/>
    <s v="Dissatisfaction"/>
    <x v="5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m/>
    <m/>
    <m/>
    <x v="0"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m/>
    <m/>
    <m/>
    <x v="0"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m/>
    <m/>
    <m/>
    <x v="0"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m/>
    <m/>
    <m/>
    <x v="0"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m/>
    <m/>
    <m/>
    <x v="0"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m/>
    <m/>
    <m/>
    <x v="0"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m/>
    <m/>
    <m/>
    <x v="0"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s v="Month-to-Month"/>
    <s v="Direct Debit"/>
    <s v="Competitor"/>
    <x v="4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m/>
    <m/>
    <m/>
    <x v="0"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m/>
    <m/>
    <m/>
    <x v="0"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m/>
    <m/>
    <m/>
    <x v="0"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m/>
    <m/>
    <m/>
    <x v="0"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m/>
    <m/>
    <m/>
    <x v="0"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m/>
    <m/>
    <m/>
    <x v="0"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m/>
    <m/>
    <m/>
    <x v="0"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m/>
    <m/>
    <m/>
    <x v="0"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m/>
    <m/>
    <m/>
    <x v="0"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m/>
    <m/>
    <m/>
    <x v="0"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m/>
    <m/>
    <m/>
    <x v="0"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m/>
    <m/>
    <m/>
    <x v="0"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m/>
    <m/>
    <m/>
    <x v="0"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m/>
    <m/>
    <m/>
    <x v="0"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m/>
    <m/>
    <m/>
    <x v="0"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m/>
    <m/>
    <m/>
    <x v="0"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m/>
    <m/>
    <m/>
    <x v="0"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s v="Month-to-Month"/>
    <s v="Credit Card"/>
    <s v="(blank)"/>
    <x v="1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m/>
    <m/>
    <m/>
    <x v="0"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m/>
    <m/>
    <m/>
    <x v="0"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m/>
    <m/>
    <m/>
    <x v="0"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m/>
    <m/>
    <m/>
    <x v="0"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m/>
    <m/>
    <m/>
    <x v="0"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m/>
    <m/>
    <m/>
    <x v="0"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m/>
    <m/>
    <m/>
    <x v="0"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m/>
    <m/>
    <m/>
    <x v="0"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m/>
    <m/>
    <m/>
    <x v="0"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m/>
    <m/>
    <m/>
    <x v="0"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m/>
    <m/>
    <m/>
    <x v="0"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m/>
    <m/>
    <m/>
    <x v="0"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m/>
    <m/>
    <m/>
    <x v="0"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m/>
    <m/>
    <m/>
    <x v="0"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m/>
    <m/>
    <m/>
    <x v="0"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m/>
    <m/>
    <m/>
    <x v="0"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m/>
    <m/>
    <m/>
    <x v="0"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m/>
    <m/>
    <m/>
    <x v="0"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m/>
    <m/>
    <m/>
    <x v="0"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m/>
    <m/>
    <m/>
    <x v="0"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m/>
    <m/>
    <m/>
    <x v="0"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m/>
    <m/>
    <m/>
    <x v="0"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m/>
    <m/>
    <m/>
    <x v="0"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m/>
    <m/>
    <m/>
    <x v="0"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m/>
    <m/>
    <m/>
    <x v="0"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s v="Month-to-Month"/>
    <s v="Direct Debit"/>
    <s v="Dissatisfaction"/>
    <x v="6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m/>
    <m/>
    <m/>
    <x v="0"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m/>
    <m/>
    <m/>
    <x v="0"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m/>
    <m/>
    <m/>
    <x v="0"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s v="Month-to-Month"/>
    <s v="Direct Debit"/>
    <s v="Competitor"/>
    <x v="4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m/>
    <m/>
    <m/>
    <x v="0"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s v="Month-to-Month"/>
    <s v="Credit Card"/>
    <s v="Attitude"/>
    <x v="7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s v="Month-to-Month"/>
    <s v="Direct Debit"/>
    <s v="Price"/>
    <x v="8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m/>
    <m/>
    <m/>
    <x v="0"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m/>
    <m/>
    <m/>
    <x v="0"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m/>
    <m/>
    <m/>
    <x v="0"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m/>
    <m/>
    <m/>
    <x v="0"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m/>
    <m/>
    <m/>
    <x v="0"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m/>
    <m/>
    <m/>
    <x v="0"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m/>
    <m/>
    <m/>
    <x v="0"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m/>
    <m/>
    <m/>
    <x v="0"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m/>
    <m/>
    <m/>
    <x v="0"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m/>
    <m/>
    <m/>
    <x v="0"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s v="Month-to-Month"/>
    <s v="Direct Debit"/>
    <s v="Competitor"/>
    <x v="4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m/>
    <m/>
    <m/>
    <x v="0"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m/>
    <m/>
    <m/>
    <x v="0"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s v="Month-to-Month"/>
    <s v="Direct Debit"/>
    <s v="(blank)"/>
    <x v="1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s v="Month-to-Month"/>
    <s v="Direct Debit"/>
    <s v="Dissatisfaction"/>
    <x v="6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m/>
    <m/>
    <m/>
    <x v="0"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m/>
    <m/>
    <m/>
    <x v="0"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m/>
    <m/>
    <m/>
    <x v="0"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m/>
    <m/>
    <m/>
    <x v="0"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m/>
    <m/>
    <m/>
    <x v="0"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s v="Month-to-Month"/>
    <s v="Credit Card"/>
    <s v="Attitude"/>
    <x v="7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m/>
    <m/>
    <m/>
    <x v="0"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m/>
    <m/>
    <m/>
    <x v="0"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m/>
    <m/>
    <m/>
    <x v="0"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m/>
    <m/>
    <m/>
    <x v="0"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m/>
    <m/>
    <m/>
    <x v="0"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m/>
    <m/>
    <m/>
    <x v="0"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m/>
    <m/>
    <m/>
    <x v="0"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m/>
    <m/>
    <m/>
    <x v="0"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m/>
    <m/>
    <m/>
    <x v="0"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m/>
    <m/>
    <m/>
    <x v="0"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m/>
    <m/>
    <m/>
    <x v="0"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m/>
    <m/>
    <m/>
    <x v="0"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m/>
    <m/>
    <m/>
    <x v="0"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m/>
    <m/>
    <m/>
    <x v="0"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s v="Month-to-Month"/>
    <s v="Credit Card"/>
    <s v="(blank)"/>
    <x v="1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m/>
    <m/>
    <m/>
    <x v="0"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m/>
    <m/>
    <m/>
    <x v="0"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m/>
    <m/>
    <m/>
    <x v="0"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m/>
    <m/>
    <m/>
    <x v="0"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m/>
    <m/>
    <m/>
    <x v="0"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m/>
    <m/>
    <m/>
    <x v="0"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m/>
    <m/>
    <m/>
    <x v="0"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m/>
    <m/>
    <m/>
    <x v="0"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m/>
    <m/>
    <m/>
    <x v="0"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m/>
    <m/>
    <m/>
    <x v="0"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m/>
    <m/>
    <m/>
    <x v="0"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m/>
    <m/>
    <m/>
    <x v="0"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m/>
    <m/>
    <m/>
    <x v="0"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m/>
    <m/>
    <m/>
    <x v="0"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m/>
    <m/>
    <m/>
    <x v="0"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m/>
    <m/>
    <m/>
    <x v="0"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m/>
    <m/>
    <m/>
    <x v="0"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m/>
    <m/>
    <m/>
    <x v="0"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m/>
    <m/>
    <m/>
    <x v="0"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m/>
    <m/>
    <m/>
    <x v="0"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s v="Month-to-Month"/>
    <s v="Paper Check"/>
    <s v="Competitor"/>
    <x v="9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s v="Month-to-Month"/>
    <s v="Direct Debit"/>
    <s v="Dissatisfaction"/>
    <x v="10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m/>
    <m/>
    <m/>
    <x v="0"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m/>
    <m/>
    <m/>
    <x v="0"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m/>
    <m/>
    <m/>
    <x v="0"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m/>
    <m/>
    <m/>
    <x v="0"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m/>
    <m/>
    <m/>
    <x v="0"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m/>
    <m/>
    <m/>
    <x v="0"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m/>
    <m/>
    <m/>
    <x v="0"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m/>
    <m/>
    <m/>
    <x v="0"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m/>
    <m/>
    <m/>
    <x v="0"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m/>
    <m/>
    <m/>
    <x v="0"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m/>
    <m/>
    <m/>
    <x v="0"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m/>
    <m/>
    <m/>
    <x v="0"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m/>
    <m/>
    <m/>
    <x v="0"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m/>
    <m/>
    <m/>
    <x v="0"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s v="Month-to-Month"/>
    <s v="Credit Card"/>
    <s v="Price"/>
    <x v="3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m/>
    <m/>
    <m/>
    <x v="0"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m/>
    <m/>
    <m/>
    <x v="0"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m/>
    <m/>
    <m/>
    <x v="0"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m/>
    <m/>
    <m/>
    <x v="0"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m/>
    <m/>
    <m/>
    <x v="0"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m/>
    <m/>
    <m/>
    <x v="0"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m/>
    <m/>
    <m/>
    <x v="0"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m/>
    <m/>
    <m/>
    <x v="0"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m/>
    <m/>
    <m/>
    <x v="0"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m/>
    <m/>
    <m/>
    <x v="0"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m/>
    <m/>
    <m/>
    <x v="0"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s v="Month-to-Month"/>
    <s v="Credit Card"/>
    <s v="(blank)"/>
    <x v="1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m/>
    <m/>
    <m/>
    <x v="0"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m/>
    <m/>
    <m/>
    <x v="0"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s v="Month-to-Month"/>
    <s v="Credit Card"/>
    <s v="(blank)"/>
    <x v="1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m/>
    <m/>
    <m/>
    <x v="0"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m/>
    <m/>
    <m/>
    <x v="0"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m/>
    <m/>
    <m/>
    <x v="0"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m/>
    <m/>
    <m/>
    <x v="0"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m/>
    <m/>
    <m/>
    <x v="0"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m/>
    <m/>
    <m/>
    <x v="0"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m/>
    <m/>
    <m/>
    <x v="0"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m/>
    <m/>
    <m/>
    <x v="0"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m/>
    <m/>
    <m/>
    <x v="0"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m/>
    <m/>
    <m/>
    <x v="0"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m/>
    <m/>
    <m/>
    <x v="0"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m/>
    <m/>
    <m/>
    <x v="0"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m/>
    <m/>
    <m/>
    <x v="0"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m/>
    <m/>
    <m/>
    <x v="0"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m/>
    <m/>
    <m/>
    <x v="0"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m/>
    <m/>
    <m/>
    <x v="0"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s v="One Year"/>
    <s v="Credit Card"/>
    <s v="(blank)"/>
    <x v="1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m/>
    <m/>
    <m/>
    <x v="0"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m/>
    <m/>
    <m/>
    <x v="0"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s v="Month-to-Month"/>
    <s v="Direct Debit"/>
    <s v="Price"/>
    <x v="11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m/>
    <m/>
    <m/>
    <x v="0"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m/>
    <m/>
    <m/>
    <x v="0"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m/>
    <m/>
    <m/>
    <x v="0"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m/>
    <m/>
    <m/>
    <x v="0"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m/>
    <m/>
    <m/>
    <x v="0"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m/>
    <m/>
    <m/>
    <x v="0"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m/>
    <m/>
    <m/>
    <x v="0"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m/>
    <m/>
    <m/>
    <x v="0"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m/>
    <m/>
    <m/>
    <x v="0"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m/>
    <m/>
    <m/>
    <x v="0"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s v="Month-to-Month"/>
    <s v="Credit Card"/>
    <s v="Competitor"/>
    <x v="9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m/>
    <m/>
    <m/>
    <x v="0"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m/>
    <m/>
    <m/>
    <x v="0"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m/>
    <m/>
    <m/>
    <x v="0"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m/>
    <m/>
    <m/>
    <x v="0"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m/>
    <m/>
    <m/>
    <x v="0"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m/>
    <m/>
    <m/>
    <x v="0"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m/>
    <m/>
    <m/>
    <x v="0"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m/>
    <m/>
    <m/>
    <x v="0"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m/>
    <m/>
    <m/>
    <x v="0"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m/>
    <m/>
    <m/>
    <x v="0"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m/>
    <m/>
    <m/>
    <x v="0"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m/>
    <m/>
    <m/>
    <x v="0"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m/>
    <m/>
    <m/>
    <x v="0"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m/>
    <m/>
    <m/>
    <x v="0"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m/>
    <m/>
    <m/>
    <x v="0"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m/>
    <m/>
    <m/>
    <x v="0"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m/>
    <m/>
    <m/>
    <x v="0"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m/>
    <m/>
    <m/>
    <x v="0"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s v="Two Year"/>
    <s v="Direct Debit"/>
    <s v="(blank)"/>
    <x v="1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m/>
    <m/>
    <m/>
    <x v="0"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m/>
    <m/>
    <m/>
    <x v="0"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m/>
    <m/>
    <m/>
    <x v="0"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m/>
    <m/>
    <m/>
    <x v="0"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m/>
    <m/>
    <m/>
    <x v="0"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m/>
    <m/>
    <m/>
    <x v="0"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m/>
    <m/>
    <m/>
    <x v="0"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m/>
    <m/>
    <m/>
    <x v="0"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m/>
    <m/>
    <m/>
    <x v="0"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m/>
    <m/>
    <m/>
    <x v="0"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m/>
    <m/>
    <m/>
    <x v="0"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m/>
    <m/>
    <m/>
    <x v="0"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m/>
    <m/>
    <m/>
    <x v="0"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m/>
    <m/>
    <m/>
    <x v="0"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m/>
    <m/>
    <m/>
    <x v="0"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m/>
    <m/>
    <m/>
    <x v="0"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m/>
    <m/>
    <m/>
    <x v="0"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m/>
    <m/>
    <m/>
    <x v="0"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m/>
    <m/>
    <m/>
    <x v="0"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m/>
    <m/>
    <m/>
    <x v="0"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m/>
    <m/>
    <m/>
    <x v="0"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m/>
    <m/>
    <m/>
    <x v="0"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m/>
    <m/>
    <m/>
    <x v="0"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m/>
    <m/>
    <m/>
    <x v="0"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m/>
    <m/>
    <m/>
    <x v="0"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m/>
    <m/>
    <m/>
    <x v="0"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m/>
    <m/>
    <m/>
    <x v="0"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m/>
    <m/>
    <m/>
    <x v="0"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m/>
    <m/>
    <m/>
    <x v="0"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m/>
    <m/>
    <m/>
    <x v="0"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s v="Month-to-Month"/>
    <s v="Direct Debit"/>
    <s v="Competitor"/>
    <x v="4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m/>
    <m/>
    <m/>
    <x v="0"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m/>
    <m/>
    <m/>
    <x v="0"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m/>
    <m/>
    <m/>
    <x v="0"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s v="Month-to-Month"/>
    <s v="Direct Debit"/>
    <s v="(blank)"/>
    <x v="1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m/>
    <m/>
    <m/>
    <x v="0"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m/>
    <m/>
    <m/>
    <x v="0"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m/>
    <m/>
    <m/>
    <x v="0"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m/>
    <m/>
    <m/>
    <x v="0"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m/>
    <m/>
    <m/>
    <x v="0"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m/>
    <m/>
    <m/>
    <x v="0"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m/>
    <m/>
    <m/>
    <x v="0"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m/>
    <m/>
    <m/>
    <x v="0"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m/>
    <m/>
    <m/>
    <x v="0"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m/>
    <m/>
    <m/>
    <x v="0"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s v="Month-to-Month"/>
    <s v="Direct Debit"/>
    <s v="(blank)"/>
    <x v="1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m/>
    <m/>
    <m/>
    <x v="0"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m/>
    <m/>
    <m/>
    <x v="0"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m/>
    <m/>
    <m/>
    <x v="0"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m/>
    <m/>
    <m/>
    <x v="0"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m/>
    <m/>
    <m/>
    <x v="0"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m/>
    <m/>
    <m/>
    <x v="0"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m/>
    <m/>
    <m/>
    <x v="0"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m/>
    <m/>
    <m/>
    <x v="0"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m/>
    <m/>
    <m/>
    <x v="0"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s v="One Year"/>
    <s v="Credit Card"/>
    <s v="(blank)"/>
    <x v="1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m/>
    <m/>
    <m/>
    <x v="0"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m/>
    <m/>
    <m/>
    <x v="0"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m/>
    <m/>
    <m/>
    <x v="0"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m/>
    <m/>
    <m/>
    <x v="0"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m/>
    <m/>
    <m/>
    <x v="0"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m/>
    <m/>
    <m/>
    <x v="0"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m/>
    <m/>
    <m/>
    <x v="0"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m/>
    <m/>
    <m/>
    <x v="0"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m/>
    <m/>
    <m/>
    <x v="0"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m/>
    <m/>
    <m/>
    <x v="0"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m/>
    <m/>
    <m/>
    <x v="0"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m/>
    <m/>
    <m/>
    <x v="0"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m/>
    <m/>
    <m/>
    <x v="0"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m/>
    <m/>
    <m/>
    <x v="0"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m/>
    <m/>
    <m/>
    <x v="0"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m/>
    <m/>
    <m/>
    <x v="0"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m/>
    <m/>
    <m/>
    <x v="0"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m/>
    <m/>
    <m/>
    <x v="0"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s v="Month-to-Month"/>
    <s v="Credit Card"/>
    <s v="(blank)"/>
    <x v="1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m/>
    <m/>
    <m/>
    <x v="0"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m/>
    <m/>
    <m/>
    <x v="0"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m/>
    <m/>
    <m/>
    <x v="0"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s v="One Year"/>
    <s v="Direct Debit"/>
    <s v="(blank)"/>
    <x v="1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m/>
    <m/>
    <m/>
    <x v="0"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m/>
    <m/>
    <m/>
    <x v="0"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m/>
    <m/>
    <m/>
    <x v="0"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m/>
    <m/>
    <m/>
    <x v="0"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m/>
    <m/>
    <m/>
    <x v="0"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m/>
    <m/>
    <m/>
    <x v="0"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m/>
    <m/>
    <m/>
    <x v="0"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m/>
    <m/>
    <m/>
    <x v="0"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m/>
    <m/>
    <m/>
    <x v="0"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m/>
    <m/>
    <m/>
    <x v="0"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m/>
    <m/>
    <m/>
    <x v="0"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m/>
    <m/>
    <m/>
    <x v="0"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m/>
    <m/>
    <m/>
    <x v="0"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m/>
    <m/>
    <m/>
    <x v="0"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m/>
    <m/>
    <m/>
    <x v="0"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m/>
    <m/>
    <m/>
    <x v="0"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m/>
    <m/>
    <m/>
    <x v="0"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m/>
    <m/>
    <m/>
    <x v="0"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m/>
    <m/>
    <m/>
    <x v="0"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m/>
    <m/>
    <m/>
    <x v="0"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m/>
    <m/>
    <m/>
    <x v="0"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m/>
    <m/>
    <m/>
    <x v="0"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m/>
    <m/>
    <m/>
    <x v="0"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m/>
    <m/>
    <m/>
    <x v="0"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m/>
    <m/>
    <m/>
    <x v="0"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m/>
    <m/>
    <m/>
    <x v="0"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m/>
    <m/>
    <m/>
    <x v="0"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m/>
    <m/>
    <m/>
    <x v="0"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m/>
    <m/>
    <m/>
    <x v="0"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m/>
    <m/>
    <m/>
    <x v="0"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m/>
    <m/>
    <m/>
    <x v="0"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m/>
    <m/>
    <m/>
    <x v="0"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m/>
    <m/>
    <m/>
    <x v="0"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m/>
    <m/>
    <m/>
    <x v="0"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m/>
    <m/>
    <m/>
    <x v="0"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m/>
    <m/>
    <m/>
    <x v="0"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m/>
    <m/>
    <m/>
    <x v="0"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s v="Month-to-Month"/>
    <s v="Direct Debit"/>
    <s v="Competitor"/>
    <x v="12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m/>
    <m/>
    <m/>
    <x v="0"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m/>
    <m/>
    <m/>
    <x v="0"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m/>
    <m/>
    <m/>
    <x v="0"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m/>
    <m/>
    <m/>
    <x v="0"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m/>
    <m/>
    <m/>
    <x v="0"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m/>
    <m/>
    <m/>
    <x v="0"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s v="Two Year"/>
    <s v="Direct Debit"/>
    <s v="(blank)"/>
    <x v="1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m/>
    <m/>
    <m/>
    <x v="0"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m/>
    <m/>
    <m/>
    <x v="0"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m/>
    <m/>
    <m/>
    <x v="0"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m/>
    <m/>
    <m/>
    <x v="0"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m/>
    <m/>
    <m/>
    <x v="0"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m/>
    <m/>
    <m/>
    <x v="0"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m/>
    <m/>
    <m/>
    <x v="0"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m/>
    <m/>
    <m/>
    <x v="0"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m/>
    <m/>
    <m/>
    <x v="0"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m/>
    <m/>
    <m/>
    <x v="0"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m/>
    <m/>
    <m/>
    <x v="0"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m/>
    <m/>
    <m/>
    <x v="0"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s v="Month-to-Month"/>
    <s v="Credit Card"/>
    <s v="Competitor"/>
    <x v="4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m/>
    <m/>
    <m/>
    <x v="0"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m/>
    <m/>
    <m/>
    <x v="0"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m/>
    <m/>
    <m/>
    <x v="0"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m/>
    <m/>
    <m/>
    <x v="0"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m/>
    <m/>
    <m/>
    <x v="0"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m/>
    <m/>
    <m/>
    <x v="0"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m/>
    <m/>
    <m/>
    <x v="0"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m/>
    <m/>
    <m/>
    <x v="0"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m/>
    <m/>
    <m/>
    <x v="0"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s v="Month-to-Month"/>
    <s v="Direct Debit"/>
    <s v="Competitor"/>
    <x v="4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m/>
    <m/>
    <m/>
    <x v="0"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m/>
    <m/>
    <m/>
    <x v="0"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m/>
    <m/>
    <m/>
    <x v="0"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m/>
    <m/>
    <m/>
    <x v="0"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m/>
    <m/>
    <m/>
    <x v="0"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m/>
    <m/>
    <m/>
    <x v="0"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m/>
    <m/>
    <m/>
    <x v="0"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m/>
    <m/>
    <m/>
    <x v="0"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m/>
    <m/>
    <m/>
    <x v="0"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m/>
    <m/>
    <m/>
    <x v="0"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m/>
    <m/>
    <m/>
    <x v="0"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m/>
    <m/>
    <m/>
    <x v="0"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m/>
    <m/>
    <m/>
    <x v="0"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m/>
    <m/>
    <m/>
    <x v="0"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m/>
    <m/>
    <m/>
    <x v="0"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m/>
    <m/>
    <m/>
    <x v="0"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m/>
    <m/>
    <m/>
    <x v="0"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m/>
    <m/>
    <m/>
    <x v="0"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m/>
    <m/>
    <m/>
    <x v="0"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m/>
    <m/>
    <m/>
    <x v="0"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m/>
    <m/>
    <m/>
    <x v="0"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s v="One Year"/>
    <s v="Direct Debit"/>
    <s v="(blank)"/>
    <x v="1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m/>
    <m/>
    <m/>
    <x v="0"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m/>
    <m/>
    <m/>
    <x v="0"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s v="Two Year"/>
    <s v="Credit Card"/>
    <s v="(blank)"/>
    <x v="1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m/>
    <m/>
    <m/>
    <x v="0"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m/>
    <m/>
    <m/>
    <x v="0"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m/>
    <m/>
    <m/>
    <x v="0"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m/>
    <m/>
    <m/>
    <x v="0"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m/>
    <m/>
    <m/>
    <x v="0"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m/>
    <m/>
    <m/>
    <x v="0"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m/>
    <m/>
    <m/>
    <x v="0"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m/>
    <m/>
    <m/>
    <x v="0"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m/>
    <m/>
    <m/>
    <x v="0"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m/>
    <m/>
    <m/>
    <x v="0"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m/>
    <m/>
    <m/>
    <x v="0"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m/>
    <m/>
    <m/>
    <x v="0"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m/>
    <m/>
    <m/>
    <x v="0"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m/>
    <m/>
    <m/>
    <x v="0"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m/>
    <m/>
    <m/>
    <x v="0"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s v="Two Year"/>
    <s v="Direct Debit"/>
    <s v="(blank)"/>
    <x v="1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m/>
    <m/>
    <m/>
    <x v="0"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m/>
    <m/>
    <m/>
    <x v="0"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m/>
    <m/>
    <m/>
    <x v="0"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m/>
    <m/>
    <m/>
    <x v="0"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m/>
    <m/>
    <m/>
    <x v="0"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m/>
    <m/>
    <m/>
    <x v="0"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s v="Month-to-Month"/>
    <s v="Credit Card"/>
    <s v="(blank)"/>
    <x v="1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m/>
    <m/>
    <m/>
    <x v="0"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m/>
    <m/>
    <m/>
    <x v="0"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s v="Month-to-Month"/>
    <s v="Direct Debit"/>
    <s v="Competitor"/>
    <x v="4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m/>
    <m/>
    <m/>
    <x v="0"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s v="Month-to-Month"/>
    <s v="Direct Debit"/>
    <s v="Competitor"/>
    <x v="12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m/>
    <m/>
    <m/>
    <x v="0"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m/>
    <m/>
    <m/>
    <x v="0"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m/>
    <m/>
    <m/>
    <x v="0"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m/>
    <m/>
    <m/>
    <x v="0"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m/>
    <m/>
    <m/>
    <x v="0"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m/>
    <m/>
    <m/>
    <x v="0"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m/>
    <m/>
    <m/>
    <x v="0"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m/>
    <m/>
    <m/>
    <x v="0"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m/>
    <m/>
    <m/>
    <x v="0"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m/>
    <m/>
    <m/>
    <x v="0"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m/>
    <m/>
    <m/>
    <x v="0"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m/>
    <m/>
    <m/>
    <x v="0"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m/>
    <m/>
    <m/>
    <x v="0"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m/>
    <m/>
    <m/>
    <x v="0"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m/>
    <m/>
    <m/>
    <x v="0"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m/>
    <m/>
    <m/>
    <x v="0"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m/>
    <m/>
    <m/>
    <x v="0"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m/>
    <m/>
    <m/>
    <x v="0"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m/>
    <m/>
    <m/>
    <x v="0"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m/>
    <m/>
    <m/>
    <x v="0"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m/>
    <m/>
    <m/>
    <x v="0"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s v="Month-to-Month"/>
    <s v="Credit Card"/>
    <s v="(blank)"/>
    <x v="1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m/>
    <m/>
    <m/>
    <x v="0"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m/>
    <m/>
    <m/>
    <x v="0"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m/>
    <m/>
    <m/>
    <x v="0"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s v="One Year"/>
    <s v="Paper Check"/>
    <s v="(blank)"/>
    <x v="1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m/>
    <m/>
    <m/>
    <x v="0"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m/>
    <m/>
    <m/>
    <x v="0"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m/>
    <m/>
    <m/>
    <x v="0"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m/>
    <m/>
    <m/>
    <x v="0"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m/>
    <m/>
    <m/>
    <x v="0"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m/>
    <m/>
    <m/>
    <x v="0"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m/>
    <m/>
    <m/>
    <x v="0"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m/>
    <m/>
    <m/>
    <x v="0"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m/>
    <m/>
    <m/>
    <x v="0"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m/>
    <m/>
    <m/>
    <x v="0"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s v="One Year"/>
    <s v="Direct Debit"/>
    <s v="(blank)"/>
    <x v="1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m/>
    <m/>
    <m/>
    <x v="0"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m/>
    <m/>
    <m/>
    <x v="0"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m/>
    <m/>
    <m/>
    <x v="0"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m/>
    <m/>
    <m/>
    <x v="0"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m/>
    <m/>
    <m/>
    <x v="0"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s v="Month-to-Month"/>
    <s v="Direct Debit"/>
    <s v="Price"/>
    <x v="13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m/>
    <m/>
    <m/>
    <x v="0"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m/>
    <m/>
    <m/>
    <x v="0"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m/>
    <m/>
    <m/>
    <x v="0"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m/>
    <m/>
    <m/>
    <x v="0"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s v="Month-to-Month"/>
    <s v="Direct Debit"/>
    <s v="Competitor"/>
    <x v="14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m/>
    <m/>
    <m/>
    <x v="0"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m/>
    <m/>
    <m/>
    <x v="0"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m/>
    <m/>
    <m/>
    <x v="0"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m/>
    <m/>
    <m/>
    <x v="0"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m/>
    <m/>
    <m/>
    <x v="0"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s v="Month-to-Month"/>
    <s v="Direct Debit"/>
    <s v="Attitude"/>
    <x v="7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m/>
    <m/>
    <m/>
    <x v="0"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m/>
    <m/>
    <m/>
    <x v="0"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m/>
    <m/>
    <m/>
    <x v="0"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m/>
    <m/>
    <m/>
    <x v="0"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m/>
    <m/>
    <m/>
    <x v="0"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m/>
    <m/>
    <m/>
    <x v="0"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m/>
    <m/>
    <m/>
    <x v="0"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m/>
    <m/>
    <m/>
    <x v="0"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m/>
    <m/>
    <m/>
    <x v="0"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m/>
    <m/>
    <m/>
    <x v="0"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m/>
    <m/>
    <m/>
    <x v="0"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m/>
    <m/>
    <m/>
    <x v="0"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m/>
    <m/>
    <m/>
    <x v="0"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m/>
    <m/>
    <m/>
    <x v="0"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m/>
    <m/>
    <m/>
    <x v="0"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m/>
    <m/>
    <m/>
    <x v="0"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m/>
    <m/>
    <m/>
    <x v="0"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m/>
    <m/>
    <m/>
    <x v="0"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m/>
    <m/>
    <m/>
    <x v="0"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m/>
    <m/>
    <m/>
    <x v="0"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m/>
    <m/>
    <m/>
    <x v="0"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m/>
    <m/>
    <m/>
    <x v="0"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m/>
    <m/>
    <m/>
    <x v="0"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m/>
    <m/>
    <m/>
    <x v="0"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m/>
    <m/>
    <m/>
    <x v="0"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m/>
    <m/>
    <m/>
    <x v="0"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m/>
    <m/>
    <m/>
    <x v="0"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m/>
    <m/>
    <m/>
    <x v="0"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m/>
    <m/>
    <m/>
    <x v="0"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m/>
    <m/>
    <m/>
    <x v="0"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m/>
    <m/>
    <m/>
    <x v="0"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m/>
    <m/>
    <m/>
    <x v="0"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m/>
    <m/>
    <m/>
    <x v="0"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m/>
    <m/>
    <m/>
    <x v="0"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m/>
    <m/>
    <m/>
    <x v="0"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m/>
    <m/>
    <m/>
    <x v="0"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m/>
    <m/>
    <m/>
    <x v="0"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s v="Month-to-Month"/>
    <s v="Paper Check"/>
    <s v="(blank)"/>
    <x v="1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m/>
    <m/>
    <m/>
    <x v="0"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m/>
    <m/>
    <m/>
    <x v="0"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m/>
    <m/>
    <m/>
    <x v="0"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m/>
    <m/>
    <m/>
    <x v="0"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m/>
    <m/>
    <m/>
    <x v="0"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s v="Two Year"/>
    <s v="Direct Debit"/>
    <s v="(blank)"/>
    <x v="1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m/>
    <m/>
    <m/>
    <x v="0"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s v="Month-to-Month"/>
    <s v="Direct Debit"/>
    <s v="Attitude"/>
    <x v="15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m/>
    <m/>
    <m/>
    <x v="0"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m/>
    <m/>
    <m/>
    <x v="0"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m/>
    <m/>
    <m/>
    <x v="0"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m/>
    <m/>
    <m/>
    <x v="0"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m/>
    <m/>
    <m/>
    <x v="0"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m/>
    <m/>
    <m/>
    <x v="0"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m/>
    <m/>
    <m/>
    <x v="0"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m/>
    <m/>
    <m/>
    <x v="0"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m/>
    <m/>
    <m/>
    <x v="0"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m/>
    <m/>
    <m/>
    <x v="0"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m/>
    <m/>
    <m/>
    <x v="0"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m/>
    <m/>
    <m/>
    <x v="0"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m/>
    <m/>
    <m/>
    <x v="0"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s v="One Year"/>
    <s v="Credit Card"/>
    <s v="(blank)"/>
    <x v="1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m/>
    <m/>
    <m/>
    <x v="0"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m/>
    <m/>
    <m/>
    <x v="0"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m/>
    <m/>
    <m/>
    <x v="0"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m/>
    <m/>
    <m/>
    <x v="0"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s v="Month-to-Month"/>
    <s v="Direct Debit"/>
    <s v="Competitor"/>
    <x v="9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m/>
    <m/>
    <m/>
    <x v="0"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m/>
    <m/>
    <m/>
    <x v="0"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m/>
    <m/>
    <m/>
    <x v="0"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m/>
    <m/>
    <m/>
    <x v="0"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m/>
    <m/>
    <m/>
    <x v="0"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s v="Month-to-Month"/>
    <s v="Direct Debit"/>
    <s v="Dissatisfaction"/>
    <x v="5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m/>
    <m/>
    <m/>
    <x v="0"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m/>
    <m/>
    <m/>
    <x v="0"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m/>
    <m/>
    <m/>
    <x v="0"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m/>
    <m/>
    <m/>
    <x v="0"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m/>
    <m/>
    <m/>
    <x v="0"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m/>
    <m/>
    <m/>
    <x v="0"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m/>
    <m/>
    <m/>
    <x v="0"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m/>
    <m/>
    <m/>
    <x v="0"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m/>
    <m/>
    <m/>
    <x v="0"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s v="Month-to-Month"/>
    <s v="Credit Card"/>
    <s v="Competitor"/>
    <x v="4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m/>
    <m/>
    <m/>
    <x v="0"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m/>
    <m/>
    <m/>
    <x v="0"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m/>
    <m/>
    <m/>
    <x v="0"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m/>
    <m/>
    <m/>
    <x v="0"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m/>
    <m/>
    <m/>
    <x v="0"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s v="Month-to-Month"/>
    <s v="Direct Debit"/>
    <s v="Other"/>
    <x v="16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s v="Month-to-Month"/>
    <s v="Credit Card"/>
    <s v="(blank)"/>
    <x v="1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m/>
    <m/>
    <m/>
    <x v="0"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m/>
    <m/>
    <m/>
    <x v="0"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m/>
    <m/>
    <m/>
    <x v="0"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m/>
    <m/>
    <m/>
    <x v="0"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m/>
    <m/>
    <m/>
    <x v="0"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m/>
    <m/>
    <m/>
    <x v="0"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m/>
    <m/>
    <m/>
    <x v="0"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m/>
    <m/>
    <m/>
    <x v="0"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m/>
    <m/>
    <m/>
    <x v="0"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m/>
    <m/>
    <m/>
    <x v="0"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m/>
    <m/>
    <m/>
    <x v="0"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m/>
    <m/>
    <m/>
    <x v="0"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m/>
    <m/>
    <m/>
    <x v="0"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m/>
    <m/>
    <m/>
    <x v="0"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s v="One Year"/>
    <s v="Credit Card"/>
    <s v="(blank)"/>
    <x v="1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m/>
    <m/>
    <m/>
    <x v="0"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m/>
    <m/>
    <m/>
    <x v="0"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m/>
    <m/>
    <m/>
    <x v="0"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m/>
    <m/>
    <m/>
    <x v="0"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m/>
    <m/>
    <m/>
    <x v="0"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m/>
    <m/>
    <m/>
    <x v="0"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m/>
    <m/>
    <m/>
    <x v="0"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m/>
    <m/>
    <m/>
    <x v="0"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m/>
    <m/>
    <m/>
    <x v="0"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s v="Two Year"/>
    <s v="Direct Debit"/>
    <s v="(blank)"/>
    <x v="1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m/>
    <m/>
    <m/>
    <x v="0"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m/>
    <m/>
    <m/>
    <x v="0"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m/>
    <m/>
    <m/>
    <x v="0"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m/>
    <m/>
    <m/>
    <x v="0"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m/>
    <m/>
    <m/>
    <x v="0"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m/>
    <m/>
    <m/>
    <x v="0"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s v="Month-to-Month"/>
    <s v="Paper Check"/>
    <s v="Competitor"/>
    <x v="4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m/>
    <m/>
    <m/>
    <x v="0"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m/>
    <m/>
    <m/>
    <x v="0"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m/>
    <m/>
    <m/>
    <x v="0"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s v="Month-to-Month"/>
    <s v="Direct Debit"/>
    <s v="Competitor"/>
    <x v="4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s v="Two Year"/>
    <s v="Direct Debit"/>
    <s v="(blank)"/>
    <x v="1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m/>
    <m/>
    <m/>
    <x v="0"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m/>
    <m/>
    <m/>
    <x v="0"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m/>
    <m/>
    <m/>
    <x v="0"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m/>
    <m/>
    <m/>
    <x v="0"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m/>
    <m/>
    <m/>
    <x v="0"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m/>
    <m/>
    <m/>
    <x v="0"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m/>
    <m/>
    <m/>
    <x v="0"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m/>
    <m/>
    <m/>
    <x v="0"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m/>
    <m/>
    <m/>
    <x v="0"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m/>
    <m/>
    <m/>
    <x v="0"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m/>
    <m/>
    <m/>
    <x v="0"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m/>
    <m/>
    <m/>
    <x v="0"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m/>
    <m/>
    <m/>
    <x v="0"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m/>
    <m/>
    <m/>
    <x v="0"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m/>
    <m/>
    <m/>
    <x v="0"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m/>
    <m/>
    <m/>
    <x v="0"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m/>
    <m/>
    <m/>
    <x v="0"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m/>
    <m/>
    <m/>
    <x v="0"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m/>
    <m/>
    <m/>
    <x v="0"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m/>
    <m/>
    <m/>
    <x v="0"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m/>
    <m/>
    <m/>
    <x v="0"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m/>
    <m/>
    <m/>
    <x v="0"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m/>
    <m/>
    <m/>
    <x v="0"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m/>
    <m/>
    <m/>
    <x v="0"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m/>
    <m/>
    <m/>
    <x v="0"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m/>
    <m/>
    <m/>
    <x v="0"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m/>
    <m/>
    <m/>
    <x v="0"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m/>
    <m/>
    <m/>
    <x v="0"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s v="One Year"/>
    <s v="Direct Debit"/>
    <s v="(blank)"/>
    <x v="1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m/>
    <m/>
    <m/>
    <x v="0"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m/>
    <m/>
    <m/>
    <x v="0"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m/>
    <m/>
    <m/>
    <x v="0"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s v="One Year"/>
    <s v="Credit Card"/>
    <s v="(blank)"/>
    <x v="1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m/>
    <m/>
    <m/>
    <x v="0"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m/>
    <m/>
    <m/>
    <x v="0"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m/>
    <m/>
    <m/>
    <x v="0"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m/>
    <m/>
    <m/>
    <x v="0"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m/>
    <m/>
    <m/>
    <x v="0"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m/>
    <m/>
    <m/>
    <x v="0"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m/>
    <m/>
    <m/>
    <x v="0"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m/>
    <m/>
    <m/>
    <x v="0"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m/>
    <m/>
    <m/>
    <x v="0"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m/>
    <m/>
    <m/>
    <x v="0"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s v="Month-to-Month"/>
    <s v="Direct Debit"/>
    <s v="(blank)"/>
    <x v="1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m/>
    <m/>
    <m/>
    <x v="0"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m/>
    <m/>
    <m/>
    <x v="0"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m/>
    <m/>
    <m/>
    <x v="0"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m/>
    <m/>
    <m/>
    <x v="0"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m/>
    <m/>
    <m/>
    <x v="0"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m/>
    <m/>
    <m/>
    <x v="0"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m/>
    <m/>
    <m/>
    <x v="0"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m/>
    <m/>
    <m/>
    <x v="0"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m/>
    <m/>
    <m/>
    <x v="0"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m/>
    <m/>
    <m/>
    <x v="0"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m/>
    <m/>
    <m/>
    <x v="0"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m/>
    <m/>
    <m/>
    <x v="0"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m/>
    <m/>
    <m/>
    <x v="0"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m/>
    <m/>
    <m/>
    <x v="0"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m/>
    <m/>
    <m/>
    <x v="0"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m/>
    <m/>
    <m/>
    <x v="0"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m/>
    <m/>
    <m/>
    <x v="0"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m/>
    <m/>
    <m/>
    <x v="0"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m/>
    <m/>
    <m/>
    <x v="0"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s v="Month-to-Month"/>
    <s v="Direct Debit"/>
    <s v="Dissatisfaction"/>
    <x v="17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m/>
    <m/>
    <m/>
    <x v="0"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m/>
    <m/>
    <m/>
    <x v="0"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s v="Month-to-Month"/>
    <s v="Direct Debit"/>
    <s v="Other"/>
    <x v="18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m/>
    <m/>
    <m/>
    <x v="0"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m/>
    <m/>
    <m/>
    <x v="0"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m/>
    <m/>
    <m/>
    <x v="0"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m/>
    <m/>
    <m/>
    <x v="0"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s v="Month-to-Month"/>
    <s v="Direct Debit"/>
    <s v="Competitor"/>
    <x v="9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m/>
    <m/>
    <m/>
    <x v="0"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m/>
    <m/>
    <m/>
    <x v="0"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m/>
    <m/>
    <m/>
    <x v="0"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m/>
    <m/>
    <m/>
    <x v="0"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m/>
    <m/>
    <m/>
    <x v="0"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m/>
    <m/>
    <m/>
    <x v="0"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m/>
    <m/>
    <m/>
    <x v="0"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m/>
    <m/>
    <m/>
    <x v="0"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m/>
    <m/>
    <m/>
    <x v="0"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m/>
    <m/>
    <m/>
    <x v="0"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m/>
    <m/>
    <m/>
    <x v="0"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m/>
    <m/>
    <m/>
    <x v="0"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m/>
    <m/>
    <m/>
    <x v="0"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m/>
    <m/>
    <m/>
    <x v="0"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m/>
    <m/>
    <m/>
    <x v="0"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s v="Month-to-Month"/>
    <s v="Direct Debit"/>
    <s v="Competitor"/>
    <x v="9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m/>
    <m/>
    <m/>
    <x v="0"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m/>
    <m/>
    <m/>
    <x v="0"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m/>
    <m/>
    <m/>
    <x v="0"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m/>
    <m/>
    <m/>
    <x v="0"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m/>
    <m/>
    <m/>
    <x v="0"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m/>
    <m/>
    <m/>
    <x v="0"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m/>
    <m/>
    <m/>
    <x v="0"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s v="Month-to-Month"/>
    <s v="Direct Debit"/>
    <s v="(blank)"/>
    <x v="1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m/>
    <m/>
    <m/>
    <x v="0"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m/>
    <m/>
    <m/>
    <x v="0"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m/>
    <m/>
    <m/>
    <x v="0"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m/>
    <m/>
    <m/>
    <x v="0"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m/>
    <m/>
    <m/>
    <x v="0"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m/>
    <m/>
    <m/>
    <x v="0"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m/>
    <m/>
    <m/>
    <x v="0"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m/>
    <m/>
    <m/>
    <x v="0"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m/>
    <m/>
    <m/>
    <x v="0"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m/>
    <m/>
    <m/>
    <x v="0"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m/>
    <m/>
    <m/>
    <x v="0"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m/>
    <m/>
    <m/>
    <x v="0"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m/>
    <m/>
    <m/>
    <x v="0"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m/>
    <m/>
    <m/>
    <x v="0"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m/>
    <m/>
    <m/>
    <x v="0"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m/>
    <m/>
    <m/>
    <x v="0"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m/>
    <m/>
    <m/>
    <x v="0"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m/>
    <m/>
    <m/>
    <x v="0"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m/>
    <m/>
    <m/>
    <x v="0"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m/>
    <m/>
    <m/>
    <x v="0"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m/>
    <m/>
    <m/>
    <x v="0"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m/>
    <m/>
    <m/>
    <x v="0"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s v="Month-to-Month"/>
    <s v="Direct Debit"/>
    <s v="Attitude"/>
    <x v="15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m/>
    <m/>
    <m/>
    <x v="0"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m/>
    <m/>
    <m/>
    <x v="0"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m/>
    <m/>
    <m/>
    <x v="0"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m/>
    <m/>
    <m/>
    <x v="0"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m/>
    <m/>
    <m/>
    <x v="0"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m/>
    <m/>
    <m/>
    <x v="0"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m/>
    <m/>
    <m/>
    <x v="0"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s v="Month-to-Month"/>
    <s v="Direct Debit"/>
    <s v="(blank)"/>
    <x v="1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m/>
    <m/>
    <m/>
    <x v="0"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m/>
    <m/>
    <m/>
    <x v="0"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m/>
    <m/>
    <m/>
    <x v="0"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m/>
    <m/>
    <m/>
    <x v="0"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m/>
    <m/>
    <m/>
    <x v="0"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m/>
    <m/>
    <m/>
    <x v="0"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s v="Month-to-Month"/>
    <s v="Credit Card"/>
    <s v="Attitude"/>
    <x v="7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m/>
    <m/>
    <m/>
    <x v="0"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m/>
    <m/>
    <m/>
    <x v="0"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m/>
    <m/>
    <m/>
    <x v="0"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s v="Month-to-Month"/>
    <s v="Direct Debit"/>
    <s v="Competitor"/>
    <x v="4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m/>
    <m/>
    <m/>
    <x v="0"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m/>
    <m/>
    <m/>
    <x v="0"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m/>
    <m/>
    <m/>
    <x v="0"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m/>
    <m/>
    <m/>
    <x v="0"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s v="One Year"/>
    <s v="Credit Card"/>
    <s v="(blank)"/>
    <x v="1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m/>
    <m/>
    <m/>
    <x v="0"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m/>
    <m/>
    <m/>
    <x v="0"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m/>
    <m/>
    <m/>
    <x v="0"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m/>
    <m/>
    <m/>
    <x v="0"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s v="One Year"/>
    <s v="Credit Card"/>
    <s v="(blank)"/>
    <x v="1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m/>
    <m/>
    <m/>
    <x v="0"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m/>
    <m/>
    <m/>
    <x v="0"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m/>
    <m/>
    <m/>
    <x v="0"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m/>
    <m/>
    <m/>
    <x v="0"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m/>
    <m/>
    <m/>
    <x v="0"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m/>
    <m/>
    <m/>
    <x v="0"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m/>
    <m/>
    <m/>
    <x v="0"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m/>
    <m/>
    <m/>
    <x v="0"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m/>
    <m/>
    <m/>
    <x v="0"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m/>
    <m/>
    <m/>
    <x v="0"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m/>
    <m/>
    <m/>
    <x v="0"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m/>
    <m/>
    <m/>
    <x v="0"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m/>
    <m/>
    <m/>
    <x v="0"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m/>
    <m/>
    <m/>
    <x v="0"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m/>
    <m/>
    <m/>
    <x v="0"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m/>
    <m/>
    <m/>
    <x v="0"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m/>
    <m/>
    <m/>
    <x v="0"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m/>
    <m/>
    <m/>
    <x v="0"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m/>
    <m/>
    <m/>
    <x v="0"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m/>
    <m/>
    <m/>
    <x v="0"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m/>
    <m/>
    <m/>
    <x v="0"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s v="One Year"/>
    <s v="Credit Card"/>
    <s v="(blank)"/>
    <x v="1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m/>
    <m/>
    <m/>
    <x v="0"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m/>
    <m/>
    <m/>
    <x v="0"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m/>
    <m/>
    <m/>
    <x v="0"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m/>
    <m/>
    <m/>
    <x v="0"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s v="One Year"/>
    <s v="Paper Check"/>
    <s v="(blank)"/>
    <x v="1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m/>
    <m/>
    <m/>
    <x v="0"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m/>
    <m/>
    <m/>
    <x v="0"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m/>
    <m/>
    <m/>
    <x v="0"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m/>
    <m/>
    <m/>
    <x v="0"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m/>
    <m/>
    <m/>
    <x v="0"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m/>
    <m/>
    <m/>
    <x v="0"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m/>
    <m/>
    <m/>
    <x v="0"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m/>
    <m/>
    <m/>
    <x v="0"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m/>
    <m/>
    <m/>
    <x v="0"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s v="One Year"/>
    <s v="Credit Card"/>
    <s v="(blank)"/>
    <x v="1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s v="Two Year"/>
    <s v="Direct Debit"/>
    <s v="(blank)"/>
    <x v="1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m/>
    <m/>
    <m/>
    <x v="0"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m/>
    <m/>
    <m/>
    <x v="0"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m/>
    <m/>
    <m/>
    <x v="0"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m/>
    <m/>
    <m/>
    <x v="0"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m/>
    <m/>
    <m/>
    <x v="0"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m/>
    <m/>
    <m/>
    <x v="0"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m/>
    <m/>
    <m/>
    <x v="0"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m/>
    <m/>
    <m/>
    <x v="0"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m/>
    <m/>
    <m/>
    <x v="0"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s v="Two Year"/>
    <s v="Direct Debit"/>
    <s v="(blank)"/>
    <x v="1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m/>
    <m/>
    <m/>
    <x v="0"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s v="Month-to-Month"/>
    <s v="Direct Debit"/>
    <s v="(blank)"/>
    <x v="1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m/>
    <m/>
    <m/>
    <x v="0"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m/>
    <m/>
    <m/>
    <x v="0"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m/>
    <m/>
    <m/>
    <x v="0"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s v="One Year"/>
    <s v="Direct Debit"/>
    <s v="(blank)"/>
    <x v="1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m/>
    <m/>
    <m/>
    <x v="0"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m/>
    <m/>
    <m/>
    <x v="0"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m/>
    <m/>
    <m/>
    <x v="0"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m/>
    <m/>
    <m/>
    <x v="0"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m/>
    <m/>
    <m/>
    <x v="0"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m/>
    <m/>
    <m/>
    <x v="0"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m/>
    <m/>
    <m/>
    <x v="0"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m/>
    <m/>
    <m/>
    <x v="0"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m/>
    <m/>
    <m/>
    <x v="0"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m/>
    <m/>
    <m/>
    <x v="0"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s v="Month-to-Month"/>
    <s v="Credit Card"/>
    <s v="(blank)"/>
    <x v="1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m/>
    <m/>
    <m/>
    <x v="0"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m/>
    <m/>
    <m/>
    <x v="0"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m/>
    <m/>
    <m/>
    <x v="0"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m/>
    <m/>
    <m/>
    <x v="0"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m/>
    <m/>
    <m/>
    <x v="0"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m/>
    <m/>
    <m/>
    <x v="0"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m/>
    <m/>
    <m/>
    <x v="0"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m/>
    <m/>
    <m/>
    <x v="0"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m/>
    <m/>
    <m/>
    <x v="0"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s v="One Year"/>
    <s v="Direct Debit"/>
    <s v="(blank)"/>
    <x v="1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m/>
    <m/>
    <m/>
    <x v="0"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m/>
    <m/>
    <m/>
    <x v="0"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m/>
    <m/>
    <m/>
    <x v="0"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m/>
    <m/>
    <m/>
    <x v="0"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m/>
    <m/>
    <m/>
    <x v="0"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m/>
    <m/>
    <m/>
    <x v="0"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m/>
    <m/>
    <m/>
    <x v="0"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m/>
    <m/>
    <m/>
    <x v="0"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m/>
    <m/>
    <m/>
    <x v="0"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m/>
    <m/>
    <m/>
    <x v="0"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m/>
    <m/>
    <m/>
    <x v="0"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m/>
    <m/>
    <m/>
    <x v="0"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m/>
    <m/>
    <m/>
    <x v="0"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m/>
    <m/>
    <m/>
    <x v="0"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m/>
    <m/>
    <m/>
    <x v="0"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m/>
    <m/>
    <m/>
    <x v="0"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m/>
    <m/>
    <m/>
    <x v="0"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m/>
    <m/>
    <m/>
    <x v="0"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m/>
    <m/>
    <m/>
    <x v="0"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m/>
    <m/>
    <m/>
    <x v="0"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m/>
    <m/>
    <m/>
    <x v="0"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m/>
    <m/>
    <m/>
    <x v="0"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m/>
    <m/>
    <m/>
    <x v="0"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m/>
    <m/>
    <m/>
    <x v="0"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s v="Month-to-Month"/>
    <s v="Direct Debit"/>
    <s v="Competitor"/>
    <x v="4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m/>
    <m/>
    <m/>
    <x v="0"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m/>
    <m/>
    <m/>
    <x v="0"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s v="Month-to-Month"/>
    <s v="Direct Debit"/>
    <s v="Competitor"/>
    <x v="9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m/>
    <m/>
    <m/>
    <x v="0"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s v="Two Year"/>
    <s v="Credit Card"/>
    <s v="(blank)"/>
    <x v="1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m/>
    <m/>
    <m/>
    <x v="0"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s v="One Year"/>
    <s v="Direct Debit"/>
    <s v="(blank)"/>
    <x v="1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m/>
    <m/>
    <m/>
    <x v="0"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m/>
    <m/>
    <m/>
    <x v="0"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m/>
    <m/>
    <m/>
    <x v="0"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m/>
    <m/>
    <m/>
    <x v="0"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s v="Month-to-Month"/>
    <s v="Credit Card"/>
    <s v="(blank)"/>
    <x v="1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s v="One Year"/>
    <s v="Direct Debit"/>
    <s v="(blank)"/>
    <x v="1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m/>
    <m/>
    <m/>
    <x v="0"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m/>
    <m/>
    <m/>
    <x v="0"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m/>
    <m/>
    <m/>
    <x v="0"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m/>
    <m/>
    <m/>
    <x v="0"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m/>
    <m/>
    <m/>
    <x v="0"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m/>
    <m/>
    <m/>
    <x v="0"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m/>
    <m/>
    <m/>
    <x v="0"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m/>
    <m/>
    <m/>
    <x v="0"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m/>
    <m/>
    <m/>
    <x v="0"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m/>
    <m/>
    <m/>
    <x v="0"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m/>
    <m/>
    <m/>
    <x v="0"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m/>
    <m/>
    <m/>
    <x v="0"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m/>
    <m/>
    <m/>
    <x v="0"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m/>
    <m/>
    <m/>
    <x v="0"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m/>
    <m/>
    <m/>
    <x v="0"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m/>
    <m/>
    <m/>
    <x v="0"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m/>
    <m/>
    <m/>
    <x v="0"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m/>
    <m/>
    <m/>
    <x v="0"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m/>
    <m/>
    <m/>
    <x v="0"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m/>
    <m/>
    <m/>
    <x v="0"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m/>
    <m/>
    <m/>
    <x v="0"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m/>
    <m/>
    <m/>
    <x v="0"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m/>
    <m/>
    <m/>
    <x v="0"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m/>
    <m/>
    <m/>
    <x v="0"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m/>
    <m/>
    <m/>
    <x v="0"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m/>
    <m/>
    <m/>
    <x v="0"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m/>
    <m/>
    <m/>
    <x v="0"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m/>
    <m/>
    <m/>
    <x v="0"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m/>
    <m/>
    <m/>
    <x v="0"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s v="Two Year"/>
    <s v="Direct Debit"/>
    <s v="(blank)"/>
    <x v="1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s v="One Year"/>
    <s v="Direct Debit"/>
    <s v="(blank)"/>
    <x v="1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m/>
    <m/>
    <m/>
    <x v="0"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m/>
    <m/>
    <m/>
    <x v="0"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s v="Month-to-Month"/>
    <s v="Direct Debit"/>
    <s v="(blank)"/>
    <x v="1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m/>
    <m/>
    <m/>
    <x v="0"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m/>
    <m/>
    <m/>
    <x v="0"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s v="Two Year"/>
    <s v="Credit Card"/>
    <s v="(blank)"/>
    <x v="1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m/>
    <m/>
    <m/>
    <x v="0"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m/>
    <m/>
    <m/>
    <x v="0"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m/>
    <m/>
    <m/>
    <x v="0"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m/>
    <m/>
    <m/>
    <x v="0"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m/>
    <m/>
    <m/>
    <x v="0"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s v="One Year"/>
    <s v="Direct Debit"/>
    <s v="(blank)"/>
    <x v="1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m/>
    <m/>
    <m/>
    <x v="0"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m/>
    <m/>
    <m/>
    <x v="0"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s v="One Year"/>
    <s v="Direct Debit"/>
    <s v="(blank)"/>
    <x v="1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m/>
    <m/>
    <m/>
    <x v="0"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m/>
    <m/>
    <m/>
    <x v="0"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m/>
    <m/>
    <m/>
    <x v="0"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s v="One Year"/>
    <s v="Credit Card"/>
    <s v="(blank)"/>
    <x v="1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m/>
    <m/>
    <m/>
    <x v="0"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m/>
    <m/>
    <m/>
    <x v="0"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m/>
    <m/>
    <m/>
    <x v="0"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m/>
    <m/>
    <m/>
    <x v="0"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m/>
    <m/>
    <m/>
    <x v="0"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m/>
    <m/>
    <m/>
    <x v="0"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m/>
    <m/>
    <m/>
    <x v="0"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m/>
    <m/>
    <m/>
    <x v="0"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s v="One Year"/>
    <s v="Paper Check"/>
    <s v="(blank)"/>
    <x v="1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m/>
    <m/>
    <m/>
    <x v="0"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m/>
    <m/>
    <m/>
    <x v="0"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s v="Two Year"/>
    <s v="Credit Card"/>
    <s v="(blank)"/>
    <x v="1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m/>
    <m/>
    <m/>
    <x v="0"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s v="One Year"/>
    <s v="Credit Card"/>
    <s v="(blank)"/>
    <x v="1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m/>
    <m/>
    <m/>
    <x v="0"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m/>
    <m/>
    <m/>
    <x v="0"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m/>
    <m/>
    <m/>
    <x v="0"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s v="Month-to-Month"/>
    <s v="Direct Debit"/>
    <s v="(blank)"/>
    <x v="1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m/>
    <m/>
    <m/>
    <x v="0"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s v="One Year"/>
    <s v="Credit Card"/>
    <s v="(blank)"/>
    <x v="1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m/>
    <m/>
    <m/>
    <x v="0"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m/>
    <m/>
    <m/>
    <x v="0"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s v="Two Year"/>
    <s v="Direct Debit"/>
    <s v="(blank)"/>
    <x v="1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m/>
    <m/>
    <m/>
    <x v="0"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m/>
    <m/>
    <m/>
    <x v="0"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s v="One Year"/>
    <s v="Paper Check"/>
    <s v="(blank)"/>
    <x v="1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m/>
    <m/>
    <m/>
    <x v="0"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s v="Month-to-Month"/>
    <s v="Direct Debit"/>
    <s v="Competitor"/>
    <x v="4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m/>
    <m/>
    <m/>
    <x v="0"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m/>
    <m/>
    <m/>
    <x v="0"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m/>
    <m/>
    <m/>
    <x v="0"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m/>
    <m/>
    <m/>
    <x v="0"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m/>
    <m/>
    <m/>
    <x v="0"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m/>
    <m/>
    <m/>
    <x v="0"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m/>
    <m/>
    <m/>
    <x v="0"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m/>
    <m/>
    <m/>
    <x v="0"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m/>
    <m/>
    <m/>
    <x v="0"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s v="One Year"/>
    <s v="Direct Debit"/>
    <s v="(blank)"/>
    <x v="1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m/>
    <m/>
    <m/>
    <x v="0"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m/>
    <m/>
    <m/>
    <x v="0"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m/>
    <m/>
    <m/>
    <x v="0"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s v="One Year"/>
    <s v="Direct Debit"/>
    <s v="(blank)"/>
    <x v="1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m/>
    <m/>
    <m/>
    <x v="0"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m/>
    <m/>
    <m/>
    <x v="0"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m/>
    <m/>
    <m/>
    <x v="0"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m/>
    <m/>
    <m/>
    <x v="0"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m/>
    <m/>
    <m/>
    <x v="0"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m/>
    <m/>
    <m/>
    <x v="0"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s v="Two Year"/>
    <s v="Credit Card"/>
    <s v="(blank)"/>
    <x v="1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m/>
    <m/>
    <m/>
    <x v="0"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m/>
    <m/>
    <m/>
    <x v="0"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m/>
    <m/>
    <m/>
    <x v="0"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m/>
    <m/>
    <m/>
    <x v="0"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m/>
    <m/>
    <m/>
    <x v="0"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m/>
    <m/>
    <m/>
    <x v="0"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m/>
    <m/>
    <m/>
    <x v="0"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m/>
    <m/>
    <m/>
    <x v="0"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m/>
    <m/>
    <m/>
    <x v="0"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m/>
    <m/>
    <m/>
    <x v="0"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m/>
    <m/>
    <m/>
    <x v="0"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m/>
    <m/>
    <m/>
    <x v="0"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m/>
    <m/>
    <m/>
    <x v="0"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m/>
    <m/>
    <m/>
    <x v="0"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m/>
    <m/>
    <m/>
    <x v="0"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m/>
    <m/>
    <m/>
    <x v="0"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m/>
    <m/>
    <m/>
    <x v="0"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m/>
    <m/>
    <m/>
    <x v="0"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m/>
    <m/>
    <m/>
    <x v="0"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s v="Two Year"/>
    <s v="Credit Card"/>
    <s v="(blank)"/>
    <x v="1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m/>
    <m/>
    <m/>
    <x v="0"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m/>
    <m/>
    <m/>
    <x v="0"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m/>
    <m/>
    <m/>
    <x v="0"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m/>
    <m/>
    <m/>
    <x v="0"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m/>
    <m/>
    <m/>
    <x v="0"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m/>
    <m/>
    <m/>
    <x v="0"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m/>
    <m/>
    <m/>
    <x v="0"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m/>
    <m/>
    <m/>
    <x v="0"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m/>
    <m/>
    <m/>
    <x v="0"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m/>
    <m/>
    <m/>
    <x v="0"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m/>
    <m/>
    <m/>
    <x v="0"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m/>
    <m/>
    <m/>
    <x v="0"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m/>
    <m/>
    <m/>
    <x v="0"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m/>
    <m/>
    <m/>
    <x v="0"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m/>
    <m/>
    <m/>
    <x v="0"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m/>
    <m/>
    <m/>
    <x v="0"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m/>
    <m/>
    <m/>
    <x v="0"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m/>
    <m/>
    <m/>
    <x v="0"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m/>
    <m/>
    <m/>
    <x v="0"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m/>
    <m/>
    <m/>
    <x v="0"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m/>
    <m/>
    <m/>
    <x v="0"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m/>
    <m/>
    <m/>
    <x v="0"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m/>
    <m/>
    <m/>
    <x v="0"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m/>
    <m/>
    <m/>
    <x v="0"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m/>
    <m/>
    <m/>
    <x v="0"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m/>
    <m/>
    <m/>
    <x v="0"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m/>
    <m/>
    <m/>
    <x v="0"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m/>
    <m/>
    <m/>
    <x v="0"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m/>
    <m/>
    <m/>
    <x v="0"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m/>
    <m/>
    <m/>
    <x v="0"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m/>
    <m/>
    <m/>
    <x v="0"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m/>
    <m/>
    <m/>
    <x v="0"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m/>
    <m/>
    <m/>
    <x v="0"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m/>
    <m/>
    <m/>
    <x v="0"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m/>
    <m/>
    <m/>
    <x v="0"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m/>
    <m/>
    <m/>
    <x v="0"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s v="One Year"/>
    <s v="Credit Card"/>
    <s v="(blank)"/>
    <x v="1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m/>
    <m/>
    <m/>
    <x v="0"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m/>
    <m/>
    <m/>
    <x v="0"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m/>
    <m/>
    <m/>
    <x v="0"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m/>
    <m/>
    <m/>
    <x v="0"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m/>
    <m/>
    <m/>
    <x v="0"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m/>
    <m/>
    <m/>
    <x v="0"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m/>
    <m/>
    <m/>
    <x v="0"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m/>
    <m/>
    <m/>
    <x v="0"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m/>
    <m/>
    <m/>
    <x v="0"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m/>
    <m/>
    <m/>
    <x v="0"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m/>
    <m/>
    <m/>
    <x v="0"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m/>
    <m/>
    <m/>
    <x v="0"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m/>
    <m/>
    <m/>
    <x v="0"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m/>
    <m/>
    <m/>
    <x v="0"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m/>
    <m/>
    <m/>
    <x v="0"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m/>
    <m/>
    <m/>
    <x v="0"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s v="Month-to-Month"/>
    <s v="Direct Debit"/>
    <s v="Price"/>
    <x v="8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m/>
    <m/>
    <m/>
    <x v="0"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m/>
    <m/>
    <m/>
    <x v="0"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m/>
    <m/>
    <m/>
    <x v="0"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s v="Month-to-Month"/>
    <s v="Credit Card"/>
    <s v="Competitor"/>
    <x v="4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s v="Month-to-Month"/>
    <s v="Direct Debit"/>
    <s v="Dissatisfaction"/>
    <x v="17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m/>
    <m/>
    <m/>
    <x v="0"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s v="One Year"/>
    <s v="Credit Card"/>
    <s v="(blank)"/>
    <x v="1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m/>
    <m/>
    <m/>
    <x v="0"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m/>
    <m/>
    <m/>
    <x v="0"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s v="Two Year"/>
    <s v="Credit Card"/>
    <s v="(blank)"/>
    <x v="1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m/>
    <m/>
    <m/>
    <x v="0"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m/>
    <m/>
    <m/>
    <x v="0"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s v="One Year"/>
    <s v="Direct Debit"/>
    <s v="(blank)"/>
    <x v="1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m/>
    <m/>
    <m/>
    <x v="0"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m/>
    <m/>
    <m/>
    <x v="0"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m/>
    <m/>
    <m/>
    <x v="0"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m/>
    <m/>
    <m/>
    <x v="0"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m/>
    <m/>
    <m/>
    <x v="0"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m/>
    <m/>
    <m/>
    <x v="0"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s v="Two Year"/>
    <s v="Direct Debit"/>
    <s v="(blank)"/>
    <x v="1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m/>
    <m/>
    <m/>
    <x v="0"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m/>
    <m/>
    <m/>
    <x v="0"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m/>
    <m/>
    <m/>
    <x v="0"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m/>
    <m/>
    <m/>
    <x v="0"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m/>
    <m/>
    <m/>
    <x v="0"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m/>
    <m/>
    <m/>
    <x v="0"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s v="One Year"/>
    <s v="Direct Debit"/>
    <s v="Price"/>
    <x v="3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m/>
    <m/>
    <m/>
    <x v="0"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s v="One Year"/>
    <s v="Direct Debit"/>
    <s v="(blank)"/>
    <x v="1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m/>
    <m/>
    <m/>
    <x v="0"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s v="Month-to-Month"/>
    <s v="Direct Debit"/>
    <s v="Competitor"/>
    <x v="9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m/>
    <m/>
    <m/>
    <x v="0"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m/>
    <m/>
    <m/>
    <x v="0"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m/>
    <m/>
    <m/>
    <x v="0"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m/>
    <m/>
    <m/>
    <x v="0"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m/>
    <m/>
    <m/>
    <x v="0"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m/>
    <m/>
    <m/>
    <x v="0"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m/>
    <m/>
    <m/>
    <x v="0"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m/>
    <m/>
    <m/>
    <x v="0"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s v="Month-to-Month"/>
    <s v="Direct Debit"/>
    <s v="(blank)"/>
    <x v="1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m/>
    <m/>
    <m/>
    <x v="0"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m/>
    <m/>
    <m/>
    <x v="0"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m/>
    <m/>
    <m/>
    <x v="0"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m/>
    <m/>
    <m/>
    <x v="0"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m/>
    <m/>
    <m/>
    <x v="0"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m/>
    <m/>
    <m/>
    <x v="0"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s v="Month-to-Month"/>
    <s v="Direct Debit"/>
    <s v="Dissatisfaction"/>
    <x v="17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m/>
    <m/>
    <m/>
    <x v="0"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m/>
    <m/>
    <m/>
    <x v="0"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m/>
    <m/>
    <m/>
    <x v="0"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m/>
    <m/>
    <m/>
    <x v="0"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m/>
    <m/>
    <m/>
    <x v="0"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s v="Two Year"/>
    <s v="Credit Card"/>
    <s v="Competitor"/>
    <x v="4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m/>
    <m/>
    <m/>
    <x v="0"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m/>
    <m/>
    <m/>
    <x v="0"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m/>
    <m/>
    <m/>
    <x v="0"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m/>
    <m/>
    <m/>
    <x v="0"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m/>
    <m/>
    <m/>
    <x v="0"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m/>
    <m/>
    <m/>
    <x v="0"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m/>
    <m/>
    <m/>
    <x v="0"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m/>
    <m/>
    <m/>
    <x v="0"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s v="One Year"/>
    <s v="Direct Debit"/>
    <s v="(blank)"/>
    <x v="1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m/>
    <m/>
    <m/>
    <x v="0"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s v="One Year"/>
    <s v="Credit Card"/>
    <s v="(blank)"/>
    <x v="1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m/>
    <m/>
    <m/>
    <x v="0"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m/>
    <m/>
    <m/>
    <x v="0"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m/>
    <m/>
    <m/>
    <x v="0"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m/>
    <m/>
    <m/>
    <x v="0"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m/>
    <m/>
    <m/>
    <x v="0"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m/>
    <m/>
    <m/>
    <x v="0"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m/>
    <m/>
    <m/>
    <x v="0"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s v="Month-to-Month"/>
    <s v="Direct Debit"/>
    <s v="Other"/>
    <x v="16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m/>
    <m/>
    <m/>
    <x v="0"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s v="Month-to-Month"/>
    <s v="Direct Debit"/>
    <s v="Price"/>
    <x v="11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m/>
    <m/>
    <m/>
    <x v="0"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s v="One Year"/>
    <s v="Direct Debit"/>
    <s v="(blank)"/>
    <x v="1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s v="Month-to-Month"/>
    <s v="Paper Check"/>
    <s v="(blank)"/>
    <x v="1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m/>
    <m/>
    <m/>
    <x v="0"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s v="One Year"/>
    <s v="Credit Card"/>
    <s v="(blank)"/>
    <x v="1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s v="Month-to-Month"/>
    <s v="Direct Debit"/>
    <s v="Attitude"/>
    <x v="15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m/>
    <m/>
    <m/>
    <x v="0"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m/>
    <m/>
    <m/>
    <x v="0"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m/>
    <m/>
    <m/>
    <x v="0"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m/>
    <m/>
    <m/>
    <x v="0"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m/>
    <m/>
    <m/>
    <x v="0"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m/>
    <m/>
    <m/>
    <x v="0"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m/>
    <m/>
    <m/>
    <x v="0"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s v="Month-to-Month"/>
    <s v="Direct Debit"/>
    <s v="Dissatisfaction"/>
    <x v="17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m/>
    <m/>
    <m/>
    <x v="0"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m/>
    <m/>
    <m/>
    <x v="0"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m/>
    <m/>
    <m/>
    <x v="0"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m/>
    <m/>
    <m/>
    <x v="0"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m/>
    <m/>
    <m/>
    <x v="0"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m/>
    <m/>
    <m/>
    <x v="0"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m/>
    <m/>
    <m/>
    <x v="0"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m/>
    <m/>
    <m/>
    <x v="0"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m/>
    <m/>
    <m/>
    <x v="0"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m/>
    <m/>
    <m/>
    <x v="0"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m/>
    <m/>
    <m/>
    <x v="0"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m/>
    <m/>
    <m/>
    <x v="0"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m/>
    <m/>
    <m/>
    <x v="0"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m/>
    <m/>
    <m/>
    <x v="0"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m/>
    <m/>
    <m/>
    <x v="0"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m/>
    <m/>
    <m/>
    <x v="0"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m/>
    <m/>
    <m/>
    <x v="0"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m/>
    <m/>
    <m/>
    <x v="0"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m/>
    <m/>
    <m/>
    <x v="0"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m/>
    <m/>
    <m/>
    <x v="0"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m/>
    <m/>
    <m/>
    <x v="0"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m/>
    <m/>
    <m/>
    <x v="0"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m/>
    <m/>
    <m/>
    <x v="0"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m/>
    <m/>
    <m/>
    <x v="0"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s v="Two Year"/>
    <s v="Direct Debit"/>
    <s v="(blank)"/>
    <x v="1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m/>
    <m/>
    <m/>
    <x v="0"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m/>
    <m/>
    <m/>
    <x v="0"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m/>
    <m/>
    <m/>
    <x v="0"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m/>
    <m/>
    <m/>
    <x v="0"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m/>
    <m/>
    <m/>
    <x v="0"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m/>
    <m/>
    <m/>
    <x v="0"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m/>
    <m/>
    <m/>
    <x v="0"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m/>
    <m/>
    <m/>
    <x v="0"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m/>
    <m/>
    <m/>
    <x v="0"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m/>
    <m/>
    <m/>
    <x v="0"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m/>
    <m/>
    <m/>
    <x v="0"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m/>
    <m/>
    <m/>
    <x v="0"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m/>
    <m/>
    <m/>
    <x v="0"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m/>
    <m/>
    <m/>
    <x v="0"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m/>
    <m/>
    <m/>
    <x v="0"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m/>
    <m/>
    <m/>
    <x v="0"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m/>
    <m/>
    <m/>
    <x v="0"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s v="One Year"/>
    <s v="Paper Check"/>
    <s v="(blank)"/>
    <x v="1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m/>
    <m/>
    <m/>
    <x v="0"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m/>
    <m/>
    <m/>
    <x v="0"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s v="Month-to-Month"/>
    <s v="Direct Debit"/>
    <s v="Other"/>
    <x v="16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m/>
    <m/>
    <m/>
    <x v="0"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m/>
    <m/>
    <m/>
    <x v="0"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m/>
    <m/>
    <m/>
    <x v="0"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s v="One Year"/>
    <s v="Direct Debit"/>
    <s v="(blank)"/>
    <x v="1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m/>
    <m/>
    <m/>
    <x v="0"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m/>
    <m/>
    <m/>
    <x v="0"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s v="Two Year"/>
    <s v="Credit Card"/>
    <s v="(blank)"/>
    <x v="1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s v="One Year"/>
    <s v="Direct Debit"/>
    <s v="(blank)"/>
    <x v="1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s v="Month-to-Month"/>
    <s v="Direct Debit"/>
    <s v="(blank)"/>
    <x v="1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m/>
    <m/>
    <m/>
    <x v="0"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m/>
    <m/>
    <m/>
    <x v="0"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m/>
    <m/>
    <m/>
    <x v="0"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m/>
    <m/>
    <m/>
    <x v="0"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m/>
    <m/>
    <m/>
    <x v="0"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s v="Month-to-Month"/>
    <s v="Direct Debit"/>
    <s v="Dissatisfaction"/>
    <x v="17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m/>
    <m/>
    <m/>
    <x v="0"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m/>
    <m/>
    <m/>
    <x v="0"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m/>
    <m/>
    <m/>
    <x v="0"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m/>
    <m/>
    <m/>
    <x v="0"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m/>
    <m/>
    <m/>
    <x v="0"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m/>
    <m/>
    <m/>
    <x v="0"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m/>
    <m/>
    <m/>
    <x v="0"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s v="Two Year"/>
    <s v="Credit Card"/>
    <s v="(blank)"/>
    <x v="1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m/>
    <m/>
    <m/>
    <x v="0"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m/>
    <m/>
    <m/>
    <x v="0"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m/>
    <m/>
    <m/>
    <x v="0"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m/>
    <m/>
    <m/>
    <x v="0"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s v="One Year"/>
    <s v="Direct Debit"/>
    <s v="(blank)"/>
    <x v="1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s v="Month-to-Month"/>
    <s v="Direct Debit"/>
    <s v="Other"/>
    <x v="16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m/>
    <m/>
    <m/>
    <x v="0"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s v="One Year"/>
    <s v="Credit Card"/>
    <s v="(blank)"/>
    <x v="1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m/>
    <m/>
    <m/>
    <x v="0"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m/>
    <m/>
    <m/>
    <x v="0"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m/>
    <m/>
    <m/>
    <x v="0"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m/>
    <m/>
    <m/>
    <x v="0"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m/>
    <m/>
    <m/>
    <x v="0"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m/>
    <m/>
    <m/>
    <x v="0"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m/>
    <m/>
    <m/>
    <x v="0"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m/>
    <m/>
    <m/>
    <x v="0"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m/>
    <m/>
    <m/>
    <x v="0"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m/>
    <m/>
    <m/>
    <x v="0"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m/>
    <m/>
    <m/>
    <x v="0"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m/>
    <m/>
    <m/>
    <x v="0"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m/>
    <m/>
    <m/>
    <x v="0"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m/>
    <m/>
    <m/>
    <x v="0"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m/>
    <m/>
    <m/>
    <x v="0"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s v="Month-to-Month"/>
    <s v="Direct Debit"/>
    <s v="(blank)"/>
    <x v="1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m/>
    <m/>
    <m/>
    <x v="0"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m/>
    <m/>
    <m/>
    <x v="0"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m/>
    <m/>
    <m/>
    <x v="0"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m/>
    <m/>
    <m/>
    <x v="0"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m/>
    <m/>
    <m/>
    <x v="0"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m/>
    <m/>
    <m/>
    <x v="0"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m/>
    <m/>
    <m/>
    <x v="0"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m/>
    <m/>
    <m/>
    <x v="0"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m/>
    <m/>
    <m/>
    <x v="0"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m/>
    <m/>
    <m/>
    <x v="0"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m/>
    <m/>
    <m/>
    <x v="0"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m/>
    <m/>
    <m/>
    <x v="0"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m/>
    <m/>
    <m/>
    <x v="0"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s v="Month-to-Month"/>
    <s v="Credit Card"/>
    <s v="(blank)"/>
    <x v="1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m/>
    <m/>
    <m/>
    <x v="0"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m/>
    <m/>
    <m/>
    <x v="0"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m/>
    <m/>
    <m/>
    <x v="0"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m/>
    <m/>
    <m/>
    <x v="0"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m/>
    <m/>
    <m/>
    <x v="0"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m/>
    <m/>
    <m/>
    <x v="0"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m/>
    <m/>
    <m/>
    <x v="0"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m/>
    <m/>
    <m/>
    <x v="0"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m/>
    <m/>
    <m/>
    <x v="0"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s v="One Year"/>
    <s v="Direct Debit"/>
    <s v="(blank)"/>
    <x v="1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m/>
    <m/>
    <m/>
    <x v="0"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m/>
    <m/>
    <m/>
    <x v="0"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m/>
    <m/>
    <m/>
    <x v="0"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m/>
    <m/>
    <m/>
    <x v="0"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s v="Month-to-Month"/>
    <s v="Credit Card"/>
    <s v="(blank)"/>
    <x v="1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m/>
    <m/>
    <m/>
    <x v="0"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m/>
    <m/>
    <m/>
    <x v="0"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m/>
    <m/>
    <m/>
    <x v="0"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m/>
    <m/>
    <m/>
    <x v="0"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m/>
    <m/>
    <m/>
    <x v="0"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m/>
    <m/>
    <m/>
    <x v="0"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m/>
    <m/>
    <m/>
    <x v="0"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m/>
    <m/>
    <m/>
    <x v="0"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m/>
    <m/>
    <m/>
    <x v="0"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s v="Two Year"/>
    <s v="Paper Check"/>
    <s v="(blank)"/>
    <x v="1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m/>
    <m/>
    <m/>
    <x v="0"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s v="Month-to-Month"/>
    <s v="Direct Debit"/>
    <s v="Other"/>
    <x v="16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m/>
    <m/>
    <m/>
    <x v="0"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m/>
    <m/>
    <m/>
    <x v="0"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m/>
    <m/>
    <m/>
    <x v="0"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m/>
    <m/>
    <m/>
    <x v="0"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m/>
    <m/>
    <m/>
    <x v="0"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m/>
    <m/>
    <m/>
    <x v="0"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m/>
    <m/>
    <m/>
    <x v="0"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m/>
    <m/>
    <m/>
    <x v="0"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m/>
    <m/>
    <m/>
    <x v="0"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m/>
    <m/>
    <m/>
    <x v="0"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m/>
    <m/>
    <m/>
    <x v="0"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s v="One Year"/>
    <s v="Paper Check"/>
    <s v="(blank)"/>
    <x v="1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m/>
    <m/>
    <m/>
    <x v="0"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s v="Month-to-Month"/>
    <s v="Direct Debit"/>
    <s v="(blank)"/>
    <x v="1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m/>
    <m/>
    <m/>
    <x v="0"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m/>
    <m/>
    <m/>
    <x v="0"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m/>
    <m/>
    <m/>
    <x v="0"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m/>
    <m/>
    <m/>
    <x v="0"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s v="Two Year"/>
    <s v="Credit Card"/>
    <s v="(blank)"/>
    <x v="1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m/>
    <m/>
    <m/>
    <x v="0"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m/>
    <m/>
    <m/>
    <x v="0"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m/>
    <m/>
    <m/>
    <x v="0"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m/>
    <m/>
    <m/>
    <x v="0"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m/>
    <m/>
    <m/>
    <x v="0"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m/>
    <m/>
    <m/>
    <x v="0"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m/>
    <m/>
    <m/>
    <x v="0"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m/>
    <m/>
    <m/>
    <x v="0"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m/>
    <m/>
    <m/>
    <x v="0"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m/>
    <m/>
    <m/>
    <x v="0"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s v="Month-to-Month"/>
    <s v="Direct Debit"/>
    <s v="Attitude"/>
    <x v="7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m/>
    <m/>
    <m/>
    <x v="0"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m/>
    <m/>
    <m/>
    <x v="0"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m/>
    <m/>
    <m/>
    <x v="0"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m/>
    <m/>
    <m/>
    <x v="0"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m/>
    <m/>
    <m/>
    <x v="0"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m/>
    <m/>
    <m/>
    <x v="0"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m/>
    <m/>
    <m/>
    <x v="0"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m/>
    <m/>
    <m/>
    <x v="0"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m/>
    <m/>
    <m/>
    <x v="0"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m/>
    <m/>
    <m/>
    <x v="0"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m/>
    <m/>
    <m/>
    <x v="0"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s v="One Year"/>
    <s v="Credit Card"/>
    <s v="(blank)"/>
    <x v="1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m/>
    <m/>
    <m/>
    <x v="0"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m/>
    <m/>
    <m/>
    <x v="0"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m/>
    <m/>
    <m/>
    <x v="0"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m/>
    <m/>
    <m/>
    <x v="0"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m/>
    <m/>
    <m/>
    <x v="0"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m/>
    <m/>
    <m/>
    <x v="0"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m/>
    <m/>
    <m/>
    <x v="0"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m/>
    <m/>
    <m/>
    <x v="0"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s v="Two Year"/>
    <s v="Credit Card"/>
    <s v="(blank)"/>
    <x v="1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m/>
    <m/>
    <m/>
    <x v="0"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m/>
    <m/>
    <m/>
    <x v="0"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m/>
    <m/>
    <m/>
    <x v="0"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m/>
    <m/>
    <m/>
    <x v="0"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m/>
    <m/>
    <m/>
    <x v="0"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m/>
    <m/>
    <m/>
    <x v="0"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m/>
    <m/>
    <m/>
    <x v="0"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m/>
    <m/>
    <m/>
    <x v="0"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s v="Month-to-Month"/>
    <s v="Direct Debit"/>
    <s v="Other"/>
    <x v="16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m/>
    <m/>
    <m/>
    <x v="0"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m/>
    <m/>
    <m/>
    <x v="0"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m/>
    <m/>
    <m/>
    <x v="0"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m/>
    <m/>
    <m/>
    <x v="0"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m/>
    <m/>
    <m/>
    <x v="0"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m/>
    <m/>
    <m/>
    <x v="0"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m/>
    <m/>
    <m/>
    <x v="0"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m/>
    <m/>
    <m/>
    <x v="0"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m/>
    <m/>
    <m/>
    <x v="0"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m/>
    <m/>
    <m/>
    <x v="0"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m/>
    <m/>
    <m/>
    <x v="0"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m/>
    <m/>
    <m/>
    <x v="0"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m/>
    <m/>
    <m/>
    <x v="0"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m/>
    <m/>
    <m/>
    <x v="0"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m/>
    <m/>
    <m/>
    <x v="0"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m/>
    <m/>
    <m/>
    <x v="0"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m/>
    <m/>
    <m/>
    <x v="0"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m/>
    <m/>
    <m/>
    <x v="0"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m/>
    <m/>
    <m/>
    <x v="0"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m/>
    <m/>
    <m/>
    <x v="0"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m/>
    <m/>
    <m/>
    <x v="0"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m/>
    <m/>
    <m/>
    <x v="0"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m/>
    <m/>
    <m/>
    <x v="0"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m/>
    <m/>
    <m/>
    <x v="0"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m/>
    <m/>
    <m/>
    <x v="0"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m/>
    <m/>
    <m/>
    <x v="0"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s v="One Year"/>
    <s v="Direct Debit"/>
    <s v="(blank)"/>
    <x v="1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s v="One Year"/>
    <s v="Direct Debit"/>
    <s v="(blank)"/>
    <x v="1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m/>
    <m/>
    <m/>
    <x v="0"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m/>
    <m/>
    <m/>
    <x v="0"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m/>
    <m/>
    <m/>
    <x v="0"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m/>
    <m/>
    <m/>
    <x v="0"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s v="Month-to-Month"/>
    <s v="Direct Debit"/>
    <s v="(blank)"/>
    <x v="1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m/>
    <m/>
    <m/>
    <x v="0"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m/>
    <m/>
    <m/>
    <x v="0"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s v="One Year"/>
    <s v="Direct Debit"/>
    <s v="(blank)"/>
    <x v="1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m/>
    <m/>
    <m/>
    <x v="0"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m/>
    <m/>
    <m/>
    <x v="0"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m/>
    <m/>
    <m/>
    <x v="0"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m/>
    <m/>
    <m/>
    <x v="0"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m/>
    <m/>
    <m/>
    <x v="0"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m/>
    <m/>
    <m/>
    <x v="0"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s v="One Year"/>
    <s v="Direct Debit"/>
    <s v="Dissatisfaction"/>
    <x v="5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m/>
    <m/>
    <m/>
    <x v="0"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m/>
    <m/>
    <m/>
    <x v="0"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m/>
    <m/>
    <m/>
    <x v="0"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s v="One Year"/>
    <s v="Direct Debit"/>
    <s v="(blank)"/>
    <x v="1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m/>
    <m/>
    <m/>
    <x v="0"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m/>
    <m/>
    <m/>
    <x v="0"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m/>
    <m/>
    <m/>
    <x v="0"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s v="Two Year"/>
    <s v="Credit Card"/>
    <s v="(blank)"/>
    <x v="1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m/>
    <m/>
    <m/>
    <x v="0"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m/>
    <m/>
    <m/>
    <x v="0"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m/>
    <m/>
    <m/>
    <x v="0"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s v="Two Year"/>
    <s v="Credit Card"/>
    <s v="(blank)"/>
    <x v="1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m/>
    <m/>
    <m/>
    <x v="0"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m/>
    <m/>
    <m/>
    <x v="0"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m/>
    <m/>
    <m/>
    <x v="0"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m/>
    <m/>
    <m/>
    <x v="0"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m/>
    <m/>
    <m/>
    <x v="0"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m/>
    <m/>
    <m/>
    <x v="0"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m/>
    <m/>
    <m/>
    <x v="0"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m/>
    <m/>
    <m/>
    <x v="0"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m/>
    <m/>
    <m/>
    <x v="0"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m/>
    <m/>
    <m/>
    <x v="0"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m/>
    <m/>
    <m/>
    <x v="0"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m/>
    <m/>
    <m/>
    <x v="0"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m/>
    <m/>
    <m/>
    <x v="0"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m/>
    <m/>
    <m/>
    <x v="0"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m/>
    <m/>
    <m/>
    <x v="0"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m/>
    <m/>
    <m/>
    <x v="0"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m/>
    <m/>
    <m/>
    <x v="0"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s v="Month-to-Month"/>
    <s v="Direct Debit"/>
    <s v="Dissatisfaction"/>
    <x v="17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m/>
    <m/>
    <m/>
    <x v="0"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m/>
    <m/>
    <m/>
    <x v="0"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m/>
    <m/>
    <m/>
    <x v="0"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s v="Two Year"/>
    <s v="Credit Card"/>
    <s v="(blank)"/>
    <x v="1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m/>
    <m/>
    <m/>
    <x v="0"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m/>
    <m/>
    <m/>
    <x v="0"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m/>
    <m/>
    <m/>
    <x v="0"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m/>
    <m/>
    <m/>
    <x v="0"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m/>
    <m/>
    <m/>
    <x v="0"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m/>
    <m/>
    <m/>
    <x v="0"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m/>
    <m/>
    <m/>
    <x v="0"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m/>
    <m/>
    <m/>
    <x v="0"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m/>
    <m/>
    <m/>
    <x v="0"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m/>
    <m/>
    <m/>
    <x v="0"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m/>
    <m/>
    <m/>
    <x v="0"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m/>
    <m/>
    <m/>
    <x v="0"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m/>
    <m/>
    <m/>
    <x v="0"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m/>
    <m/>
    <m/>
    <x v="0"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m/>
    <m/>
    <m/>
    <x v="0"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m/>
    <m/>
    <m/>
    <x v="0"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m/>
    <m/>
    <m/>
    <x v="0"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m/>
    <m/>
    <m/>
    <x v="0"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s v="Two Year"/>
    <s v="Credit Card"/>
    <s v="(blank)"/>
    <x v="1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m/>
    <m/>
    <m/>
    <x v="0"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m/>
    <m/>
    <m/>
    <x v="0"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m/>
    <m/>
    <m/>
    <x v="0"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m/>
    <m/>
    <m/>
    <x v="0"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m/>
    <m/>
    <m/>
    <x v="0"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m/>
    <m/>
    <m/>
    <x v="0"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s v="Two Year"/>
    <s v="Paper Check"/>
    <s v="(blank)"/>
    <x v="1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m/>
    <m/>
    <m/>
    <x v="0"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s v="Month-to-Month"/>
    <s v="Direct Debit"/>
    <s v="Competitor"/>
    <x v="12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m/>
    <m/>
    <m/>
    <x v="0"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m/>
    <m/>
    <m/>
    <x v="0"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m/>
    <m/>
    <m/>
    <x v="0"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m/>
    <m/>
    <m/>
    <x v="0"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m/>
    <m/>
    <m/>
    <x v="0"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m/>
    <m/>
    <m/>
    <x v="0"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m/>
    <m/>
    <m/>
    <x v="0"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m/>
    <m/>
    <m/>
    <x v="0"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m/>
    <m/>
    <m/>
    <x v="0"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m/>
    <m/>
    <m/>
    <x v="0"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m/>
    <m/>
    <m/>
    <x v="0"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m/>
    <m/>
    <m/>
    <x v="0"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m/>
    <m/>
    <m/>
    <x v="0"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m/>
    <m/>
    <m/>
    <x v="0"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m/>
    <m/>
    <m/>
    <x v="0"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m/>
    <m/>
    <m/>
    <x v="0"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m/>
    <m/>
    <m/>
    <x v="0"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s v="Two Year"/>
    <s v="Credit Card"/>
    <s v="(blank)"/>
    <x v="1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m/>
    <m/>
    <m/>
    <x v="0"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m/>
    <m/>
    <m/>
    <x v="0"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m/>
    <m/>
    <m/>
    <x v="0"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m/>
    <m/>
    <m/>
    <x v="0"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m/>
    <m/>
    <m/>
    <x v="0"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m/>
    <m/>
    <m/>
    <x v="0"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m/>
    <m/>
    <m/>
    <x v="0"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s v="One Year"/>
    <s v="Direct Debit"/>
    <s v="Competitor"/>
    <x v="14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m/>
    <m/>
    <m/>
    <x v="0"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m/>
    <m/>
    <m/>
    <x v="0"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m/>
    <m/>
    <m/>
    <x v="0"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m/>
    <m/>
    <m/>
    <x v="0"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m/>
    <m/>
    <m/>
    <x v="0"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m/>
    <m/>
    <m/>
    <x v="0"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m/>
    <m/>
    <m/>
    <x v="0"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m/>
    <m/>
    <m/>
    <x v="0"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m/>
    <m/>
    <m/>
    <x v="0"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m/>
    <m/>
    <m/>
    <x v="0"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m/>
    <m/>
    <m/>
    <x v="0"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m/>
    <m/>
    <m/>
    <x v="0"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m/>
    <m/>
    <m/>
    <x v="0"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m/>
    <m/>
    <m/>
    <x v="0"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s v="Month-to-Month"/>
    <s v="Credit Card"/>
    <s v="Other"/>
    <x v="2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m/>
    <m/>
    <m/>
    <x v="0"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m/>
    <m/>
    <m/>
    <x v="0"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s v="One Year"/>
    <s v="Direct Debit"/>
    <s v="(blank)"/>
    <x v="1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m/>
    <m/>
    <m/>
    <x v="0"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m/>
    <m/>
    <m/>
    <x v="0"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m/>
    <m/>
    <m/>
    <x v="0"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m/>
    <m/>
    <m/>
    <x v="0"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m/>
    <m/>
    <m/>
    <x v="0"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m/>
    <m/>
    <m/>
    <x v="0"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m/>
    <m/>
    <m/>
    <x v="0"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m/>
    <m/>
    <m/>
    <x v="0"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m/>
    <m/>
    <m/>
    <x v="0"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m/>
    <m/>
    <m/>
    <x v="0"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s v="Month-to-Month"/>
    <s v="Direct Debit"/>
    <s v="Dissatisfaction"/>
    <x v="10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m/>
    <m/>
    <m/>
    <x v="0"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s v="Two Year"/>
    <s v="Direct Debit"/>
    <s v="(blank)"/>
    <x v="1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m/>
    <m/>
    <m/>
    <x v="0"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m/>
    <m/>
    <m/>
    <x v="0"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m/>
    <m/>
    <m/>
    <x v="0"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m/>
    <m/>
    <m/>
    <x v="0"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m/>
    <m/>
    <m/>
    <x v="0"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s v="Month-to-Month"/>
    <s v="Direct Debit"/>
    <s v="(blank)"/>
    <x v="1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m/>
    <m/>
    <m/>
    <x v="0"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m/>
    <m/>
    <m/>
    <x v="0"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s v="One Year"/>
    <s v="Credit Card"/>
    <s v="(blank)"/>
    <x v="1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m/>
    <m/>
    <m/>
    <x v="0"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m/>
    <m/>
    <m/>
    <x v="0"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m/>
    <m/>
    <m/>
    <x v="0"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s v="Two Year"/>
    <s v="Credit Card"/>
    <s v="(blank)"/>
    <x v="1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m/>
    <m/>
    <m/>
    <x v="0"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m/>
    <m/>
    <m/>
    <x v="0"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m/>
    <m/>
    <m/>
    <x v="0"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s v="Month-to-Month"/>
    <s v="Direct Debit"/>
    <s v="(blank)"/>
    <x v="1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m/>
    <m/>
    <m/>
    <x v="0"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m/>
    <m/>
    <m/>
    <x v="0"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m/>
    <m/>
    <m/>
    <x v="0"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m/>
    <m/>
    <m/>
    <x v="0"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s v="One Year"/>
    <s v="Direct Debit"/>
    <s v="(blank)"/>
    <x v="1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m/>
    <m/>
    <m/>
    <x v="0"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m/>
    <m/>
    <m/>
    <x v="0"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m/>
    <m/>
    <m/>
    <x v="0"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m/>
    <m/>
    <m/>
    <x v="0"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m/>
    <m/>
    <m/>
    <x v="0"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m/>
    <m/>
    <m/>
    <x v="0"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s v="Two Year"/>
    <s v="Credit Card"/>
    <s v="(blank)"/>
    <x v="1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s v="One Year"/>
    <s v="Direct Debit"/>
    <s v="(blank)"/>
    <x v="1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s v="One Year"/>
    <s v="Credit Card"/>
    <s v="(blank)"/>
    <x v="1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m/>
    <m/>
    <m/>
    <x v="0"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m/>
    <m/>
    <m/>
    <x v="0"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m/>
    <m/>
    <m/>
    <x v="0"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m/>
    <m/>
    <m/>
    <x v="0"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m/>
    <m/>
    <m/>
    <x v="0"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m/>
    <m/>
    <m/>
    <x v="0"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m/>
    <m/>
    <m/>
    <x v="0"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m/>
    <m/>
    <m/>
    <x v="0"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m/>
    <m/>
    <m/>
    <x v="0"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m/>
    <m/>
    <m/>
    <x v="0"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m/>
    <m/>
    <m/>
    <x v="0"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s v="One Year"/>
    <s v="Direct Debit"/>
    <s v="(blank)"/>
    <x v="1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s v="Two Year"/>
    <s v="Credit Card"/>
    <s v="(blank)"/>
    <x v="1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m/>
    <m/>
    <m/>
    <x v="0"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m/>
    <m/>
    <m/>
    <x v="0"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m/>
    <m/>
    <m/>
    <x v="0"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m/>
    <m/>
    <m/>
    <x v="0"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m/>
    <m/>
    <m/>
    <x v="0"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m/>
    <m/>
    <m/>
    <x v="0"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s v="Two Year"/>
    <s v="Credit Card"/>
    <s v="(blank)"/>
    <x v="1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m/>
    <m/>
    <m/>
    <x v="0"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m/>
    <m/>
    <m/>
    <x v="0"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m/>
    <m/>
    <m/>
    <x v="0"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m/>
    <m/>
    <m/>
    <x v="0"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m/>
    <m/>
    <m/>
    <x v="0"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m/>
    <m/>
    <m/>
    <x v="0"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m/>
    <m/>
    <m/>
    <x v="0"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m/>
    <m/>
    <m/>
    <x v="0"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m/>
    <m/>
    <m/>
    <x v="0"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m/>
    <m/>
    <m/>
    <x v="0"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m/>
    <m/>
    <m/>
    <x v="0"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m/>
    <m/>
    <m/>
    <x v="0"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m/>
    <m/>
    <m/>
    <x v="0"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m/>
    <m/>
    <m/>
    <x v="0"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m/>
    <m/>
    <m/>
    <x v="0"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m/>
    <m/>
    <m/>
    <x v="0"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m/>
    <m/>
    <m/>
    <x v="0"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m/>
    <m/>
    <m/>
    <x v="0"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m/>
    <m/>
    <m/>
    <x v="0"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s v="Two Year"/>
    <s v="Direct Debit"/>
    <s v="Competitor"/>
    <x v="4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m/>
    <m/>
    <m/>
    <x v="0"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m/>
    <m/>
    <m/>
    <x v="0"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m/>
    <m/>
    <m/>
    <x v="0"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m/>
    <m/>
    <m/>
    <x v="0"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m/>
    <m/>
    <m/>
    <x v="0"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m/>
    <m/>
    <m/>
    <x v="0"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m/>
    <m/>
    <m/>
    <x v="0"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s v="Two Year"/>
    <s v="Paper Check"/>
    <s v="(blank)"/>
    <x v="1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m/>
    <m/>
    <m/>
    <x v="0"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m/>
    <m/>
    <m/>
    <x v="0"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m/>
    <m/>
    <m/>
    <x v="0"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s v="Month-to-Month"/>
    <s v="Direct Debit"/>
    <s v="Competitor"/>
    <x v="4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m/>
    <m/>
    <m/>
    <x v="0"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m/>
    <m/>
    <m/>
    <x v="0"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s v="One Year"/>
    <s v="Direct Debit"/>
    <s v="(blank)"/>
    <x v="1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m/>
    <m/>
    <m/>
    <x v="0"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m/>
    <m/>
    <m/>
    <x v="0"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m/>
    <m/>
    <m/>
    <x v="0"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m/>
    <m/>
    <m/>
    <x v="0"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m/>
    <m/>
    <m/>
    <x v="0"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m/>
    <m/>
    <m/>
    <x v="0"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m/>
    <m/>
    <m/>
    <x v="0"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m/>
    <m/>
    <m/>
    <x v="0"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m/>
    <m/>
    <m/>
    <x v="0"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m/>
    <m/>
    <m/>
    <x v="0"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m/>
    <m/>
    <m/>
    <x v="0"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s v="Two Year"/>
    <s v="Direct Debit"/>
    <s v="(blank)"/>
    <x v="1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m/>
    <m/>
    <m/>
    <x v="0"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s v="One Year"/>
    <s v="Direct Debit"/>
    <s v="(blank)"/>
    <x v="1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m/>
    <m/>
    <m/>
    <x v="0"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m/>
    <m/>
    <m/>
    <x v="0"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s v="Two Year"/>
    <s v="Direct Debit"/>
    <s v="Price"/>
    <x v="3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m/>
    <m/>
    <m/>
    <x v="0"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m/>
    <m/>
    <m/>
    <x v="0"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m/>
    <m/>
    <m/>
    <x v="0"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m/>
    <m/>
    <m/>
    <x v="0"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m/>
    <m/>
    <m/>
    <x v="0"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m/>
    <m/>
    <m/>
    <x v="0"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m/>
    <m/>
    <m/>
    <x v="0"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m/>
    <m/>
    <m/>
    <x v="0"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m/>
    <m/>
    <m/>
    <x v="0"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s v="Month-to-Month"/>
    <s v="Credit Card"/>
    <s v="(blank)"/>
    <x v="1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s v="Two Year"/>
    <s v="Credit Card"/>
    <s v="(blank)"/>
    <x v="1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m/>
    <m/>
    <m/>
    <x v="0"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m/>
    <m/>
    <m/>
    <x v="0"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m/>
    <m/>
    <m/>
    <x v="0"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m/>
    <m/>
    <m/>
    <x v="0"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m/>
    <m/>
    <m/>
    <x v="0"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m/>
    <m/>
    <m/>
    <x v="0"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m/>
    <m/>
    <m/>
    <x v="0"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m/>
    <m/>
    <m/>
    <x v="0"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m/>
    <m/>
    <m/>
    <x v="0"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m/>
    <m/>
    <m/>
    <x v="0"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m/>
    <m/>
    <m/>
    <x v="0"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m/>
    <m/>
    <m/>
    <x v="0"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m/>
    <m/>
    <m/>
    <x v="0"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m/>
    <m/>
    <m/>
    <x v="0"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m/>
    <m/>
    <m/>
    <x v="0"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m/>
    <m/>
    <m/>
    <x v="0"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m/>
    <m/>
    <m/>
    <x v="0"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m/>
    <m/>
    <m/>
    <x v="0"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m/>
    <m/>
    <m/>
    <x v="0"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m/>
    <m/>
    <m/>
    <x v="0"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m/>
    <m/>
    <m/>
    <x v="0"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m/>
    <m/>
    <m/>
    <x v="0"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m/>
    <m/>
    <m/>
    <x v="0"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s v="One Year"/>
    <s v="Direct Debit"/>
    <s v="Other"/>
    <x v="2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s v="Two Year"/>
    <s v="Paper Check"/>
    <s v="(blank)"/>
    <x v="1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m/>
    <m/>
    <m/>
    <x v="0"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m/>
    <m/>
    <m/>
    <x v="0"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m/>
    <m/>
    <m/>
    <x v="0"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m/>
    <m/>
    <m/>
    <x v="0"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s v="Two Year"/>
    <s v="Direct Debit"/>
    <s v="(blank)"/>
    <x v="1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m/>
    <m/>
    <m/>
    <x v="0"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m/>
    <m/>
    <m/>
    <x v="0"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m/>
    <m/>
    <m/>
    <x v="0"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m/>
    <m/>
    <m/>
    <x v="0"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m/>
    <m/>
    <m/>
    <x v="0"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m/>
    <m/>
    <m/>
    <x v="0"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m/>
    <m/>
    <m/>
    <x v="0"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m/>
    <m/>
    <m/>
    <x v="0"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m/>
    <m/>
    <m/>
    <x v="0"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m/>
    <m/>
    <m/>
    <x v="0"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s v="One Year"/>
    <s v="Direct Debit"/>
    <s v="Competitor"/>
    <x v="14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m/>
    <m/>
    <m/>
    <x v="0"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m/>
    <m/>
    <m/>
    <x v="0"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m/>
    <m/>
    <m/>
    <x v="0"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m/>
    <m/>
    <m/>
    <x v="0"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s v="Two Year"/>
    <s v="Direct Debit"/>
    <s v="(blank)"/>
    <x v="1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m/>
    <m/>
    <m/>
    <x v="0"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m/>
    <m/>
    <m/>
    <x v="0"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m/>
    <m/>
    <m/>
    <x v="0"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m/>
    <m/>
    <m/>
    <x v="0"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m/>
    <m/>
    <m/>
    <x v="0"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s v="Two Year"/>
    <s v="Credit Card"/>
    <s v="(blank)"/>
    <x v="1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s v="Month-to-Month"/>
    <s v="Direct Debit"/>
    <s v="(blank)"/>
    <x v="1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m/>
    <m/>
    <m/>
    <x v="0"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m/>
    <m/>
    <m/>
    <x v="0"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m/>
    <m/>
    <m/>
    <x v="0"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m/>
    <m/>
    <m/>
    <x v="0"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s v="One Year"/>
    <s v="Direct Debit"/>
    <s v="(blank)"/>
    <x v="1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m/>
    <m/>
    <m/>
    <x v="0"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m/>
    <m/>
    <m/>
    <x v="0"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m/>
    <m/>
    <m/>
    <x v="0"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m/>
    <m/>
    <m/>
    <x v="0"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s v="Month-to-Month"/>
    <s v="Direct Debit"/>
    <s v="(blank)"/>
    <x v="1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m/>
    <m/>
    <m/>
    <x v="0"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m/>
    <m/>
    <m/>
    <x v="0"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m/>
    <m/>
    <m/>
    <x v="0"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m/>
    <m/>
    <m/>
    <x v="0"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m/>
    <m/>
    <m/>
    <x v="0"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m/>
    <m/>
    <m/>
    <x v="0"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m/>
    <m/>
    <m/>
    <x v="0"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m/>
    <m/>
    <m/>
    <x v="0"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m/>
    <m/>
    <m/>
    <x v="0"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m/>
    <m/>
    <m/>
    <x v="0"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m/>
    <m/>
    <m/>
    <x v="0"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m/>
    <m/>
    <m/>
    <x v="0"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s v="Month-to-Month"/>
    <s v="Direct Debit"/>
    <s v="Attitude"/>
    <x v="7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m/>
    <m/>
    <m/>
    <x v="0"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m/>
    <m/>
    <m/>
    <x v="0"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m/>
    <m/>
    <m/>
    <x v="0"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m/>
    <m/>
    <m/>
    <x v="0"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m/>
    <m/>
    <m/>
    <x v="0"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s v="Two Year"/>
    <s v="Credit Card"/>
    <s v="(blank)"/>
    <x v="1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m/>
    <m/>
    <m/>
    <x v="0"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m/>
    <m/>
    <m/>
    <x v="0"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m/>
    <m/>
    <m/>
    <x v="0"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m/>
    <m/>
    <m/>
    <x v="0"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s v="One Year"/>
    <s v="Direct Debit"/>
    <s v="(blank)"/>
    <x v="1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m/>
    <m/>
    <m/>
    <x v="0"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m/>
    <m/>
    <m/>
    <x v="0"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m/>
    <m/>
    <m/>
    <x v="0"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m/>
    <m/>
    <m/>
    <x v="0"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m/>
    <m/>
    <m/>
    <x v="0"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m/>
    <m/>
    <m/>
    <x v="0"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m/>
    <m/>
    <m/>
    <x v="0"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m/>
    <m/>
    <m/>
    <x v="0"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m/>
    <m/>
    <m/>
    <x v="0"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m/>
    <m/>
    <m/>
    <x v="0"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m/>
    <m/>
    <m/>
    <x v="0"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m/>
    <m/>
    <m/>
    <x v="0"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m/>
    <m/>
    <m/>
    <x v="0"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m/>
    <m/>
    <m/>
    <x v="0"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m/>
    <m/>
    <m/>
    <x v="0"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s v="Two Year"/>
    <s v="Credit Card"/>
    <s v="(blank)"/>
    <x v="1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m/>
    <m/>
    <m/>
    <x v="0"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m/>
    <m/>
    <m/>
    <x v="0"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m/>
    <m/>
    <m/>
    <x v="0"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m/>
    <m/>
    <m/>
    <x v="0"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m/>
    <m/>
    <m/>
    <x v="0"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m/>
    <m/>
    <m/>
    <x v="0"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m/>
    <m/>
    <m/>
    <x v="0"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s v="Two Year"/>
    <s v="Direct Debit"/>
    <s v="(blank)"/>
    <x v="1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m/>
    <m/>
    <m/>
    <x v="0"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m/>
    <m/>
    <m/>
    <x v="0"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m/>
    <m/>
    <m/>
    <x v="0"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m/>
    <m/>
    <m/>
    <x v="0"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m/>
    <m/>
    <m/>
    <x v="0"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m/>
    <m/>
    <m/>
    <x v="0"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m/>
    <m/>
    <m/>
    <x v="0"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m/>
    <m/>
    <m/>
    <x v="0"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m/>
    <m/>
    <m/>
    <x v="0"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m/>
    <m/>
    <m/>
    <x v="0"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m/>
    <m/>
    <m/>
    <x v="0"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s v="Two Year"/>
    <s v="Direct Debit"/>
    <s v="(blank)"/>
    <x v="1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m/>
    <m/>
    <m/>
    <x v="0"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m/>
    <m/>
    <m/>
    <x v="0"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m/>
    <m/>
    <m/>
    <x v="0"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m/>
    <m/>
    <m/>
    <x v="0"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m/>
    <m/>
    <m/>
    <x v="0"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m/>
    <m/>
    <m/>
    <x v="0"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m/>
    <m/>
    <m/>
    <x v="0"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m/>
    <m/>
    <m/>
    <x v="0"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m/>
    <m/>
    <m/>
    <x v="0"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m/>
    <m/>
    <m/>
    <x v="0"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s v="Month-to-Month"/>
    <s v="Direct Debit"/>
    <s v="(blank)"/>
    <x v="1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m/>
    <m/>
    <m/>
    <x v="0"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s v="Two Year"/>
    <s v="Direct Debit"/>
    <s v="(blank)"/>
    <x v="1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m/>
    <m/>
    <m/>
    <x v="0"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m/>
    <m/>
    <m/>
    <x v="0"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m/>
    <m/>
    <m/>
    <x v="0"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m/>
    <m/>
    <m/>
    <x v="0"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m/>
    <m/>
    <m/>
    <x v="0"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m/>
    <m/>
    <m/>
    <x v="0"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m/>
    <m/>
    <m/>
    <x v="0"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m/>
    <m/>
    <m/>
    <x v="0"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m/>
    <m/>
    <m/>
    <x v="0"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m/>
    <m/>
    <m/>
    <x v="0"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m/>
    <m/>
    <m/>
    <x v="0"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m/>
    <m/>
    <m/>
    <x v="0"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m/>
    <m/>
    <m/>
    <x v="0"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s v="One Year"/>
    <s v="Direct Debit"/>
    <s v="Price"/>
    <x v="3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m/>
    <m/>
    <m/>
    <x v="0"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m/>
    <m/>
    <m/>
    <x v="0"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m/>
    <m/>
    <m/>
    <x v="0"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s v="One Year"/>
    <s v="Direct Debit"/>
    <s v="(blank)"/>
    <x v="1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s v="Two Year"/>
    <s v="Direct Debit"/>
    <s v="(blank)"/>
    <x v="1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m/>
    <m/>
    <m/>
    <x v="0"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m/>
    <m/>
    <m/>
    <x v="0"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m/>
    <m/>
    <m/>
    <x v="0"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m/>
    <m/>
    <m/>
    <x v="0"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s v="Two Year"/>
    <s v="Direct Debit"/>
    <s v="(blank)"/>
    <x v="1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m/>
    <m/>
    <m/>
    <x v="0"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s v="One Year"/>
    <s v="Direct Debit"/>
    <s v="(blank)"/>
    <x v="1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m/>
    <m/>
    <m/>
    <x v="0"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m/>
    <m/>
    <m/>
    <x v="0"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m/>
    <m/>
    <m/>
    <x v="0"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m/>
    <m/>
    <m/>
    <x v="0"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m/>
    <m/>
    <m/>
    <x v="0"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m/>
    <m/>
    <m/>
    <x v="0"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m/>
    <m/>
    <m/>
    <x v="0"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m/>
    <m/>
    <m/>
    <x v="0"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m/>
    <m/>
    <m/>
    <x v="0"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m/>
    <m/>
    <m/>
    <x v="0"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m/>
    <m/>
    <m/>
    <x v="0"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m/>
    <m/>
    <m/>
    <x v="0"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m/>
    <m/>
    <m/>
    <x v="0"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m/>
    <m/>
    <m/>
    <x v="0"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m/>
    <m/>
    <m/>
    <x v="0"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m/>
    <m/>
    <m/>
    <x v="0"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m/>
    <m/>
    <m/>
    <x v="0"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m/>
    <m/>
    <m/>
    <x v="0"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m/>
    <m/>
    <m/>
    <x v="0"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m/>
    <m/>
    <m/>
    <x v="0"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s v="Two Year"/>
    <s v="Direct Debit"/>
    <s v="(blank)"/>
    <x v="1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m/>
    <m/>
    <m/>
    <x v="0"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m/>
    <m/>
    <m/>
    <x v="0"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m/>
    <m/>
    <m/>
    <x v="0"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m/>
    <m/>
    <m/>
    <x v="0"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s v="Two Year"/>
    <s v="Credit Card"/>
    <s v="(blank)"/>
    <x v="1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m/>
    <m/>
    <m/>
    <x v="0"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m/>
    <m/>
    <m/>
    <x v="0"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m/>
    <m/>
    <m/>
    <x v="0"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m/>
    <m/>
    <m/>
    <x v="0"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m/>
    <m/>
    <m/>
    <x v="0"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m/>
    <m/>
    <m/>
    <x v="0"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s v="Two Year"/>
    <s v="Credit Card"/>
    <s v="(blank)"/>
    <x v="1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m/>
    <m/>
    <m/>
    <x v="0"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m/>
    <m/>
    <m/>
    <x v="0"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m/>
    <m/>
    <m/>
    <x v="0"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m/>
    <m/>
    <m/>
    <x v="0"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s v="Two Year"/>
    <s v="Credit Card"/>
    <s v="(blank)"/>
    <x v="1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m/>
    <m/>
    <m/>
    <x v="0"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m/>
    <m/>
    <m/>
    <x v="0"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m/>
    <m/>
    <m/>
    <x v="0"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m/>
    <m/>
    <m/>
    <x v="0"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m/>
    <m/>
    <m/>
    <x v="0"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m/>
    <m/>
    <m/>
    <x v="0"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m/>
    <m/>
    <m/>
    <x v="0"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m/>
    <m/>
    <m/>
    <x v="0"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m/>
    <m/>
    <m/>
    <x v="0"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m/>
    <m/>
    <m/>
    <x v="0"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m/>
    <m/>
    <m/>
    <x v="0"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s v="One Year"/>
    <s v="Direct Debit"/>
    <s v="(blank)"/>
    <x v="1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m/>
    <m/>
    <m/>
    <x v="0"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m/>
    <m/>
    <m/>
    <x v="0"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m/>
    <m/>
    <m/>
    <x v="0"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s v="One Year"/>
    <s v="Direct Debit"/>
    <s v="Price"/>
    <x v="8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m/>
    <m/>
    <m/>
    <x v="0"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m/>
    <m/>
    <m/>
    <x v="0"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m/>
    <m/>
    <m/>
    <x v="0"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m/>
    <m/>
    <m/>
    <x v="0"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s v="Two Year"/>
    <s v="Credit Card"/>
    <s v="(blank)"/>
    <x v="1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m/>
    <m/>
    <m/>
    <x v="0"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m/>
    <m/>
    <m/>
    <x v="0"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m/>
    <m/>
    <m/>
    <x v="0"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m/>
    <m/>
    <m/>
    <x v="0"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m/>
    <m/>
    <m/>
    <x v="0"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m/>
    <m/>
    <m/>
    <x v="0"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m/>
    <m/>
    <m/>
    <x v="0"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m/>
    <m/>
    <m/>
    <x v="0"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m/>
    <m/>
    <m/>
    <x v="0"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m/>
    <m/>
    <m/>
    <x v="0"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m/>
    <m/>
    <m/>
    <x v="0"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m/>
    <m/>
    <m/>
    <x v="0"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m/>
    <m/>
    <m/>
    <x v="0"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m/>
    <m/>
    <m/>
    <x v="0"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m/>
    <m/>
    <m/>
    <x v="0"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m/>
    <m/>
    <m/>
    <x v="0"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m/>
    <m/>
    <m/>
    <x v="0"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m/>
    <m/>
    <m/>
    <x v="0"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m/>
    <m/>
    <m/>
    <x v="0"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m/>
    <m/>
    <m/>
    <x v="0"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s v="Two Year"/>
    <s v="Direct Debit"/>
    <s v="(blank)"/>
    <x v="1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m/>
    <m/>
    <m/>
    <x v="0"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m/>
    <m/>
    <m/>
    <x v="0"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m/>
    <m/>
    <m/>
    <x v="0"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m/>
    <m/>
    <m/>
    <x v="0"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m/>
    <m/>
    <m/>
    <x v="0"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m/>
    <m/>
    <m/>
    <x v="0"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m/>
    <m/>
    <m/>
    <x v="0"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s v="Two Year"/>
    <s v="Credit Card"/>
    <s v="Competitor"/>
    <x v="14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m/>
    <m/>
    <m/>
    <x v="0"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m/>
    <m/>
    <m/>
    <x v="0"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m/>
    <m/>
    <m/>
    <x v="0"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m/>
    <m/>
    <m/>
    <x v="0"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m/>
    <m/>
    <m/>
    <x v="0"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m/>
    <m/>
    <m/>
    <x v="0"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m/>
    <m/>
    <m/>
    <x v="0"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s v="Two Year"/>
    <s v="Credit Card"/>
    <s v="(blank)"/>
    <x v="1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m/>
    <m/>
    <m/>
    <x v="0"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m/>
    <m/>
    <m/>
    <x v="0"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m/>
    <m/>
    <m/>
    <x v="0"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m/>
    <m/>
    <m/>
    <x v="0"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s v="Two Year"/>
    <s v="Credit Card"/>
    <s v="(blank)"/>
    <x v="1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m/>
    <m/>
    <m/>
    <x v="0"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m/>
    <m/>
    <m/>
    <x v="0"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m/>
    <m/>
    <m/>
    <x v="0"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m/>
    <m/>
    <m/>
    <x v="0"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m/>
    <m/>
    <m/>
    <x v="0"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m/>
    <m/>
    <m/>
    <x v="0"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s v="Two Year"/>
    <s v="Direct Debit"/>
    <s v="(blank)"/>
    <x v="1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m/>
    <m/>
    <m/>
    <x v="0"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s v="Two Year"/>
    <s v="Credit Card"/>
    <s v="(blank)"/>
    <x v="1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m/>
    <m/>
    <m/>
    <x v="0"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m/>
    <m/>
    <m/>
    <x v="0"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s v="Two Year"/>
    <s v="Credit Card"/>
    <s v="(blank)"/>
    <x v="1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m/>
    <m/>
    <m/>
    <x v="0"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m/>
    <m/>
    <m/>
    <x v="0"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m/>
    <m/>
    <m/>
    <x v="0"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m/>
    <m/>
    <m/>
    <x v="0"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m/>
    <m/>
    <m/>
    <x v="0"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m/>
    <m/>
    <m/>
    <x v="0"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m/>
    <m/>
    <m/>
    <x v="0"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m/>
    <m/>
    <m/>
    <x v="0"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m/>
    <m/>
    <m/>
    <x v="0"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m/>
    <m/>
    <m/>
    <x v="0"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s v="Two Year"/>
    <s v="Paper Check"/>
    <s v="(blank)"/>
    <x v="1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m/>
    <m/>
    <m/>
    <x v="0"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m/>
    <m/>
    <m/>
    <x v="0"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s v="Two Year"/>
    <s v="Credit Card"/>
    <s v="(blank)"/>
    <x v="1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m/>
    <m/>
    <m/>
    <x v="0"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m/>
    <m/>
    <m/>
    <x v="0"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m/>
    <m/>
    <m/>
    <x v="0"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m/>
    <m/>
    <m/>
    <x v="0"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m/>
    <m/>
    <m/>
    <x v="0"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m/>
    <m/>
    <m/>
    <x v="0"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m/>
    <m/>
    <m/>
    <x v="0"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m/>
    <m/>
    <m/>
    <x v="0"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m/>
    <m/>
    <m/>
    <x v="0"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m/>
    <m/>
    <m/>
    <x v="0"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m/>
    <m/>
    <m/>
    <x v="0"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s v="Two Year"/>
    <s v="Credit Card"/>
    <s v="(blank)"/>
    <x v="1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m/>
    <m/>
    <m/>
    <x v="0"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m/>
    <m/>
    <m/>
    <x v="0"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m/>
    <m/>
    <m/>
    <x v="0"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m/>
    <m/>
    <m/>
    <x v="0"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m/>
    <m/>
    <m/>
    <x v="0"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m/>
    <m/>
    <m/>
    <x v="0"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s v="Two Year"/>
    <s v="Credit Card"/>
    <s v="(blank)"/>
    <x v="1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m/>
    <m/>
    <m/>
    <x v="0"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m/>
    <m/>
    <m/>
    <x v="0"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m/>
    <m/>
    <m/>
    <x v="0"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s v="Two Year"/>
    <s v="Credit Card"/>
    <s v="(blank)"/>
    <x v="1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m/>
    <m/>
    <m/>
    <x v="0"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m/>
    <m/>
    <m/>
    <x v="0"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m/>
    <m/>
    <m/>
    <x v="0"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m/>
    <m/>
    <m/>
    <x v="0"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m/>
    <m/>
    <m/>
    <x v="0"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m/>
    <m/>
    <m/>
    <x v="0"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m/>
    <m/>
    <m/>
    <x v="0"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s v="One Year"/>
    <s v="Credit Card"/>
    <s v="(blank)"/>
    <x v="1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m/>
    <m/>
    <m/>
    <x v="0"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m/>
    <m/>
    <m/>
    <x v="0"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m/>
    <m/>
    <m/>
    <x v="0"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s v="Month-to-Month"/>
    <s v="Direct Debit"/>
    <s v="Competitor"/>
    <x v="9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m/>
    <m/>
    <m/>
    <x v="0"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m/>
    <m/>
    <m/>
    <x v="0"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m/>
    <m/>
    <m/>
    <x v="0"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m/>
    <m/>
    <m/>
    <x v="0"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m/>
    <m/>
    <m/>
    <x v="0"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m/>
    <m/>
    <m/>
    <x v="0"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m/>
    <m/>
    <m/>
    <x v="0"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m/>
    <m/>
    <m/>
    <x v="0"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m/>
    <m/>
    <m/>
    <x v="0"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m/>
    <m/>
    <m/>
    <x v="0"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m/>
    <m/>
    <m/>
    <x v="0"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m/>
    <m/>
    <m/>
    <x v="0"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m/>
    <m/>
    <m/>
    <x v="0"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m/>
    <m/>
    <m/>
    <x v="0"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m/>
    <m/>
    <m/>
    <x v="0"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m/>
    <m/>
    <m/>
    <x v="0"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m/>
    <m/>
    <m/>
    <x v="0"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m/>
    <m/>
    <m/>
    <x v="0"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m/>
    <m/>
    <m/>
    <x v="0"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m/>
    <m/>
    <m/>
    <x v="0"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m/>
    <m/>
    <m/>
    <x v="0"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m/>
    <m/>
    <m/>
    <x v="0"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m/>
    <m/>
    <m/>
    <x v="0"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m/>
    <m/>
    <m/>
    <x v="0"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m/>
    <m/>
    <m/>
    <x v="0"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m/>
    <m/>
    <m/>
    <x v="0"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m/>
    <m/>
    <m/>
    <x v="0"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m/>
    <m/>
    <m/>
    <x v="0"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m/>
    <m/>
    <m/>
    <x v="0"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m/>
    <m/>
    <m/>
    <x v="0"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m/>
    <m/>
    <m/>
    <x v="0"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s v="One Year"/>
    <s v="Credit Card"/>
    <s v="(blank)"/>
    <x v="1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m/>
    <m/>
    <m/>
    <x v="0"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m/>
    <m/>
    <m/>
    <x v="0"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m/>
    <m/>
    <m/>
    <x v="0"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m/>
    <m/>
    <m/>
    <x v="0"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m/>
    <m/>
    <m/>
    <x v="0"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m/>
    <m/>
    <m/>
    <x v="0"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m/>
    <m/>
    <m/>
    <x v="0"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m/>
    <m/>
    <m/>
    <x v="0"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s v="Two Year"/>
    <s v="Credit Card"/>
    <s v="(blank)"/>
    <x v="1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m/>
    <m/>
    <m/>
    <x v="0"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m/>
    <m/>
    <m/>
    <x v="0"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m/>
    <m/>
    <m/>
    <x v="0"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m/>
    <m/>
    <m/>
    <x v="0"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s v="Two Year"/>
    <s v="Credit Card"/>
    <s v="(blank)"/>
    <x v="1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m/>
    <m/>
    <m/>
    <x v="0"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m/>
    <m/>
    <m/>
    <x v="0"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m/>
    <m/>
    <m/>
    <x v="0"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m/>
    <m/>
    <m/>
    <x v="0"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s v="Two Year"/>
    <s v="Credit Card"/>
    <s v="(blank)"/>
    <x v="1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m/>
    <m/>
    <m/>
    <x v="0"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m/>
    <m/>
    <m/>
    <x v="0"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m/>
    <m/>
    <m/>
    <x v="0"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m/>
    <m/>
    <m/>
    <x v="0"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m/>
    <m/>
    <m/>
    <x v="0"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m/>
    <m/>
    <m/>
    <x v="0"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m/>
    <m/>
    <m/>
    <x v="0"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m/>
    <m/>
    <m/>
    <x v="0"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m/>
    <m/>
    <m/>
    <x v="0"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m/>
    <m/>
    <m/>
    <x v="0"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m/>
    <m/>
    <m/>
    <x v="0"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m/>
    <m/>
    <m/>
    <x v="0"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m/>
    <m/>
    <m/>
    <x v="0"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m/>
    <m/>
    <m/>
    <x v="0"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m/>
    <m/>
    <m/>
    <x v="0"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m/>
    <m/>
    <m/>
    <x v="0"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m/>
    <m/>
    <m/>
    <x v="0"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s v="Two Year"/>
    <s v="Credit Card"/>
    <s v="(blank)"/>
    <x v="1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m/>
    <m/>
    <m/>
    <x v="0"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s v="Two Year"/>
    <s v="Credit Card"/>
    <s v="(blank)"/>
    <x v="1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m/>
    <m/>
    <m/>
    <x v="0"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m/>
    <m/>
    <m/>
    <x v="0"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m/>
    <m/>
    <m/>
    <x v="0"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m/>
    <m/>
    <m/>
    <x v="0"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m/>
    <m/>
    <m/>
    <x v="0"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m/>
    <m/>
    <m/>
    <x v="0"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s v="Two Year"/>
    <s v="Credit Card"/>
    <s v="(blank)"/>
    <x v="1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m/>
    <m/>
    <m/>
    <x v="0"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m/>
    <m/>
    <m/>
    <x v="0"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m/>
    <m/>
    <m/>
    <x v="0"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m/>
    <m/>
    <m/>
    <x v="0"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m/>
    <m/>
    <m/>
    <x v="0"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m/>
    <m/>
    <m/>
    <x v="0"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m/>
    <m/>
    <m/>
    <x v="0"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s v="Two Year"/>
    <s v="Direct Debit"/>
    <s v="(blank)"/>
    <x v="1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s v="Two Year"/>
    <s v="Credit Card"/>
    <s v="(blank)"/>
    <x v="1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m/>
    <m/>
    <m/>
    <x v="0"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m/>
    <m/>
    <m/>
    <x v="0"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m/>
    <m/>
    <m/>
    <x v="0"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m/>
    <m/>
    <m/>
    <x v="0"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m/>
    <m/>
    <m/>
    <x v="0"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s v="Two Year"/>
    <s v="Credit Card"/>
    <s v="(blank)"/>
    <x v="1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m/>
    <m/>
    <m/>
    <x v="0"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m/>
    <m/>
    <m/>
    <x v="0"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m/>
    <m/>
    <m/>
    <x v="0"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m/>
    <m/>
    <m/>
    <x v="0"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m/>
    <m/>
    <m/>
    <x v="0"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m/>
    <m/>
    <m/>
    <x v="0"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m/>
    <m/>
    <m/>
    <x v="0"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m/>
    <m/>
    <m/>
    <x v="0"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m/>
    <m/>
    <m/>
    <x v="0"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m/>
    <m/>
    <m/>
    <x v="0"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m/>
    <m/>
    <m/>
    <x v="0"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m/>
    <m/>
    <m/>
    <x v="0"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m/>
    <m/>
    <m/>
    <x v="0"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m/>
    <m/>
    <m/>
    <x v="0"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m/>
    <m/>
    <m/>
    <x v="0"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m/>
    <m/>
    <m/>
    <x v="0"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m/>
    <m/>
    <m/>
    <x v="0"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m/>
    <m/>
    <m/>
    <x v="0"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m/>
    <m/>
    <m/>
    <x v="0"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m/>
    <m/>
    <m/>
    <x v="0"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m/>
    <m/>
    <m/>
    <x v="0"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s v="Two Year"/>
    <s v="Direct Debit"/>
    <s v="(blank)"/>
    <x v="1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m/>
    <m/>
    <m/>
    <x v="0"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m/>
    <m/>
    <m/>
    <x v="0"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m/>
    <m/>
    <m/>
    <x v="0"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m/>
    <m/>
    <m/>
    <x v="0"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m/>
    <m/>
    <m/>
    <x v="0"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m/>
    <m/>
    <m/>
    <x v="0"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m/>
    <m/>
    <m/>
    <x v="0"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m/>
    <m/>
    <m/>
    <x v="0"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m/>
    <m/>
    <m/>
    <x v="0"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m/>
    <m/>
    <m/>
    <x v="0"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s v="Month-to-Month"/>
    <s v="Direct Debit"/>
    <s v="(blank)"/>
    <x v="1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m/>
    <m/>
    <m/>
    <x v="0"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m/>
    <m/>
    <m/>
    <x v="0"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m/>
    <m/>
    <m/>
    <x v="0"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m/>
    <m/>
    <m/>
    <x v="0"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m/>
    <m/>
    <m/>
    <x v="0"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m/>
    <m/>
    <m/>
    <x v="0"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m/>
    <m/>
    <m/>
    <x v="0"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m/>
    <m/>
    <m/>
    <x v="0"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m/>
    <m/>
    <m/>
    <x v="0"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m/>
    <m/>
    <m/>
    <x v="0"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m/>
    <m/>
    <m/>
    <x v="0"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m/>
    <m/>
    <m/>
    <x v="0"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m/>
    <m/>
    <m/>
    <x v="0"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s v="One Year"/>
    <s v="Credit Card"/>
    <s v="(blank)"/>
    <x v="1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m/>
    <m/>
    <m/>
    <x v="0"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s v="Two Year"/>
    <s v="Credit Card"/>
    <s v="(blank)"/>
    <x v="1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s v="Two Year"/>
    <s v="Direct Debit"/>
    <s v="(blank)"/>
    <x v="1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m/>
    <m/>
    <m/>
    <x v="0"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m/>
    <m/>
    <m/>
    <x v="0"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s v="Two Year"/>
    <s v="Direct Debit"/>
    <s v="(blank)"/>
    <x v="1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m/>
    <m/>
    <m/>
    <x v="0"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m/>
    <m/>
    <m/>
    <x v="0"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m/>
    <m/>
    <m/>
    <x v="0"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s v="Two Year"/>
    <s v="Direct Debit"/>
    <s v="(blank)"/>
    <x v="1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m/>
    <m/>
    <m/>
    <x v="0"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m/>
    <m/>
    <m/>
    <x v="0"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m/>
    <m/>
    <m/>
    <x v="0"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m/>
    <m/>
    <m/>
    <x v="0"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s v="Month-to-Month"/>
    <s v="Direct Debit"/>
    <s v="(blank)"/>
    <x v="1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s v="Two Year"/>
    <s v="Direct Debit"/>
    <s v="(blank)"/>
    <x v="1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s v="Two Year"/>
    <s v="Direct Debit"/>
    <s v="(blank)"/>
    <x v="1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s v="One Year"/>
    <s v="Direct Debit"/>
    <s v="(blank)"/>
    <x v="1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m/>
    <m/>
    <m/>
    <x v="0"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m/>
    <m/>
    <m/>
    <x v="0"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m/>
    <m/>
    <m/>
    <x v="0"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m/>
    <m/>
    <m/>
    <x v="0"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m/>
    <m/>
    <m/>
    <x v="0"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m/>
    <m/>
    <m/>
    <x v="0"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m/>
    <m/>
    <m/>
    <x v="0"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m/>
    <m/>
    <m/>
    <x v="0"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m/>
    <m/>
    <m/>
    <x v="0"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m/>
    <m/>
    <m/>
    <x v="0"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m/>
    <m/>
    <m/>
    <x v="0"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m/>
    <m/>
    <m/>
    <x v="0"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m/>
    <m/>
    <m/>
    <x v="0"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m/>
    <m/>
    <m/>
    <x v="0"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m/>
    <m/>
    <m/>
    <x v="0"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m/>
    <m/>
    <m/>
    <x v="0"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m/>
    <m/>
    <m/>
    <x v="0"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s v="Two Year"/>
    <s v="Credit Card"/>
    <s v="(blank)"/>
    <x v="1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m/>
    <m/>
    <m/>
    <x v="0"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m/>
    <m/>
    <m/>
    <x v="0"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m/>
    <m/>
    <m/>
    <x v="0"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m/>
    <m/>
    <m/>
    <x v="0"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s v="Two Year"/>
    <s v="Credit Card"/>
    <s v="(blank)"/>
    <x v="1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m/>
    <m/>
    <m/>
    <x v="0"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m/>
    <m/>
    <m/>
    <x v="0"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m/>
    <m/>
    <m/>
    <x v="0"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m/>
    <m/>
    <m/>
    <x v="0"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m/>
    <m/>
    <m/>
    <x v="0"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m/>
    <m/>
    <m/>
    <x v="0"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s v="Two Year"/>
    <s v="Direct Debit"/>
    <s v="(blank)"/>
    <x v="1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m/>
    <m/>
    <m/>
    <x v="0"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m/>
    <m/>
    <m/>
    <x v="0"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s v="Two Year"/>
    <s v="Direct Debit"/>
    <s v="(blank)"/>
    <x v="1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m/>
    <m/>
    <m/>
    <x v="0"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m/>
    <m/>
    <m/>
    <x v="0"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m/>
    <m/>
    <m/>
    <x v="0"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m/>
    <m/>
    <m/>
    <x v="0"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m/>
    <m/>
    <m/>
    <x v="0"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m/>
    <m/>
    <m/>
    <x v="0"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m/>
    <m/>
    <m/>
    <x v="0"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m/>
    <m/>
    <m/>
    <x v="0"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m/>
    <m/>
    <m/>
    <x v="0"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m/>
    <m/>
    <m/>
    <x v="0"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m/>
    <m/>
    <m/>
    <x v="0"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m/>
    <m/>
    <m/>
    <x v="0"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m/>
    <m/>
    <m/>
    <x v="0"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m/>
    <m/>
    <m/>
    <x v="0"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m/>
    <m/>
    <m/>
    <x v="0"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m/>
    <m/>
    <m/>
    <x v="0"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s v="Two Year"/>
    <s v="Credit Card"/>
    <s v="(blank)"/>
    <x v="1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m/>
    <m/>
    <m/>
    <x v="0"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m/>
    <m/>
    <m/>
    <x v="0"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m/>
    <m/>
    <m/>
    <x v="0"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m/>
    <m/>
    <m/>
    <x v="0"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m/>
    <m/>
    <m/>
    <x v="0"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m/>
    <m/>
    <m/>
    <x v="0"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s v="Two Year"/>
    <s v="Direct Debit"/>
    <s v="(blank)"/>
    <x v="1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m/>
    <m/>
    <m/>
    <x v="0"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m/>
    <m/>
    <m/>
    <x v="0"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s v="Two Year"/>
    <s v="Credit Card"/>
    <s v="(blank)"/>
    <x v="1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m/>
    <m/>
    <m/>
    <x v="0"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m/>
    <m/>
    <m/>
    <x v="0"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m/>
    <m/>
    <m/>
    <x v="0"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m/>
    <m/>
    <m/>
    <x v="0"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m/>
    <m/>
    <m/>
    <x v="0"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m/>
    <m/>
    <m/>
    <x v="0"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m/>
    <m/>
    <m/>
    <x v="0"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m/>
    <m/>
    <m/>
    <x v="0"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m/>
    <m/>
    <m/>
    <x v="0"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m/>
    <m/>
    <m/>
    <x v="0"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s v="Month-to-Month"/>
    <s v="Direct Debit"/>
    <s v="Competitor"/>
    <x v="9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m/>
    <m/>
    <m/>
    <x v="0"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s v="Month-to-Month"/>
    <s v="Direct Debit"/>
    <s v="Competitor"/>
    <x v="4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m/>
    <m/>
    <m/>
    <x v="0"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m/>
    <m/>
    <m/>
    <x v="0"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m/>
    <m/>
    <m/>
    <x v="0"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m/>
    <m/>
    <m/>
    <x v="0"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m/>
    <m/>
    <m/>
    <x v="0"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m/>
    <m/>
    <m/>
    <x v="0"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s v="Month-to-Month"/>
    <s v="Paper Check"/>
    <s v="Attitude"/>
    <x v="7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m/>
    <m/>
    <m/>
    <x v="0"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m/>
    <m/>
    <m/>
    <x v="0"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m/>
    <m/>
    <m/>
    <x v="0"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m/>
    <m/>
    <m/>
    <x v="0"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m/>
    <m/>
    <m/>
    <x v="0"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s v="Month-to-Month"/>
    <s v="Credit Card"/>
    <s v="Dissatisfaction"/>
    <x v="17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s v="Month-to-Month"/>
    <s v="Direct Debit"/>
    <s v="Other"/>
    <x v="18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m/>
    <m/>
    <m/>
    <x v="0"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m/>
    <m/>
    <m/>
    <x v="0"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m/>
    <m/>
    <m/>
    <x v="0"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m/>
    <m/>
    <m/>
    <x v="0"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m/>
    <m/>
    <m/>
    <x v="0"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m/>
    <m/>
    <m/>
    <x v="0"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m/>
    <m/>
    <m/>
    <x v="0"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s v="Month-to-Month"/>
    <s v="Direct Debit"/>
    <s v="Attitude"/>
    <x v="15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m/>
    <m/>
    <m/>
    <x v="0"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s v="Month-to-Month"/>
    <s v="Paper Check"/>
    <s v="(blank)"/>
    <x v="1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m/>
    <m/>
    <m/>
    <x v="0"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m/>
    <m/>
    <m/>
    <x v="0"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m/>
    <m/>
    <m/>
    <x v="0"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m/>
    <m/>
    <m/>
    <x v="0"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m/>
    <m/>
    <m/>
    <x v="0"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m/>
    <m/>
    <m/>
    <x v="0"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m/>
    <m/>
    <m/>
    <x v="0"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m/>
    <m/>
    <m/>
    <x v="0"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m/>
    <m/>
    <m/>
    <x v="0"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m/>
    <m/>
    <m/>
    <x v="0"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m/>
    <m/>
    <m/>
    <x v="0"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s v="Month-to-Month"/>
    <s v="Direct Debit"/>
    <s v="Other"/>
    <x v="16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m/>
    <m/>
    <m/>
    <x v="0"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m/>
    <m/>
    <m/>
    <x v="0"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m/>
    <m/>
    <m/>
    <x v="0"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m/>
    <m/>
    <m/>
    <x v="0"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s v="Month-to-Month"/>
    <s v="Paper Check"/>
    <s v="Competitor"/>
    <x v="4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s v="Month-to-Month"/>
    <s v="Direct Debit"/>
    <s v="Competitor"/>
    <x v="9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m/>
    <m/>
    <m/>
    <x v="0"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s v="Month-to-Month"/>
    <s v="Paper Check"/>
    <s v="Competitor"/>
    <x v="14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s v="Month-to-Month"/>
    <s v="Direct Debit"/>
    <s v="Dissatisfaction"/>
    <x v="5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m/>
    <m/>
    <m/>
    <x v="0"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m/>
    <m/>
    <m/>
    <x v="0"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m/>
    <m/>
    <m/>
    <x v="0"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s v="Two Year"/>
    <s v="Direct Debit"/>
    <s v="(blank)"/>
    <x v="1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m/>
    <m/>
    <m/>
    <x v="0"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m/>
    <m/>
    <m/>
    <x v="0"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m/>
    <m/>
    <m/>
    <x v="0"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s v="One Year"/>
    <s v="Direct Debit"/>
    <s v="(blank)"/>
    <x v="1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m/>
    <m/>
    <m/>
    <x v="0"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m/>
    <m/>
    <m/>
    <x v="0"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m/>
    <m/>
    <m/>
    <x v="0"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m/>
    <m/>
    <m/>
    <x v="0"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m/>
    <m/>
    <m/>
    <x v="0"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m/>
    <m/>
    <m/>
    <x v="0"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m/>
    <m/>
    <m/>
    <x v="0"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m/>
    <m/>
    <m/>
    <x v="0"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m/>
    <m/>
    <m/>
    <x v="0"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m/>
    <m/>
    <m/>
    <x v="0"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m/>
    <m/>
    <m/>
    <x v="0"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m/>
    <m/>
    <m/>
    <x v="0"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s v="Month-to-Month"/>
    <s v="Direct Debit"/>
    <s v="Attitude"/>
    <x v="15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m/>
    <m/>
    <m/>
    <x v="0"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m/>
    <m/>
    <m/>
    <x v="0"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m/>
    <m/>
    <m/>
    <x v="0"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m/>
    <m/>
    <m/>
    <x v="0"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s v="Month-to-Month"/>
    <s v="Direct Debit"/>
    <s v="Competitor"/>
    <x v="9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m/>
    <m/>
    <m/>
    <x v="0"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s v="Month-to-Month"/>
    <s v="Direct Debit"/>
    <s v="Attitude"/>
    <x v="7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s v="Month-to-Month"/>
    <s v="Direct Debit"/>
    <s v="Price"/>
    <x v="8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m/>
    <m/>
    <m/>
    <x v="0"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s v="Month-to-Month"/>
    <s v="Direct Debit"/>
    <s v="Competitor"/>
    <x v="4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m/>
    <m/>
    <m/>
    <x v="0"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m/>
    <m/>
    <m/>
    <x v="0"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m/>
    <m/>
    <m/>
    <x v="0"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s v="Month-to-Month"/>
    <s v="Direct Debit"/>
    <s v="Dissatisfaction"/>
    <x v="6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m/>
    <m/>
    <m/>
    <x v="0"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m/>
    <m/>
    <m/>
    <x v="0"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s v="Month-to-Month"/>
    <s v="Direct Debit"/>
    <s v="(blank)"/>
    <x v="1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m/>
    <m/>
    <m/>
    <x v="0"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m/>
    <m/>
    <m/>
    <x v="0"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m/>
    <m/>
    <m/>
    <x v="0"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m/>
    <m/>
    <m/>
    <x v="0"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m/>
    <m/>
    <m/>
    <x v="0"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m/>
    <m/>
    <m/>
    <x v="0"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m/>
    <m/>
    <m/>
    <x v="0"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m/>
    <m/>
    <m/>
    <x v="0"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m/>
    <m/>
    <m/>
    <x v="0"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m/>
    <m/>
    <m/>
    <x v="0"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s v="Month-to-Month"/>
    <s v="Paper Check"/>
    <s v="Competitor"/>
    <x v="4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m/>
    <m/>
    <m/>
    <x v="0"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m/>
    <m/>
    <m/>
    <x v="0"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m/>
    <m/>
    <m/>
    <x v="0"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m/>
    <m/>
    <m/>
    <x v="0"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m/>
    <m/>
    <m/>
    <x v="0"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m/>
    <m/>
    <m/>
    <x v="0"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m/>
    <m/>
    <m/>
    <x v="0"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m/>
    <m/>
    <m/>
    <x v="0"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m/>
    <m/>
    <m/>
    <x v="0"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m/>
    <m/>
    <m/>
    <x v="0"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m/>
    <m/>
    <m/>
    <x v="0"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m/>
    <m/>
    <m/>
    <x v="0"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m/>
    <m/>
    <m/>
    <x v="0"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s v="Month-to-Month"/>
    <s v="Direct Debit"/>
    <s v="Competitor"/>
    <x v="4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m/>
    <m/>
    <m/>
    <x v="0"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m/>
    <m/>
    <m/>
    <x v="0"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m/>
    <m/>
    <m/>
    <x v="0"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s v="Month-to-Month"/>
    <s v="Direct Debit"/>
    <s v="Competitor"/>
    <x v="9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m/>
    <m/>
    <m/>
    <x v="0"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m/>
    <m/>
    <m/>
    <x v="0"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s v="Month-to-Month"/>
    <s v="Direct Debit"/>
    <s v="Competitor"/>
    <x v="9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m/>
    <m/>
    <m/>
    <x v="0"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m/>
    <m/>
    <m/>
    <x v="0"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m/>
    <m/>
    <m/>
    <x v="0"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m/>
    <m/>
    <m/>
    <x v="0"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s v="Month-to-Month"/>
    <s v="Credit Card"/>
    <s v="Competitor"/>
    <x v="4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m/>
    <m/>
    <m/>
    <x v="0"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s v="One Year"/>
    <s v="Direct Debit"/>
    <s v="(blank)"/>
    <x v="1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m/>
    <m/>
    <m/>
    <x v="0"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m/>
    <m/>
    <m/>
    <x v="0"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m/>
    <m/>
    <m/>
    <x v="0"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m/>
    <m/>
    <m/>
    <x v="0"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s v="Month-to-Month"/>
    <s v="Paper Check"/>
    <s v="Attitude"/>
    <x v="15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m/>
    <m/>
    <m/>
    <x v="0"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s v="Two Year"/>
    <s v="Direct Debit"/>
    <s v="(blank)"/>
    <x v="1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m/>
    <m/>
    <m/>
    <x v="0"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m/>
    <m/>
    <m/>
    <x v="0"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m/>
    <m/>
    <m/>
    <x v="0"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m/>
    <m/>
    <m/>
    <x v="0"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m/>
    <m/>
    <m/>
    <x v="0"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m/>
    <m/>
    <m/>
    <x v="0"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m/>
    <m/>
    <m/>
    <x v="0"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m/>
    <m/>
    <m/>
    <x v="0"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m/>
    <m/>
    <m/>
    <x v="0"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s v="Month-to-Month"/>
    <s v="Direct Debit"/>
    <s v="Price"/>
    <x v="8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m/>
    <m/>
    <m/>
    <x v="0"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s v="Month-to-Month"/>
    <s v="Direct Debit"/>
    <s v="Competitor"/>
    <x v="9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m/>
    <m/>
    <m/>
    <x v="0"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m/>
    <m/>
    <m/>
    <x v="0"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m/>
    <m/>
    <m/>
    <x v="0"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m/>
    <m/>
    <m/>
    <x v="0"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m/>
    <m/>
    <m/>
    <x v="0"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s v="Month-to-Month"/>
    <s v="Direct Debit"/>
    <s v="Competitor"/>
    <x v="9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m/>
    <m/>
    <m/>
    <x v="0"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m/>
    <m/>
    <m/>
    <x v="0"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m/>
    <m/>
    <m/>
    <x v="0"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m/>
    <m/>
    <m/>
    <x v="0"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s v="One Year"/>
    <s v="Direct Debit"/>
    <s v="(blank)"/>
    <x v="1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s v="Month-to-Month"/>
    <s v="Credit Card"/>
    <s v="Competitor"/>
    <x v="9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m/>
    <m/>
    <m/>
    <x v="0"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m/>
    <m/>
    <m/>
    <x v="0"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m/>
    <m/>
    <m/>
    <x v="0"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m/>
    <m/>
    <m/>
    <x v="0"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m/>
    <m/>
    <m/>
    <x v="0"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m/>
    <m/>
    <m/>
    <x v="0"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s v="Month-to-Month"/>
    <s v="Direct Debit"/>
    <s v="Competitor"/>
    <x v="12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s v="Month-to-Month"/>
    <s v="Direct Debit"/>
    <s v="Dissatisfaction"/>
    <x v="10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m/>
    <m/>
    <m/>
    <x v="0"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s v="Two Year"/>
    <s v="Direct Debit"/>
    <s v="(blank)"/>
    <x v="1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m/>
    <m/>
    <m/>
    <x v="0"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m/>
    <m/>
    <m/>
    <x v="0"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m/>
    <m/>
    <m/>
    <x v="0"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m/>
    <m/>
    <m/>
    <x v="0"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m/>
    <m/>
    <m/>
    <x v="0"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m/>
    <m/>
    <m/>
    <x v="0"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m/>
    <m/>
    <m/>
    <x v="0"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s v="Two Year"/>
    <s v="Direct Debit"/>
    <s v="(blank)"/>
    <x v="1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s v="Month-to-Month"/>
    <s v="Credit Card"/>
    <s v="Dissatisfaction"/>
    <x v="5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m/>
    <m/>
    <m/>
    <x v="0"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m/>
    <m/>
    <m/>
    <x v="0"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s v="Month-to-Month"/>
    <s v="Direct Debit"/>
    <s v="Other"/>
    <x v="16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s v="Month-to-Month"/>
    <s v="Direct Debit"/>
    <s v="Attitude"/>
    <x v="15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m/>
    <m/>
    <m/>
    <x v="0"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s v="Month-to-Month"/>
    <s v="Direct Debit"/>
    <s v="Competitor"/>
    <x v="4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s v="Month-to-Month"/>
    <s v="Direct Debit"/>
    <s v="Dissatisfaction"/>
    <x v="17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m/>
    <m/>
    <m/>
    <x v="0"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m/>
    <m/>
    <m/>
    <x v="0"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m/>
    <m/>
    <m/>
    <x v="0"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m/>
    <m/>
    <m/>
    <x v="0"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m/>
    <m/>
    <m/>
    <x v="0"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m/>
    <m/>
    <m/>
    <x v="0"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m/>
    <m/>
    <m/>
    <x v="0"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m/>
    <m/>
    <m/>
    <x v="0"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m/>
    <m/>
    <m/>
    <x v="0"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m/>
    <m/>
    <m/>
    <x v="0"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m/>
    <m/>
    <m/>
    <x v="0"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s v="Month-to-Month"/>
    <s v="Direct Debit"/>
    <s v="Price"/>
    <x v="8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s v="Month-to-Month"/>
    <s v="Direct Debit"/>
    <s v="Competitor"/>
    <x v="9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m/>
    <m/>
    <m/>
    <x v="0"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m/>
    <m/>
    <m/>
    <x v="0"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m/>
    <m/>
    <m/>
    <x v="0"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m/>
    <m/>
    <m/>
    <x v="0"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m/>
    <m/>
    <m/>
    <x v="0"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m/>
    <m/>
    <m/>
    <x v="0"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m/>
    <m/>
    <m/>
    <x v="0"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m/>
    <m/>
    <m/>
    <x v="0"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m/>
    <m/>
    <m/>
    <x v="0"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m/>
    <m/>
    <m/>
    <x v="0"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m/>
    <m/>
    <m/>
    <x v="0"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m/>
    <m/>
    <m/>
    <x v="0"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m/>
    <m/>
    <m/>
    <x v="0"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m/>
    <m/>
    <m/>
    <x v="0"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s v="Month-to-Month"/>
    <s v="Direct Debit"/>
    <s v="Dissatisfaction"/>
    <x v="18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m/>
    <m/>
    <m/>
    <x v="0"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m/>
    <m/>
    <m/>
    <x v="0"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m/>
    <m/>
    <m/>
    <x v="0"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m/>
    <m/>
    <m/>
    <x v="0"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m/>
    <m/>
    <m/>
    <x v="0"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m/>
    <m/>
    <m/>
    <x v="0"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s v="Month-to-Month"/>
    <s v="Direct Debit"/>
    <s v="(blank)"/>
    <x v="1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m/>
    <m/>
    <m/>
    <x v="0"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s v="Month-to-Month"/>
    <s v="Direct Debit"/>
    <s v="Attitude"/>
    <x v="15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s v="Month-to-Month"/>
    <s v="Direct Debit"/>
    <s v="Price"/>
    <x v="8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m/>
    <m/>
    <m/>
    <x v="0"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m/>
    <m/>
    <m/>
    <x v="0"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m/>
    <m/>
    <m/>
    <x v="0"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m/>
    <m/>
    <m/>
    <x v="0"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m/>
    <m/>
    <m/>
    <x v="0"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m/>
    <m/>
    <m/>
    <x v="0"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m/>
    <m/>
    <m/>
    <x v="0"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m/>
    <m/>
    <m/>
    <x v="0"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m/>
    <m/>
    <m/>
    <x v="0"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s v="Month-to-Month"/>
    <s v="Direct Debit"/>
    <s v="Price"/>
    <x v="3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m/>
    <m/>
    <m/>
    <x v="0"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s v="Month-to-Month"/>
    <s v="Direct Debit"/>
    <s v="Attitude"/>
    <x v="7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m/>
    <m/>
    <m/>
    <x v="0"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m/>
    <m/>
    <m/>
    <x v="0"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m/>
    <m/>
    <m/>
    <x v="0"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m/>
    <m/>
    <m/>
    <x v="0"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m/>
    <m/>
    <m/>
    <x v="0"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m/>
    <m/>
    <m/>
    <x v="0"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s v="Month-to-Month"/>
    <s v="Direct Debit"/>
    <s v="Competitor"/>
    <x v="9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m/>
    <m/>
    <m/>
    <x v="0"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m/>
    <m/>
    <m/>
    <x v="0"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m/>
    <m/>
    <m/>
    <x v="0"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s v="Month-to-Month"/>
    <s v="Direct Debit"/>
    <s v="Competitor"/>
    <x v="4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m/>
    <m/>
    <m/>
    <x v="0"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s v="Two Year"/>
    <s v="Direct Debit"/>
    <s v="(blank)"/>
    <x v="1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m/>
    <m/>
    <m/>
    <x v="0"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m/>
    <m/>
    <m/>
    <x v="0"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s v="Month-to-Month"/>
    <s v="Direct Debit"/>
    <s v="Price"/>
    <x v="3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m/>
    <m/>
    <m/>
    <x v="0"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m/>
    <m/>
    <m/>
    <x v="0"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m/>
    <m/>
    <m/>
    <x v="0"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m/>
    <m/>
    <m/>
    <x v="0"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m/>
    <m/>
    <m/>
    <x v="0"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m/>
    <m/>
    <m/>
    <x v="0"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m/>
    <m/>
    <m/>
    <x v="0"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s v="Month-to-Month"/>
    <s v="Direct Debit"/>
    <s v="Competitor"/>
    <x v="9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m/>
    <m/>
    <m/>
    <x v="0"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s v="Month-to-Month"/>
    <s v="Direct Debit"/>
    <s v="Dissatisfaction"/>
    <x v="6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s v="Month-to-Month"/>
    <s v="Direct Debit"/>
    <s v="Competitor"/>
    <x v="9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m/>
    <m/>
    <m/>
    <x v="0"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m/>
    <m/>
    <m/>
    <x v="0"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s v="Month-to-Month"/>
    <s v="Direct Debit"/>
    <s v="Price"/>
    <x v="8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m/>
    <m/>
    <m/>
    <x v="0"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m/>
    <m/>
    <m/>
    <x v="0"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m/>
    <m/>
    <m/>
    <x v="0"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m/>
    <m/>
    <m/>
    <x v="0"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m/>
    <m/>
    <m/>
    <x v="0"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m/>
    <m/>
    <m/>
    <x v="0"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m/>
    <m/>
    <m/>
    <x v="0"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m/>
    <m/>
    <m/>
    <x v="0"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s v="Month-to-Month"/>
    <s v="Direct Debit"/>
    <s v="Dissatisfaction"/>
    <x v="6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s v="Month-to-Month"/>
    <s v="Direct Debit"/>
    <s v="Competitor"/>
    <x v="9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m/>
    <m/>
    <m/>
    <x v="0"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m/>
    <m/>
    <m/>
    <x v="0"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m/>
    <m/>
    <m/>
    <x v="0"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m/>
    <m/>
    <m/>
    <x v="0"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s v="Month-to-Month"/>
    <s v="Direct Debit"/>
    <s v="Competitor"/>
    <x v="4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m/>
    <m/>
    <m/>
    <x v="0"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m/>
    <m/>
    <m/>
    <x v="0"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m/>
    <m/>
    <m/>
    <x v="0"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m/>
    <m/>
    <m/>
    <x v="0"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m/>
    <m/>
    <m/>
    <x v="0"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m/>
    <m/>
    <m/>
    <x v="0"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s v="Month-to-Month"/>
    <s v="Credit Card"/>
    <s v="Dissatisfaction"/>
    <x v="17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s v="Month-to-Month"/>
    <s v="Direct Debit"/>
    <s v="(blank)"/>
    <x v="1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m/>
    <m/>
    <m/>
    <x v="0"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m/>
    <m/>
    <m/>
    <x v="0"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m/>
    <m/>
    <m/>
    <x v="0"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m/>
    <m/>
    <m/>
    <x v="0"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m/>
    <m/>
    <m/>
    <x v="0"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s v="Month-to-Month"/>
    <s v="Paper Check"/>
    <s v="Other"/>
    <x v="16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m/>
    <m/>
    <m/>
    <x v="0"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m/>
    <m/>
    <m/>
    <x v="0"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m/>
    <m/>
    <m/>
    <x v="0"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m/>
    <m/>
    <m/>
    <x v="0"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s v="Month-to-Month"/>
    <s v="Direct Debit"/>
    <s v="Dissatisfaction"/>
    <x v="19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m/>
    <m/>
    <m/>
    <x v="0"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m/>
    <m/>
    <m/>
    <x v="0"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m/>
    <m/>
    <m/>
    <x v="0"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m/>
    <m/>
    <m/>
    <x v="0"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s v="Month-to-Month"/>
    <s v="Direct Debit"/>
    <s v="Competitor"/>
    <x v="9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m/>
    <m/>
    <m/>
    <x v="0"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m/>
    <m/>
    <m/>
    <x v="0"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m/>
    <m/>
    <m/>
    <x v="0"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s v="Month-to-Month"/>
    <s v="Direct Debit"/>
    <s v="Attitude"/>
    <x v="7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m/>
    <m/>
    <m/>
    <x v="0"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m/>
    <m/>
    <m/>
    <x v="0"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m/>
    <m/>
    <m/>
    <x v="0"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m/>
    <m/>
    <m/>
    <x v="0"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m/>
    <m/>
    <m/>
    <x v="0"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s v="Month-to-Month"/>
    <s v="Direct Debit"/>
    <s v="Attitude"/>
    <x v="15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m/>
    <m/>
    <m/>
    <x v="0"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m/>
    <m/>
    <m/>
    <x v="0"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s v="Month-to-Month"/>
    <s v="Paper Check"/>
    <s v="Attitude"/>
    <x v="15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s v="Month-to-Month"/>
    <s v="Direct Debit"/>
    <s v="Dissatisfaction"/>
    <x v="5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m/>
    <m/>
    <m/>
    <x v="0"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m/>
    <m/>
    <m/>
    <x v="0"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m/>
    <m/>
    <m/>
    <x v="0"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s v="Month-to-Month"/>
    <s v="Direct Debit"/>
    <s v="Competitor"/>
    <x v="9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m/>
    <m/>
    <m/>
    <x v="0"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m/>
    <m/>
    <m/>
    <x v="0"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s v="Month-to-Month"/>
    <s v="Direct Debit"/>
    <s v="Other"/>
    <x v="2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m/>
    <m/>
    <m/>
    <x v="0"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s v="Month-to-Month"/>
    <s v="Direct Debit"/>
    <s v="Attitude"/>
    <x v="7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s v="Month-to-Month"/>
    <s v="Direct Debit"/>
    <s v="Competitor"/>
    <x v="4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m/>
    <m/>
    <m/>
    <x v="0"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m/>
    <m/>
    <m/>
    <x v="0"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m/>
    <m/>
    <m/>
    <x v="0"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m/>
    <m/>
    <m/>
    <x v="0"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m/>
    <m/>
    <m/>
    <x v="0"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s v="Month-to-Month"/>
    <s v="Direct Debit"/>
    <s v="Dissatisfaction"/>
    <x v="10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m/>
    <m/>
    <m/>
    <x v="0"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m/>
    <m/>
    <m/>
    <x v="0"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m/>
    <m/>
    <m/>
    <x v="0"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m/>
    <m/>
    <m/>
    <x v="0"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m/>
    <m/>
    <m/>
    <x v="0"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m/>
    <m/>
    <m/>
    <x v="0"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s v="Month-to-Month"/>
    <s v="Direct Debit"/>
    <s v="Price"/>
    <x v="8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m/>
    <m/>
    <m/>
    <x v="0"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m/>
    <m/>
    <m/>
    <x v="0"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s v="Month-to-Month"/>
    <s v="Direct Debit"/>
    <s v="(blank)"/>
    <x v="1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m/>
    <m/>
    <m/>
    <x v="0"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m/>
    <m/>
    <m/>
    <x v="0"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m/>
    <m/>
    <m/>
    <x v="0"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m/>
    <m/>
    <m/>
    <x v="0"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s v="Month-to-Month"/>
    <s v="Credit Card"/>
    <s v="Competitor"/>
    <x v="9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m/>
    <m/>
    <m/>
    <x v="0"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m/>
    <m/>
    <m/>
    <x v="0"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m/>
    <m/>
    <m/>
    <x v="0"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m/>
    <m/>
    <m/>
    <x v="0"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m/>
    <m/>
    <m/>
    <x v="0"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m/>
    <m/>
    <m/>
    <x v="0"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m/>
    <m/>
    <m/>
    <x v="0"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m/>
    <m/>
    <m/>
    <x v="0"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m/>
    <m/>
    <m/>
    <x v="0"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m/>
    <m/>
    <m/>
    <x v="0"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s v="Month-to-Month"/>
    <s v="Credit Card"/>
    <s v="Other"/>
    <x v="16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m/>
    <m/>
    <m/>
    <x v="0"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s v="Month-to-Month"/>
    <s v="Direct Debit"/>
    <s v="(blank)"/>
    <x v="1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m/>
    <m/>
    <m/>
    <x v="0"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m/>
    <m/>
    <m/>
    <x v="0"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m/>
    <m/>
    <m/>
    <x v="0"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m/>
    <m/>
    <m/>
    <x v="0"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m/>
    <m/>
    <m/>
    <x v="0"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m/>
    <m/>
    <m/>
    <x v="0"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s v="Month-to-Month"/>
    <s v="Direct Debit"/>
    <s v="Other"/>
    <x v="16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m/>
    <m/>
    <m/>
    <x v="0"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s v="Month-to-Month"/>
    <s v="Direct Debit"/>
    <s v="Competitor"/>
    <x v="9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s v="Two Year"/>
    <s v="Direct Debit"/>
    <s v="(blank)"/>
    <x v="1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s v="Two Year"/>
    <s v="Paper Check"/>
    <s v="(blank)"/>
    <x v="1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m/>
    <m/>
    <m/>
    <x v="0"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m/>
    <m/>
    <m/>
    <x v="0"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s v="Month-to-Month"/>
    <s v="Direct Debit"/>
    <s v="Competitor"/>
    <x v="9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m/>
    <m/>
    <m/>
    <x v="0"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m/>
    <m/>
    <m/>
    <x v="0"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m/>
    <m/>
    <m/>
    <x v="0"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m/>
    <m/>
    <m/>
    <x v="0"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m/>
    <m/>
    <m/>
    <x v="0"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m/>
    <m/>
    <m/>
    <x v="0"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m/>
    <m/>
    <m/>
    <x v="0"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m/>
    <m/>
    <m/>
    <x v="0"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m/>
    <m/>
    <m/>
    <x v="0"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m/>
    <m/>
    <m/>
    <x v="0"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s v="One Year"/>
    <s v="Direct Debit"/>
    <s v="(blank)"/>
    <x v="1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m/>
    <m/>
    <m/>
    <x v="0"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m/>
    <m/>
    <m/>
    <x v="0"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m/>
    <m/>
    <m/>
    <x v="0"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m/>
    <m/>
    <m/>
    <x v="0"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m/>
    <m/>
    <m/>
    <x v="0"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m/>
    <m/>
    <m/>
    <x v="0"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m/>
    <m/>
    <m/>
    <x v="0"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m/>
    <m/>
    <m/>
    <x v="0"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m/>
    <m/>
    <m/>
    <x v="0"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m/>
    <m/>
    <m/>
    <x v="0"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m/>
    <m/>
    <m/>
    <x v="0"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m/>
    <m/>
    <m/>
    <x v="0"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s v="Two Year"/>
    <s v="Direct Debit"/>
    <s v="(blank)"/>
    <x v="1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m/>
    <m/>
    <m/>
    <x v="0"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m/>
    <m/>
    <m/>
    <x v="0"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m/>
    <m/>
    <m/>
    <x v="0"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m/>
    <m/>
    <m/>
    <x v="0"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m/>
    <m/>
    <m/>
    <x v="0"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m/>
    <m/>
    <m/>
    <x v="0"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m/>
    <m/>
    <m/>
    <x v="0"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m/>
    <m/>
    <m/>
    <x v="0"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m/>
    <m/>
    <m/>
    <x v="0"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s v="Month-to-Month"/>
    <s v="Direct Debit"/>
    <s v="Competitor"/>
    <x v="4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m/>
    <m/>
    <m/>
    <x v="0"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m/>
    <m/>
    <m/>
    <x v="0"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s v="Month-to-Month"/>
    <s v="Direct Debit"/>
    <s v="Competitor"/>
    <x v="9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m/>
    <m/>
    <m/>
    <x v="0"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m/>
    <m/>
    <m/>
    <x v="0"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m/>
    <m/>
    <m/>
    <x v="0"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m/>
    <m/>
    <m/>
    <x v="0"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s v="Month-to-Month"/>
    <s v="Credit Card"/>
    <s v="(blank)"/>
    <x v="1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s v="Month-to-Month"/>
    <s v="Paper Check"/>
    <s v="Attitude"/>
    <x v="15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s v="Two Year"/>
    <s v="Direct Debit"/>
    <s v="(blank)"/>
    <x v="1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m/>
    <m/>
    <m/>
    <x v="0"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s v="Month-to-Month"/>
    <s v="Paper Check"/>
    <s v="Competitor"/>
    <x v="4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m/>
    <m/>
    <m/>
    <x v="0"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m/>
    <m/>
    <m/>
    <x v="0"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m/>
    <m/>
    <m/>
    <x v="0"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s v="Two Year"/>
    <s v="Direct Debit"/>
    <s v="(blank)"/>
    <x v="1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m/>
    <m/>
    <m/>
    <x v="0"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m/>
    <m/>
    <m/>
    <x v="0"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m/>
    <m/>
    <m/>
    <x v="0"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m/>
    <m/>
    <m/>
    <x v="0"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m/>
    <m/>
    <m/>
    <x v="0"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s v="Month-to-Month"/>
    <s v="Direct Debit"/>
    <s v="Attitude"/>
    <x v="7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m/>
    <m/>
    <m/>
    <x v="0"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m/>
    <m/>
    <m/>
    <x v="0"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m/>
    <m/>
    <m/>
    <x v="0"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m/>
    <m/>
    <m/>
    <x v="0"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m/>
    <m/>
    <m/>
    <x v="0"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m/>
    <m/>
    <m/>
    <x v="0"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m/>
    <m/>
    <m/>
    <x v="0"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m/>
    <m/>
    <m/>
    <x v="0"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s v="Month-to-Month"/>
    <s v="Direct Debit"/>
    <s v="Price"/>
    <x v="13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m/>
    <m/>
    <m/>
    <x v="0"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m/>
    <m/>
    <m/>
    <x v="0"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s v="Month-to-Month"/>
    <s v="Credit Card"/>
    <s v="Price"/>
    <x v="11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m/>
    <m/>
    <m/>
    <x v="0"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m/>
    <m/>
    <m/>
    <x v="0"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m/>
    <m/>
    <m/>
    <x v="0"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m/>
    <m/>
    <m/>
    <x v="0"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m/>
    <m/>
    <m/>
    <x v="0"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s v="Month-to-Month"/>
    <s v="Paper Check"/>
    <s v="(blank)"/>
    <x v="1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m/>
    <m/>
    <m/>
    <x v="0"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s v="Month-to-Month"/>
    <s v="Direct Debit"/>
    <s v="Dissatisfaction"/>
    <x v="10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m/>
    <m/>
    <m/>
    <x v="0"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m/>
    <m/>
    <m/>
    <x v="0"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m/>
    <m/>
    <m/>
    <x v="0"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m/>
    <m/>
    <m/>
    <x v="0"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s v="Month-to-Month"/>
    <s v="Direct Debit"/>
    <s v="Competitor"/>
    <x v="9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m/>
    <m/>
    <m/>
    <x v="0"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s v="Month-to-Month"/>
    <s v="Credit Card"/>
    <s v="Price"/>
    <x v="3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m/>
    <m/>
    <m/>
    <x v="0"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s v="Two Year"/>
    <s v="Credit Card"/>
    <s v="(blank)"/>
    <x v="1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m/>
    <m/>
    <m/>
    <x v="0"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m/>
    <m/>
    <m/>
    <x v="0"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m/>
    <m/>
    <m/>
    <x v="0"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m/>
    <m/>
    <m/>
    <x v="0"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m/>
    <m/>
    <m/>
    <x v="0"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s v="Month-to-Month"/>
    <s v="Credit Card"/>
    <s v="Other"/>
    <x v="18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s v="Month-to-Month"/>
    <s v="Direct Debit"/>
    <s v="Price"/>
    <x v="3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m/>
    <m/>
    <m/>
    <x v="0"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m/>
    <m/>
    <m/>
    <x v="0"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s v="Month-to-Month"/>
    <s v="Credit Card"/>
    <s v="Competitor"/>
    <x v="9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s v="Month-to-Month"/>
    <s v="Direct Debit"/>
    <s v="Attitude"/>
    <x v="7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m/>
    <m/>
    <m/>
    <x v="0"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m/>
    <m/>
    <m/>
    <x v="0"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m/>
    <m/>
    <m/>
    <x v="0"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m/>
    <m/>
    <m/>
    <x v="0"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s v="Month-to-Month"/>
    <s v="Direct Debit"/>
    <s v="Competitor"/>
    <x v="9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m/>
    <m/>
    <m/>
    <x v="0"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m/>
    <m/>
    <m/>
    <x v="0"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m/>
    <m/>
    <m/>
    <x v="0"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s v="Month-to-Month"/>
    <s v="Direct Debit"/>
    <s v="Other"/>
    <x v="18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m/>
    <m/>
    <m/>
    <x v="0"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m/>
    <m/>
    <m/>
    <x v="0"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m/>
    <m/>
    <m/>
    <x v="0"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m/>
    <m/>
    <m/>
    <x v="0"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s v="Month-to-Month"/>
    <s v="Direct Debit"/>
    <s v="Competitor"/>
    <x v="12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m/>
    <m/>
    <m/>
    <x v="0"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m/>
    <m/>
    <m/>
    <x v="0"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m/>
    <m/>
    <m/>
    <x v="0"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m/>
    <m/>
    <m/>
    <x v="0"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s v="Month-to-Month"/>
    <s v="Direct Debit"/>
    <s v="Competitor"/>
    <x v="4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m/>
    <m/>
    <m/>
    <x v="0"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m/>
    <m/>
    <m/>
    <x v="0"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m/>
    <m/>
    <m/>
    <x v="0"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m/>
    <m/>
    <m/>
    <x v="0"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s v="Month-to-Month"/>
    <s v="Direct Debit"/>
    <s v="Price"/>
    <x v="11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m/>
    <m/>
    <m/>
    <x v="0"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m/>
    <m/>
    <m/>
    <x v="0"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s v="Month-to-Month"/>
    <s v="Direct Debit"/>
    <s v="Competitor"/>
    <x v="12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s v="Month-to-Month"/>
    <s v="Direct Debit"/>
    <s v="Competitor"/>
    <x v="4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m/>
    <m/>
    <m/>
    <x v="0"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m/>
    <m/>
    <m/>
    <x v="0"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m/>
    <m/>
    <m/>
    <x v="0"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m/>
    <m/>
    <m/>
    <x v="0"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m/>
    <m/>
    <m/>
    <x v="0"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m/>
    <m/>
    <m/>
    <x v="0"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m/>
    <m/>
    <m/>
    <x v="0"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m/>
    <m/>
    <m/>
    <x v="0"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m/>
    <m/>
    <m/>
    <x v="0"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m/>
    <m/>
    <m/>
    <x v="0"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m/>
    <m/>
    <m/>
    <x v="0"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m/>
    <m/>
    <m/>
    <x v="0"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m/>
    <m/>
    <m/>
    <x v="0"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m/>
    <m/>
    <m/>
    <x v="0"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s v="Month-to-Month"/>
    <s v="Direct Debit"/>
    <s v="(blank)"/>
    <x v="1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s v="Month-to-Month"/>
    <s v="Direct Debit"/>
    <s v="(blank)"/>
    <x v="1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m/>
    <m/>
    <m/>
    <x v="0"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s v="Month-to-Month"/>
    <s v="Direct Debit"/>
    <s v="Competitor"/>
    <x v="9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m/>
    <m/>
    <m/>
    <x v="0"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m/>
    <m/>
    <m/>
    <x v="0"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m/>
    <m/>
    <m/>
    <x v="0"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m/>
    <m/>
    <m/>
    <x v="0"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m/>
    <m/>
    <m/>
    <x v="0"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m/>
    <m/>
    <m/>
    <x v="0"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m/>
    <m/>
    <m/>
    <x v="0"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m/>
    <m/>
    <m/>
    <x v="0"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m/>
    <m/>
    <m/>
    <x v="0"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m/>
    <m/>
    <m/>
    <x v="0"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m/>
    <m/>
    <m/>
    <x v="0"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m/>
    <m/>
    <m/>
    <x v="0"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m/>
    <m/>
    <m/>
    <x v="0"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m/>
    <m/>
    <m/>
    <x v="0"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m/>
    <m/>
    <m/>
    <x v="0"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m/>
    <m/>
    <m/>
    <x v="0"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s v="Month-to-Month"/>
    <s v="Direct Debit"/>
    <s v="Competitor"/>
    <x v="4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m/>
    <m/>
    <m/>
    <x v="0"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m/>
    <m/>
    <m/>
    <x v="0"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s v="Month-to-Month"/>
    <s v="Direct Debit"/>
    <s v="Attitude"/>
    <x v="15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s v="Month-to-Month"/>
    <s v="Credit Card"/>
    <s v="Dissatisfaction"/>
    <x v="10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m/>
    <m/>
    <m/>
    <x v="0"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m/>
    <m/>
    <m/>
    <x v="0"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s v="Month-to-Month"/>
    <s v="Direct Debit"/>
    <s v="(blank)"/>
    <x v="1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s v="Month-to-Month"/>
    <s v="Paper Check"/>
    <s v="Attitude"/>
    <x v="7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m/>
    <m/>
    <m/>
    <x v="0"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m/>
    <m/>
    <m/>
    <x v="0"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m/>
    <m/>
    <m/>
    <x v="0"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m/>
    <m/>
    <m/>
    <x v="0"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m/>
    <m/>
    <m/>
    <x v="0"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m/>
    <m/>
    <m/>
    <x v="0"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m/>
    <m/>
    <m/>
    <x v="0"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m/>
    <m/>
    <m/>
    <x v="0"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m/>
    <m/>
    <m/>
    <x v="0"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m/>
    <m/>
    <m/>
    <x v="0"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m/>
    <m/>
    <m/>
    <x v="0"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m/>
    <m/>
    <m/>
    <x v="0"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s v="Month-to-Month"/>
    <s v="Direct Debit"/>
    <s v="Attitude"/>
    <x v="7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s v="Month-to-Month"/>
    <s v="Direct Debit"/>
    <s v="Competitor"/>
    <x v="9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m/>
    <m/>
    <m/>
    <x v="0"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m/>
    <m/>
    <m/>
    <x v="0"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m/>
    <m/>
    <m/>
    <x v="0"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m/>
    <m/>
    <m/>
    <x v="0"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m/>
    <m/>
    <m/>
    <x v="0"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m/>
    <m/>
    <m/>
    <x v="0"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m/>
    <m/>
    <m/>
    <x v="0"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m/>
    <m/>
    <m/>
    <x v="0"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m/>
    <m/>
    <m/>
    <x v="0"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m/>
    <m/>
    <m/>
    <x v="0"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m/>
    <m/>
    <m/>
    <x v="0"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m/>
    <m/>
    <m/>
    <x v="0"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m/>
    <m/>
    <m/>
    <x v="0"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s v="Month-to-Month"/>
    <s v="Paper Check"/>
    <s v="(blank)"/>
    <x v="1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m/>
    <m/>
    <m/>
    <x v="0"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m/>
    <m/>
    <m/>
    <x v="0"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m/>
    <m/>
    <m/>
    <x v="0"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m/>
    <m/>
    <m/>
    <x v="0"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m/>
    <m/>
    <m/>
    <x v="0"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m/>
    <m/>
    <m/>
    <x v="0"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s v="Two Year"/>
    <s v="Direct Debit"/>
    <s v="(blank)"/>
    <x v="1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m/>
    <m/>
    <m/>
    <x v="0"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m/>
    <m/>
    <m/>
    <x v="0"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m/>
    <m/>
    <m/>
    <x v="0"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m/>
    <m/>
    <m/>
    <x v="0"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m/>
    <m/>
    <m/>
    <x v="0"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m/>
    <m/>
    <m/>
    <x v="0"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m/>
    <m/>
    <m/>
    <x v="0"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m/>
    <m/>
    <m/>
    <x v="0"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m/>
    <m/>
    <m/>
    <x v="0"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s v="Month-to-Month"/>
    <s v="Direct Debit"/>
    <s v="Attitude"/>
    <x v="15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s v="Month-to-Month"/>
    <s v="Direct Debit"/>
    <s v="Other"/>
    <x v="16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m/>
    <m/>
    <m/>
    <x v="0"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m/>
    <m/>
    <m/>
    <x v="0"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m/>
    <m/>
    <m/>
    <x v="0"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m/>
    <m/>
    <m/>
    <x v="0"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m/>
    <m/>
    <m/>
    <x v="0"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s v="Month-to-Month"/>
    <s v="Direct Debit"/>
    <s v="Price"/>
    <x v="8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m/>
    <m/>
    <m/>
    <x v="0"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m/>
    <m/>
    <m/>
    <x v="0"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m/>
    <m/>
    <m/>
    <x v="0"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m/>
    <m/>
    <m/>
    <x v="0"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m/>
    <m/>
    <m/>
    <x v="0"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s v="Month-to-Month"/>
    <s v="Credit Card"/>
    <s v="Competitor"/>
    <x v="9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m/>
    <m/>
    <m/>
    <x v="0"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m/>
    <m/>
    <m/>
    <x v="0"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m/>
    <m/>
    <m/>
    <x v="0"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s v="Month-to-Month"/>
    <s v="Direct Debit"/>
    <s v="Attitude"/>
    <x v="7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m/>
    <m/>
    <m/>
    <x v="0"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m/>
    <m/>
    <m/>
    <x v="0"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m/>
    <m/>
    <m/>
    <x v="0"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s v="Month-to-Month"/>
    <s v="Direct Debit"/>
    <s v="Price"/>
    <x v="3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m/>
    <m/>
    <m/>
    <x v="0"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m/>
    <m/>
    <m/>
    <x v="0"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s v="Month-to-Month"/>
    <s v="Direct Debit"/>
    <s v="Competitor"/>
    <x v="9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m/>
    <m/>
    <m/>
    <x v="0"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m/>
    <m/>
    <m/>
    <x v="0"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m/>
    <m/>
    <m/>
    <x v="0"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s v="Month-to-Month"/>
    <s v="Direct Debit"/>
    <s v="Dissatisfaction"/>
    <x v="10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s v="Month-to-Month"/>
    <s v="Direct Debit"/>
    <s v="(blank)"/>
    <x v="1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m/>
    <m/>
    <m/>
    <x v="0"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m/>
    <m/>
    <m/>
    <x v="0"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m/>
    <m/>
    <m/>
    <x v="0"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s v="Month-to-Month"/>
    <s v="Direct Debit"/>
    <s v="Competitor"/>
    <x v="9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s v="Month-to-Month"/>
    <s v="Direct Debit"/>
    <s v="Dissatisfaction"/>
    <x v="17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m/>
    <m/>
    <m/>
    <x v="0"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m/>
    <m/>
    <m/>
    <x v="0"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m/>
    <m/>
    <m/>
    <x v="0"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m/>
    <m/>
    <m/>
    <x v="0"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s v="Month-to-Month"/>
    <s v="Direct Debit"/>
    <s v="Competitor"/>
    <x v="4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m/>
    <m/>
    <m/>
    <x v="0"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m/>
    <m/>
    <m/>
    <x v="0"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m/>
    <m/>
    <m/>
    <x v="0"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m/>
    <m/>
    <m/>
    <x v="0"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m/>
    <m/>
    <m/>
    <x v="0"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m/>
    <m/>
    <m/>
    <x v="0"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s v="Month-to-Month"/>
    <s v="Direct Debit"/>
    <s v="Other"/>
    <x v="16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m/>
    <m/>
    <m/>
    <x v="0"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m/>
    <m/>
    <m/>
    <x v="0"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m/>
    <m/>
    <m/>
    <x v="0"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m/>
    <m/>
    <m/>
    <x v="0"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m/>
    <m/>
    <m/>
    <x v="0"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m/>
    <m/>
    <m/>
    <x v="0"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m/>
    <m/>
    <m/>
    <x v="0"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m/>
    <m/>
    <m/>
    <x v="0"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m/>
    <m/>
    <m/>
    <x v="0"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m/>
    <m/>
    <m/>
    <x v="0"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m/>
    <m/>
    <m/>
    <x v="0"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s v="Two Year"/>
    <s v="Direct Debit"/>
    <s v="(blank)"/>
    <x v="1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s v="Month-to-Month"/>
    <s v="Direct Debit"/>
    <s v="Other"/>
    <x v="18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m/>
    <m/>
    <m/>
    <x v="0"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m/>
    <m/>
    <m/>
    <x v="0"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m/>
    <m/>
    <m/>
    <x v="0"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m/>
    <m/>
    <m/>
    <x v="0"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s v="Two Year"/>
    <s v="Direct Debit"/>
    <s v="(blank)"/>
    <x v="1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m/>
    <m/>
    <m/>
    <x v="0"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s v="Month-to-Month"/>
    <s v="Direct Debit"/>
    <s v="Other"/>
    <x v="2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s v="Month-to-Month"/>
    <s v="Direct Debit"/>
    <s v="Competitor"/>
    <x v="4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m/>
    <m/>
    <m/>
    <x v="0"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m/>
    <m/>
    <m/>
    <x v="0"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m/>
    <m/>
    <m/>
    <x v="0"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m/>
    <m/>
    <m/>
    <x v="0"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m/>
    <m/>
    <m/>
    <x v="0"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m/>
    <m/>
    <m/>
    <x v="0"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m/>
    <m/>
    <m/>
    <x v="0"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m/>
    <m/>
    <m/>
    <x v="0"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m/>
    <m/>
    <m/>
    <x v="0"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m/>
    <m/>
    <m/>
    <x v="0"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m/>
    <m/>
    <m/>
    <x v="0"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m/>
    <m/>
    <m/>
    <x v="0"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s v="Two Year"/>
    <s v="Direct Debit"/>
    <s v="(blank)"/>
    <x v="1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m/>
    <m/>
    <m/>
    <x v="0"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m/>
    <m/>
    <m/>
    <x v="0"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m/>
    <m/>
    <m/>
    <x v="0"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m/>
    <m/>
    <m/>
    <x v="0"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s v="Two Year"/>
    <s v="Direct Debit"/>
    <s v="(blank)"/>
    <x v="1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m/>
    <m/>
    <m/>
    <x v="0"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m/>
    <m/>
    <m/>
    <x v="0"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m/>
    <m/>
    <m/>
    <x v="0"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s v="Month-to-Month"/>
    <s v="Direct Debit"/>
    <s v="Competitor"/>
    <x v="9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m/>
    <m/>
    <m/>
    <x v="0"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m/>
    <m/>
    <m/>
    <x v="0"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m/>
    <m/>
    <m/>
    <x v="0"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m/>
    <m/>
    <m/>
    <x v="0"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s v="Two Year"/>
    <s v="Direct Debit"/>
    <s v="(blank)"/>
    <x v="1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m/>
    <m/>
    <m/>
    <x v="0"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m/>
    <m/>
    <m/>
    <x v="0"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s v="Two Year"/>
    <s v="Direct Debit"/>
    <s v="(blank)"/>
    <x v="1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s v="One Year"/>
    <s v="Direct Debit"/>
    <s v="(blank)"/>
    <x v="1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m/>
    <m/>
    <m/>
    <x v="0"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m/>
    <m/>
    <m/>
    <x v="0"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m/>
    <m/>
    <m/>
    <x v="0"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m/>
    <m/>
    <m/>
    <x v="0"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m/>
    <m/>
    <m/>
    <x v="0"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s v="Month-to-Month"/>
    <s v="Direct Debit"/>
    <s v="(blank)"/>
    <x v="1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m/>
    <m/>
    <m/>
    <x v="0"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m/>
    <m/>
    <m/>
    <x v="0"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m/>
    <m/>
    <m/>
    <x v="0"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s v="Month-to-Month"/>
    <s v="Direct Debit"/>
    <s v="Competitor"/>
    <x v="9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m/>
    <m/>
    <m/>
    <x v="0"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s v="Month-to-Month"/>
    <s v="Direct Debit"/>
    <s v="Dissatisfaction"/>
    <x v="6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m/>
    <m/>
    <m/>
    <x v="0"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m/>
    <m/>
    <m/>
    <x v="0"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m/>
    <m/>
    <m/>
    <x v="0"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m/>
    <m/>
    <m/>
    <x v="0"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m/>
    <m/>
    <m/>
    <x v="0"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m/>
    <m/>
    <m/>
    <x v="0"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s v="Two Year"/>
    <s v="Direct Debit"/>
    <s v="(blank)"/>
    <x v="1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m/>
    <m/>
    <m/>
    <x v="0"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m/>
    <m/>
    <m/>
    <x v="0"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m/>
    <m/>
    <m/>
    <x v="0"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m/>
    <m/>
    <m/>
    <x v="0"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m/>
    <m/>
    <m/>
    <x v="0"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s v="One Year"/>
    <s v="Direct Debit"/>
    <s v="(blank)"/>
    <x v="1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m/>
    <m/>
    <m/>
    <x v="0"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s v="Month-to-Month"/>
    <s v="Direct Debit"/>
    <s v="Price"/>
    <x v="13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s v="Month-to-Month"/>
    <s v="Credit Card"/>
    <s v="Competitor"/>
    <x v="9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m/>
    <m/>
    <m/>
    <x v="0"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m/>
    <m/>
    <m/>
    <x v="0"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m/>
    <m/>
    <m/>
    <x v="0"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s v="Month-to-Month"/>
    <s v="Direct Debit"/>
    <s v="Competitor"/>
    <x v="4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s v="Month-to-Month"/>
    <s v="Direct Debit"/>
    <s v="Price"/>
    <x v="3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m/>
    <m/>
    <m/>
    <x v="0"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m/>
    <m/>
    <m/>
    <x v="0"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m/>
    <m/>
    <m/>
    <x v="0"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m/>
    <m/>
    <m/>
    <x v="0"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m/>
    <m/>
    <m/>
    <x v="0"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m/>
    <m/>
    <m/>
    <x v="0"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m/>
    <m/>
    <m/>
    <x v="0"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m/>
    <m/>
    <m/>
    <x v="0"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s v="One Year"/>
    <s v="Direct Debit"/>
    <s v="(blank)"/>
    <x v="1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m/>
    <m/>
    <m/>
    <x v="0"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m/>
    <m/>
    <m/>
    <x v="0"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m/>
    <m/>
    <m/>
    <x v="0"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m/>
    <m/>
    <m/>
    <x v="0"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m/>
    <m/>
    <m/>
    <x v="0"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m/>
    <m/>
    <m/>
    <x v="0"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m/>
    <m/>
    <m/>
    <x v="0"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m/>
    <m/>
    <m/>
    <x v="0"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m/>
    <m/>
    <m/>
    <x v="0"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m/>
    <m/>
    <m/>
    <x v="0"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m/>
    <m/>
    <m/>
    <x v="0"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m/>
    <m/>
    <m/>
    <x v="0"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m/>
    <m/>
    <m/>
    <x v="0"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m/>
    <m/>
    <m/>
    <x v="0"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m/>
    <m/>
    <m/>
    <x v="0"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m/>
    <m/>
    <m/>
    <x v="0"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m/>
    <m/>
    <m/>
    <x v="0"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m/>
    <m/>
    <m/>
    <x v="0"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s v="Month-to-Month"/>
    <s v="Direct Debit"/>
    <s v="(blank)"/>
    <x v="1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m/>
    <m/>
    <m/>
    <x v="0"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m/>
    <m/>
    <m/>
    <x v="0"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m/>
    <m/>
    <m/>
    <x v="0"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m/>
    <m/>
    <m/>
    <x v="0"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m/>
    <m/>
    <m/>
    <x v="0"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m/>
    <m/>
    <m/>
    <x v="0"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s v="Month-to-Month"/>
    <s v="Direct Debit"/>
    <s v="Competitor"/>
    <x v="4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m/>
    <m/>
    <m/>
    <x v="0"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s v="Month-to-Month"/>
    <s v="Direct Debit"/>
    <s v="(blank)"/>
    <x v="1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s v="Two Year"/>
    <s v="Credit Card"/>
    <s v="(blank)"/>
    <x v="1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m/>
    <m/>
    <m/>
    <x v="0"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m/>
    <m/>
    <m/>
    <x v="0"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s v="Month-to-Month"/>
    <s v="Direct Debit"/>
    <s v="Competitor"/>
    <x v="4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m/>
    <m/>
    <m/>
    <x v="0"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m/>
    <m/>
    <m/>
    <x v="0"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m/>
    <m/>
    <m/>
    <x v="0"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m/>
    <m/>
    <m/>
    <x v="0"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m/>
    <m/>
    <m/>
    <x v="0"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m/>
    <m/>
    <m/>
    <x v="0"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m/>
    <m/>
    <m/>
    <x v="0"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m/>
    <m/>
    <m/>
    <x v="0"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m/>
    <m/>
    <m/>
    <x v="0"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s v="Two Year"/>
    <s v="Credit Card"/>
    <s v="(blank)"/>
    <x v="1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s v="One Year"/>
    <s v="Direct Debit"/>
    <s v="(blank)"/>
    <x v="1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m/>
    <m/>
    <m/>
    <x v="0"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m/>
    <m/>
    <m/>
    <x v="0"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m/>
    <m/>
    <m/>
    <x v="0"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m/>
    <m/>
    <m/>
    <x v="0"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m/>
    <m/>
    <m/>
    <x v="0"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m/>
    <m/>
    <m/>
    <x v="0"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s v="Month-to-Month"/>
    <s v="Credit Card"/>
    <s v="Competitor"/>
    <x v="4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m/>
    <m/>
    <m/>
    <x v="0"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m/>
    <m/>
    <m/>
    <x v="0"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m/>
    <m/>
    <m/>
    <x v="0"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m/>
    <m/>
    <m/>
    <x v="0"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m/>
    <m/>
    <m/>
    <x v="0"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m/>
    <m/>
    <m/>
    <x v="0"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m/>
    <m/>
    <m/>
    <x v="0"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m/>
    <m/>
    <m/>
    <x v="0"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m/>
    <m/>
    <m/>
    <x v="0"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m/>
    <m/>
    <m/>
    <x v="0"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m/>
    <m/>
    <m/>
    <x v="0"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m/>
    <m/>
    <m/>
    <x v="0"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m/>
    <m/>
    <m/>
    <x v="0"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s v="Month-to-Month"/>
    <s v="Direct Debit"/>
    <s v="Attitude"/>
    <x v="7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m/>
    <m/>
    <m/>
    <x v="0"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m/>
    <m/>
    <m/>
    <x v="0"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m/>
    <m/>
    <m/>
    <x v="0"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s v="Month-to-Month"/>
    <s v="Direct Debit"/>
    <s v="Dissatisfaction"/>
    <x v="6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s v="Month-to-Month"/>
    <s v="Credit Card"/>
    <s v="Dissatisfaction"/>
    <x v="5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m/>
    <m/>
    <m/>
    <x v="0"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m/>
    <m/>
    <m/>
    <x v="0"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m/>
    <m/>
    <m/>
    <x v="0"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m/>
    <m/>
    <m/>
    <x v="0"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s v="Month-to-Month"/>
    <s v="Credit Card"/>
    <s v="(blank)"/>
    <x v="1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s v="Month-to-Month"/>
    <s v="Direct Debit"/>
    <s v="Dissatisfaction"/>
    <x v="10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m/>
    <m/>
    <m/>
    <x v="0"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m/>
    <m/>
    <m/>
    <x v="0"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m/>
    <m/>
    <m/>
    <x v="0"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m/>
    <m/>
    <m/>
    <x v="0"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m/>
    <m/>
    <m/>
    <x v="0"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m/>
    <m/>
    <m/>
    <x v="0"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m/>
    <m/>
    <m/>
    <x v="0"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s v="Month-to-Month"/>
    <s v="Direct Debit"/>
    <s v="Competitor"/>
    <x v="4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m/>
    <m/>
    <m/>
    <x v="0"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s v="Month-to-Month"/>
    <s v="Direct Debit"/>
    <s v="Competitor"/>
    <x v="4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m/>
    <m/>
    <m/>
    <x v="0"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m/>
    <m/>
    <m/>
    <x v="0"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m/>
    <m/>
    <m/>
    <x v="0"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s v="Month-to-Month"/>
    <s v="Direct Debit"/>
    <s v="Dissatisfaction"/>
    <x v="17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s v="Month-to-Month"/>
    <s v="Credit Card"/>
    <s v="Price"/>
    <x v="8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m/>
    <m/>
    <m/>
    <x v="0"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m/>
    <m/>
    <m/>
    <x v="0"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m/>
    <m/>
    <m/>
    <x v="0"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m/>
    <m/>
    <m/>
    <x v="0"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m/>
    <m/>
    <m/>
    <x v="0"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m/>
    <m/>
    <m/>
    <x v="0"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m/>
    <m/>
    <m/>
    <x v="0"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s v="Month-to-Month"/>
    <s v="Direct Debit"/>
    <s v="(blank)"/>
    <x v="1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m/>
    <m/>
    <m/>
    <x v="0"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s v="Month-to-Month"/>
    <s v="Credit Card"/>
    <s v="Price"/>
    <x v="3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m/>
    <m/>
    <m/>
    <x v="0"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m/>
    <m/>
    <m/>
    <x v="0"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m/>
    <m/>
    <m/>
    <x v="0"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s v="Month-to-Month"/>
    <s v="Direct Debit"/>
    <s v="Dissatisfaction"/>
    <x v="17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s v="Month-to-Month"/>
    <s v="Direct Debit"/>
    <s v="Attitude"/>
    <x v="7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s v="Month-to-Month"/>
    <s v="Credit Card"/>
    <s v="Competitor"/>
    <x v="9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m/>
    <m/>
    <m/>
    <x v="0"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m/>
    <m/>
    <m/>
    <x v="0"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s v="Month-to-Month"/>
    <s v="Direct Debit"/>
    <s v="(blank)"/>
    <x v="1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m/>
    <m/>
    <m/>
    <x v="0"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s v="Two Year"/>
    <s v="Credit Card"/>
    <s v="(blank)"/>
    <x v="1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m/>
    <m/>
    <m/>
    <x v="0"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m/>
    <m/>
    <m/>
    <x v="0"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m/>
    <m/>
    <m/>
    <x v="0"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m/>
    <m/>
    <m/>
    <x v="0"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s v="Two Year"/>
    <s v="Direct Debit"/>
    <s v="(blank)"/>
    <x v="1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s v="One Year"/>
    <s v="Direct Debit"/>
    <s v="(blank)"/>
    <x v="1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m/>
    <m/>
    <m/>
    <x v="0"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m/>
    <m/>
    <m/>
    <x v="0"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m/>
    <m/>
    <m/>
    <x v="0"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s v="One Year"/>
    <s v="Direct Debit"/>
    <s v="(blank)"/>
    <x v="1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m/>
    <m/>
    <m/>
    <x v="0"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m/>
    <m/>
    <m/>
    <x v="0"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m/>
    <m/>
    <m/>
    <x v="0"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m/>
    <m/>
    <m/>
    <x v="0"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s v="Month-to-Month"/>
    <s v="Credit Card"/>
    <s v="(blank)"/>
    <x v="1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m/>
    <m/>
    <m/>
    <x v="0"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m/>
    <m/>
    <m/>
    <x v="0"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m/>
    <m/>
    <m/>
    <x v="0"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m/>
    <m/>
    <m/>
    <x v="0"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m/>
    <m/>
    <m/>
    <x v="0"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m/>
    <m/>
    <m/>
    <x v="0"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m/>
    <m/>
    <m/>
    <x v="0"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m/>
    <m/>
    <m/>
    <x v="0"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m/>
    <m/>
    <m/>
    <x v="0"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m/>
    <m/>
    <m/>
    <x v="0"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m/>
    <m/>
    <m/>
    <x v="0"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m/>
    <m/>
    <m/>
    <x v="0"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m/>
    <m/>
    <m/>
    <x v="0"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m/>
    <m/>
    <m/>
    <x v="0"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m/>
    <m/>
    <m/>
    <x v="0"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m/>
    <m/>
    <m/>
    <x v="0"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m/>
    <m/>
    <m/>
    <x v="0"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m/>
    <m/>
    <m/>
    <x v="0"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m/>
    <m/>
    <m/>
    <x v="0"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m/>
    <m/>
    <m/>
    <x v="0"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m/>
    <m/>
    <m/>
    <x v="0"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m/>
    <m/>
    <m/>
    <x v="0"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m/>
    <m/>
    <m/>
    <x v="0"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m/>
    <m/>
    <m/>
    <x v="0"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m/>
    <m/>
    <m/>
    <x v="0"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s v="Month-to-Month"/>
    <s v="Direct Debit"/>
    <s v="Attitude"/>
    <x v="7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s v="Month-to-Month"/>
    <s v="Direct Debit"/>
    <s v="Attitude"/>
    <x v="15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s v="Month-to-Month"/>
    <s v="Direct Debit"/>
    <s v="Other"/>
    <x v="20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m/>
    <m/>
    <m/>
    <x v="0"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m/>
    <m/>
    <m/>
    <x v="0"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m/>
    <m/>
    <m/>
    <x v="0"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m/>
    <m/>
    <m/>
    <x v="0"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m/>
    <m/>
    <m/>
    <x v="0"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m/>
    <m/>
    <m/>
    <x v="0"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m/>
    <m/>
    <m/>
    <x v="0"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m/>
    <m/>
    <m/>
    <x v="0"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s v="Month-to-Month"/>
    <s v="Direct Debit"/>
    <s v="Other"/>
    <x v="2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m/>
    <m/>
    <m/>
    <x v="0"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m/>
    <m/>
    <m/>
    <x v="0"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m/>
    <m/>
    <m/>
    <x v="0"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m/>
    <m/>
    <m/>
    <x v="0"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m/>
    <m/>
    <m/>
    <x v="0"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m/>
    <m/>
    <m/>
    <x v="0"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s v="Month-to-Month"/>
    <s v="Direct Debit"/>
    <s v="Competitor"/>
    <x v="4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s v="Two Year"/>
    <s v="Direct Debit"/>
    <s v="(blank)"/>
    <x v="1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m/>
    <m/>
    <m/>
    <x v="0"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m/>
    <m/>
    <m/>
    <x v="0"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m/>
    <m/>
    <m/>
    <x v="0"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m/>
    <m/>
    <m/>
    <x v="0"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m/>
    <m/>
    <m/>
    <x v="0"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s v="Month-to-Month"/>
    <s v="Direct Debit"/>
    <s v="(blank)"/>
    <x v="1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m/>
    <m/>
    <m/>
    <x v="0"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m/>
    <m/>
    <m/>
    <x v="0"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m/>
    <m/>
    <m/>
    <x v="0"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m/>
    <m/>
    <m/>
    <x v="0"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m/>
    <m/>
    <m/>
    <x v="0"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m/>
    <m/>
    <m/>
    <x v="0"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m/>
    <m/>
    <m/>
    <x v="0"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m/>
    <m/>
    <m/>
    <x v="0"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m/>
    <m/>
    <m/>
    <x v="0"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m/>
    <m/>
    <m/>
    <x v="0"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s v="Month-to-Month"/>
    <s v="Direct Debit"/>
    <s v="Dissatisfaction"/>
    <x v="6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s v="Two Year"/>
    <s v="Direct Debit"/>
    <s v="(blank)"/>
    <x v="1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s v="Month-to-Month"/>
    <s v="Direct Debit"/>
    <s v="(blank)"/>
    <x v="1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m/>
    <m/>
    <m/>
    <x v="0"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m/>
    <m/>
    <m/>
    <x v="0"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m/>
    <m/>
    <m/>
    <x v="0"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m/>
    <m/>
    <m/>
    <x v="0"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m/>
    <m/>
    <m/>
    <x v="0"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m/>
    <m/>
    <m/>
    <x v="0"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m/>
    <m/>
    <m/>
    <x v="0"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m/>
    <m/>
    <m/>
    <x v="0"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m/>
    <m/>
    <m/>
    <x v="0"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m/>
    <m/>
    <m/>
    <x v="0"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m/>
    <m/>
    <m/>
    <x v="0"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m/>
    <m/>
    <m/>
    <x v="0"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m/>
    <m/>
    <m/>
    <x v="0"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m/>
    <m/>
    <m/>
    <x v="0"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m/>
    <m/>
    <m/>
    <x v="0"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m/>
    <m/>
    <m/>
    <x v="0"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m/>
    <m/>
    <m/>
    <x v="0"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s v="Month-to-Month"/>
    <s v="Direct Debit"/>
    <s v="Other"/>
    <x v="16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m/>
    <m/>
    <m/>
    <x v="0"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m/>
    <m/>
    <m/>
    <x v="0"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s v="Two Year"/>
    <s v="Direct Debit"/>
    <s v="(blank)"/>
    <x v="1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m/>
    <m/>
    <m/>
    <x v="0"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m/>
    <m/>
    <m/>
    <x v="0"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s v="Two Year"/>
    <s v="Direct Debit"/>
    <s v="(blank)"/>
    <x v="1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m/>
    <m/>
    <m/>
    <x v="0"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s v="Month-to-Month"/>
    <s v="Credit Card"/>
    <s v="Attitude"/>
    <x v="15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s v="Month-to-Month"/>
    <s v="Direct Debit"/>
    <s v="Other"/>
    <x v="16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m/>
    <m/>
    <m/>
    <x v="0"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s v="Month-to-Month"/>
    <s v="Direct Debit"/>
    <s v="Competitor"/>
    <x v="4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m/>
    <m/>
    <m/>
    <x v="0"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s v="Month-to-Month"/>
    <s v="Direct Debit"/>
    <s v="Competitor"/>
    <x v="9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m/>
    <m/>
    <m/>
    <x v="0"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s v="One Year"/>
    <s v="Direct Debit"/>
    <s v="(blank)"/>
    <x v="1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m/>
    <m/>
    <m/>
    <x v="0"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m/>
    <m/>
    <m/>
    <x v="0"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m/>
    <m/>
    <m/>
    <x v="0"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m/>
    <m/>
    <m/>
    <x v="0"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m/>
    <m/>
    <m/>
    <x v="0"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m/>
    <m/>
    <m/>
    <x v="0"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m/>
    <m/>
    <m/>
    <x v="0"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m/>
    <m/>
    <m/>
    <x v="0"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m/>
    <m/>
    <m/>
    <x v="0"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s v="Month-to-Month"/>
    <s v="Credit Card"/>
    <s v="Attitude"/>
    <x v="7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m/>
    <m/>
    <m/>
    <x v="0"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m/>
    <m/>
    <m/>
    <x v="0"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s v="Month-to-Month"/>
    <s v="Direct Debit"/>
    <s v="Attitude"/>
    <x v="7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s v="Month-to-Month"/>
    <s v="Direct Debit"/>
    <s v="Attitude"/>
    <x v="7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m/>
    <m/>
    <m/>
    <x v="0"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m/>
    <m/>
    <m/>
    <x v="0"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m/>
    <m/>
    <m/>
    <x v="0"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m/>
    <m/>
    <m/>
    <x v="0"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m/>
    <m/>
    <m/>
    <x v="0"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m/>
    <m/>
    <m/>
    <x v="0"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m/>
    <m/>
    <m/>
    <x v="0"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m/>
    <m/>
    <m/>
    <x v="0"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m/>
    <m/>
    <m/>
    <x v="0"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m/>
    <m/>
    <m/>
    <x v="0"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s v="Month-to-Month"/>
    <s v="Direct Debit"/>
    <s v="(blank)"/>
    <x v="1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m/>
    <m/>
    <m/>
    <x v="0"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m/>
    <m/>
    <m/>
    <x v="0"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m/>
    <m/>
    <m/>
    <x v="0"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s v="Month-to-Month"/>
    <s v="Credit Card"/>
    <s v="(blank)"/>
    <x v="1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m/>
    <m/>
    <m/>
    <x v="0"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m/>
    <m/>
    <m/>
    <x v="0"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m/>
    <m/>
    <m/>
    <x v="0"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s v="Month-to-Month"/>
    <s v="Credit Card"/>
    <s v="Attitude"/>
    <x v="15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s v="Month-to-Month"/>
    <s v="Credit Card"/>
    <s v="Attitude"/>
    <x v="15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m/>
    <m/>
    <m/>
    <x v="0"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m/>
    <m/>
    <m/>
    <x v="0"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m/>
    <m/>
    <m/>
    <x v="0"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m/>
    <m/>
    <m/>
    <x v="0"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m/>
    <m/>
    <m/>
    <x v="0"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m/>
    <m/>
    <m/>
    <x v="0"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s v="Month-to-Month"/>
    <s v="Direct Debit"/>
    <s v="Dissatisfaction"/>
    <x v="18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s v="Month-to-Month"/>
    <s v="Direct Debit"/>
    <s v="Attitude"/>
    <x v="7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s v="Month-to-Month"/>
    <s v="Direct Debit"/>
    <s v="(blank)"/>
    <x v="1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s v="Month-to-Month"/>
    <s v="Credit Card"/>
    <s v="Competitor"/>
    <x v="9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m/>
    <m/>
    <m/>
    <x v="0"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m/>
    <m/>
    <m/>
    <x v="0"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m/>
    <m/>
    <m/>
    <x v="0"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m/>
    <m/>
    <m/>
    <x v="0"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m/>
    <m/>
    <m/>
    <x v="0"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m/>
    <m/>
    <m/>
    <x v="0"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m/>
    <m/>
    <m/>
    <x v="0"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m/>
    <m/>
    <m/>
    <x v="0"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s v="Two Year"/>
    <s v="Direct Debit"/>
    <s v="(blank)"/>
    <x v="1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s v="Month-to-Month"/>
    <s v="Direct Debit"/>
    <s v="Competitor"/>
    <x v="9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s v="Month-to-Month"/>
    <s v="Direct Debit"/>
    <s v="(blank)"/>
    <x v="1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m/>
    <m/>
    <m/>
    <x v="0"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m/>
    <m/>
    <m/>
    <x v="0"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m/>
    <m/>
    <m/>
    <x v="0"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m/>
    <m/>
    <m/>
    <x v="0"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s v="Month-to-Month"/>
    <s v="Credit Card"/>
    <s v="(blank)"/>
    <x v="1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m/>
    <m/>
    <m/>
    <x v="0"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m/>
    <m/>
    <m/>
    <x v="0"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m/>
    <m/>
    <m/>
    <x v="0"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m/>
    <m/>
    <m/>
    <x v="0"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m/>
    <m/>
    <m/>
    <x v="0"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m/>
    <m/>
    <m/>
    <x v="0"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m/>
    <m/>
    <m/>
    <x v="0"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m/>
    <m/>
    <m/>
    <x v="0"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s v="Two Year"/>
    <s v="Credit Card"/>
    <s v="(blank)"/>
    <x v="1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m/>
    <m/>
    <m/>
    <x v="0"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m/>
    <m/>
    <m/>
    <x v="0"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m/>
    <m/>
    <m/>
    <x v="0"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m/>
    <m/>
    <m/>
    <x v="0"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m/>
    <m/>
    <m/>
    <x v="0"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m/>
    <m/>
    <m/>
    <x v="0"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m/>
    <m/>
    <m/>
    <x v="0"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m/>
    <m/>
    <m/>
    <x v="0"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s v="Two Year"/>
    <s v="Credit Card"/>
    <s v="(blank)"/>
    <x v="1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s v="Two Year"/>
    <s v="Direct Debit"/>
    <s v="(blank)"/>
    <x v="1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m/>
    <m/>
    <m/>
    <x v="0"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m/>
    <m/>
    <m/>
    <x v="0"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s v="Two Year"/>
    <s v="Direct Debit"/>
    <s v="(blank)"/>
    <x v="1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m/>
    <m/>
    <m/>
    <x v="0"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m/>
    <m/>
    <m/>
    <x v="0"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m/>
    <m/>
    <m/>
    <x v="0"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m/>
    <m/>
    <m/>
    <x v="0"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s v="Month-to-Month"/>
    <s v="Credit Card"/>
    <s v="Attitude"/>
    <x v="7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s v="Month-to-Month"/>
    <s v="Direct Debit"/>
    <s v="Competitor"/>
    <x v="4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m/>
    <m/>
    <m/>
    <x v="0"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m/>
    <m/>
    <m/>
    <x v="0"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m/>
    <m/>
    <m/>
    <x v="0"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m/>
    <m/>
    <m/>
    <x v="0"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m/>
    <m/>
    <m/>
    <x v="0"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m/>
    <m/>
    <m/>
    <x v="0"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m/>
    <m/>
    <m/>
    <x v="0"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m/>
    <m/>
    <m/>
    <x v="0"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s v="Month-to-Month"/>
    <s v="Direct Debit"/>
    <s v="Competitor"/>
    <x v="9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s v="Two Year"/>
    <s v="Credit Card"/>
    <s v="(blank)"/>
    <x v="1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s v="Month-to-Month"/>
    <s v="Direct Debit"/>
    <s v="Dissatisfaction"/>
    <x v="17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s v="Month-to-Month"/>
    <s v="Direct Debit"/>
    <s v="Price"/>
    <x v="8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m/>
    <m/>
    <m/>
    <x v="0"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s v="Month-to-Month"/>
    <s v="Direct Debit"/>
    <s v="Competitor"/>
    <x v="12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m/>
    <m/>
    <m/>
    <x v="0"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m/>
    <m/>
    <m/>
    <x v="0"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m/>
    <m/>
    <m/>
    <x v="0"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s v="Month-to-Month"/>
    <s v="Direct Debit"/>
    <s v="Competitor"/>
    <x v="9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s v="Month-to-Month"/>
    <s v="Direct Debit"/>
    <s v="Dissatisfaction"/>
    <x v="10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s v="Month-to-Month"/>
    <s v="Credit Card"/>
    <s v="Competitor"/>
    <x v="4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m/>
    <m/>
    <m/>
    <x v="0"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m/>
    <m/>
    <m/>
    <x v="0"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m/>
    <m/>
    <m/>
    <x v="0"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m/>
    <m/>
    <m/>
    <x v="0"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m/>
    <m/>
    <m/>
    <x v="0"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m/>
    <m/>
    <m/>
    <x v="0"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s v="Month-to-Month"/>
    <s v="Direct Debit"/>
    <s v="(blank)"/>
    <x v="1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m/>
    <m/>
    <m/>
    <x v="0"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m/>
    <m/>
    <m/>
    <x v="0"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m/>
    <m/>
    <m/>
    <x v="0"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m/>
    <m/>
    <m/>
    <x v="0"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m/>
    <m/>
    <m/>
    <x v="0"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m/>
    <m/>
    <m/>
    <x v="0"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m/>
    <m/>
    <m/>
    <x v="0"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m/>
    <m/>
    <m/>
    <x v="0"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m/>
    <m/>
    <m/>
    <x v="0"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m/>
    <m/>
    <m/>
    <x v="0"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m/>
    <m/>
    <m/>
    <x v="0"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m/>
    <m/>
    <m/>
    <x v="0"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m/>
    <m/>
    <m/>
    <x v="0"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m/>
    <m/>
    <m/>
    <x v="0"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m/>
    <m/>
    <m/>
    <x v="0"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s v="Two Year"/>
    <s v="Paper Check"/>
    <s v="(blank)"/>
    <x v="1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m/>
    <m/>
    <m/>
    <x v="0"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s v="Two Year"/>
    <s v="Credit Card"/>
    <s v="(blank)"/>
    <x v="1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m/>
    <m/>
    <m/>
    <x v="0"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m/>
    <m/>
    <m/>
    <x v="0"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m/>
    <m/>
    <m/>
    <x v="0"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s v="Two Year"/>
    <s v="Credit Card"/>
    <s v="(blank)"/>
    <x v="1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m/>
    <m/>
    <m/>
    <x v="0"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m/>
    <m/>
    <m/>
    <x v="0"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m/>
    <m/>
    <m/>
    <x v="0"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s v="Two Year"/>
    <s v="Credit Card"/>
    <s v="(blank)"/>
    <x v="1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m/>
    <m/>
    <m/>
    <x v="0"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m/>
    <m/>
    <m/>
    <x v="0"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m/>
    <m/>
    <m/>
    <x v="0"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m/>
    <m/>
    <m/>
    <x v="0"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m/>
    <m/>
    <m/>
    <x v="0"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m/>
    <m/>
    <m/>
    <x v="0"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m/>
    <m/>
    <m/>
    <x v="0"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m/>
    <m/>
    <m/>
    <x v="0"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m/>
    <m/>
    <m/>
    <x v="0"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m/>
    <m/>
    <m/>
    <x v="0"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m/>
    <m/>
    <m/>
    <x v="0"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m/>
    <m/>
    <m/>
    <x v="0"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m/>
    <m/>
    <m/>
    <x v="0"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m/>
    <m/>
    <m/>
    <x v="0"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m/>
    <m/>
    <m/>
    <x v="0"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s v="Two Year"/>
    <s v="Direct Debit"/>
    <s v="(blank)"/>
    <x v="1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m/>
    <m/>
    <m/>
    <x v="0"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s v="Month-to-Month"/>
    <s v="Direct Debit"/>
    <s v="Competitor"/>
    <x v="9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m/>
    <m/>
    <m/>
    <x v="0"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m/>
    <m/>
    <m/>
    <x v="0"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m/>
    <m/>
    <m/>
    <x v="0"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m/>
    <m/>
    <m/>
    <x v="0"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m/>
    <m/>
    <m/>
    <x v="0"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m/>
    <m/>
    <m/>
    <x v="0"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m/>
    <m/>
    <m/>
    <x v="0"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m/>
    <m/>
    <m/>
    <x v="0"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m/>
    <m/>
    <m/>
    <x v="0"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m/>
    <m/>
    <m/>
    <x v="0"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s v="Month-to-Month"/>
    <s v="Direct Debit"/>
    <s v="Competitor"/>
    <x v="4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m/>
    <m/>
    <m/>
    <x v="0"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s v="Month-to-Month"/>
    <s v="Credit Card"/>
    <s v="Attitude"/>
    <x v="7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s v="Month-to-Month"/>
    <s v="Direct Debit"/>
    <s v="Dissatisfaction"/>
    <x v="10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m/>
    <m/>
    <m/>
    <x v="0"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m/>
    <m/>
    <m/>
    <x v="0"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s v="One Year"/>
    <s v="Direct Debit"/>
    <s v="(blank)"/>
    <x v="1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m/>
    <m/>
    <m/>
    <x v="0"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m/>
    <m/>
    <m/>
    <x v="0"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m/>
    <m/>
    <m/>
    <x v="0"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m/>
    <m/>
    <m/>
    <x v="0"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m/>
    <m/>
    <m/>
    <x v="0"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m/>
    <m/>
    <m/>
    <x v="0"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s v="Month-to-Month"/>
    <s v="Direct Debit"/>
    <s v="Attitude"/>
    <x v="7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s v="Month-to-Month"/>
    <s v="Direct Debit"/>
    <s v="Dissatisfaction"/>
    <x v="10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s v="Month-to-Month"/>
    <s v="Direct Debit"/>
    <s v="Competitor"/>
    <x v="4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m/>
    <m/>
    <m/>
    <x v="0"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m/>
    <m/>
    <m/>
    <x v="0"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m/>
    <m/>
    <m/>
    <x v="0"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s v="Month-to-Month"/>
    <s v="Direct Debit"/>
    <s v="(blank)"/>
    <x v="1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m/>
    <m/>
    <m/>
    <x v="0"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m/>
    <m/>
    <m/>
    <x v="0"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m/>
    <m/>
    <m/>
    <x v="0"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m/>
    <m/>
    <m/>
    <x v="0"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m/>
    <m/>
    <m/>
    <x v="0"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m/>
    <m/>
    <m/>
    <x v="0"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s v="Two Year"/>
    <s v="Direct Debit"/>
    <s v="(blank)"/>
    <x v="1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m/>
    <m/>
    <m/>
    <x v="0"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s v="Month-to-Month"/>
    <s v="Direct Debit"/>
    <s v="Competitor"/>
    <x v="4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m/>
    <m/>
    <m/>
    <x v="0"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m/>
    <m/>
    <m/>
    <x v="0"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m/>
    <m/>
    <m/>
    <x v="0"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m/>
    <m/>
    <m/>
    <x v="0"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m/>
    <m/>
    <m/>
    <x v="0"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s v="Two Year"/>
    <s v="Credit Card"/>
    <s v="(blank)"/>
    <x v="1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m/>
    <m/>
    <m/>
    <x v="0"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s v="Month-to-Month"/>
    <s v="Credit Card"/>
    <s v="Attitude"/>
    <x v="7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m/>
    <m/>
    <m/>
    <x v="0"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m/>
    <m/>
    <m/>
    <x v="0"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m/>
    <m/>
    <m/>
    <x v="0"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m/>
    <m/>
    <m/>
    <x v="0"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m/>
    <m/>
    <m/>
    <x v="0"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m/>
    <m/>
    <m/>
    <x v="0"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m/>
    <m/>
    <m/>
    <x v="0"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m/>
    <m/>
    <m/>
    <x v="0"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m/>
    <m/>
    <m/>
    <x v="0"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m/>
    <m/>
    <m/>
    <x v="0"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m/>
    <m/>
    <m/>
    <x v="0"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s v="Two Year"/>
    <s v="Direct Debit"/>
    <s v="(blank)"/>
    <x v="1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m/>
    <m/>
    <m/>
    <x v="0"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m/>
    <m/>
    <m/>
    <x v="0"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m/>
    <m/>
    <m/>
    <x v="0"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m/>
    <m/>
    <m/>
    <x v="0"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m/>
    <m/>
    <m/>
    <x v="0"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m/>
    <m/>
    <m/>
    <x v="0"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m/>
    <m/>
    <m/>
    <x v="0"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m/>
    <m/>
    <m/>
    <x v="0"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m/>
    <m/>
    <m/>
    <x v="0"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m/>
    <m/>
    <m/>
    <x v="0"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m/>
    <m/>
    <m/>
    <x v="0"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m/>
    <m/>
    <m/>
    <x v="0"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m/>
    <m/>
    <m/>
    <x v="0"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s v="One Year"/>
    <s v="Credit Card"/>
    <s v="(blank)"/>
    <x v="1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m/>
    <m/>
    <m/>
    <x v="0"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m/>
    <m/>
    <m/>
    <x v="0"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m/>
    <m/>
    <m/>
    <x v="0"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m/>
    <m/>
    <m/>
    <x v="0"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s v="Month-to-Month"/>
    <s v="Credit Card"/>
    <s v="(blank)"/>
    <x v="1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s v="Month-to-Month"/>
    <s v="Direct Debit"/>
    <s v="Price"/>
    <x v="11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m/>
    <m/>
    <m/>
    <x v="0"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m/>
    <m/>
    <m/>
    <x v="0"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m/>
    <m/>
    <m/>
    <x v="0"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m/>
    <m/>
    <m/>
    <x v="0"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m/>
    <m/>
    <m/>
    <x v="0"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m/>
    <m/>
    <m/>
    <x v="0"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s v="One Year"/>
    <s v="Direct Debit"/>
    <s v="(blank)"/>
    <x v="1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m/>
    <m/>
    <m/>
    <x v="0"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m/>
    <m/>
    <m/>
    <x v="0"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s v="Month-to-Month"/>
    <s v="Direct Debit"/>
    <s v="Competitor"/>
    <x v="9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m/>
    <m/>
    <m/>
    <x v="0"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s v="Month-to-Month"/>
    <s v="Direct Debit"/>
    <s v="Dissatisfaction"/>
    <x v="6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m/>
    <m/>
    <m/>
    <x v="0"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s v="Month-to-Month"/>
    <s v="Direct Debit"/>
    <s v="Competitor"/>
    <x v="4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s v="Month-to-Month"/>
    <s v="Direct Debit"/>
    <s v="Other"/>
    <x v="20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m/>
    <m/>
    <m/>
    <x v="0"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s v="Month-to-Month"/>
    <s v="Direct Debit"/>
    <s v="Attitude"/>
    <x v="7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m/>
    <m/>
    <m/>
    <x v="0"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m/>
    <m/>
    <m/>
    <x v="0"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m/>
    <m/>
    <m/>
    <x v="0"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m/>
    <m/>
    <m/>
    <x v="0"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m/>
    <m/>
    <m/>
    <x v="0"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m/>
    <m/>
    <m/>
    <x v="0"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m/>
    <m/>
    <m/>
    <x v="0"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s v="One Year"/>
    <s v="Direct Debit"/>
    <s v="(blank)"/>
    <x v="1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m/>
    <m/>
    <m/>
    <x v="0"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m/>
    <m/>
    <m/>
    <x v="0"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m/>
    <m/>
    <m/>
    <x v="0"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m/>
    <m/>
    <m/>
    <x v="0"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m/>
    <m/>
    <m/>
    <x v="0"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m/>
    <m/>
    <m/>
    <x v="0"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m/>
    <m/>
    <m/>
    <x v="0"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m/>
    <m/>
    <m/>
    <x v="0"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m/>
    <m/>
    <m/>
    <x v="0"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s v="One Year"/>
    <s v="Credit Card"/>
    <s v="(blank)"/>
    <x v="1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m/>
    <m/>
    <m/>
    <x v="0"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m/>
    <m/>
    <m/>
    <x v="0"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m/>
    <m/>
    <m/>
    <x v="0"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m/>
    <m/>
    <m/>
    <x v="0"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m/>
    <m/>
    <m/>
    <x v="0"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m/>
    <m/>
    <m/>
    <x v="0"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m/>
    <m/>
    <m/>
    <x v="0"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m/>
    <m/>
    <m/>
    <x v="0"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s v="Two Year"/>
    <s v="Credit Card"/>
    <s v="(blank)"/>
    <x v="1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m/>
    <m/>
    <m/>
    <x v="0"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m/>
    <m/>
    <m/>
    <x v="0"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m/>
    <m/>
    <m/>
    <x v="0"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m/>
    <m/>
    <m/>
    <x v="0"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m/>
    <m/>
    <m/>
    <x v="0"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m/>
    <m/>
    <m/>
    <x v="0"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m/>
    <m/>
    <m/>
    <x v="0"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m/>
    <m/>
    <m/>
    <x v="0"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m/>
    <m/>
    <m/>
    <x v="0"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m/>
    <m/>
    <m/>
    <x v="0"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m/>
    <m/>
    <m/>
    <x v="0"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m/>
    <m/>
    <m/>
    <x v="0"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m/>
    <m/>
    <m/>
    <x v="0"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m/>
    <m/>
    <m/>
    <x v="0"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s v="Month-to-Month"/>
    <s v="Direct Debit"/>
    <s v="(blank)"/>
    <x v="1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m/>
    <m/>
    <m/>
    <x v="0"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m/>
    <m/>
    <m/>
    <x v="0"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m/>
    <m/>
    <m/>
    <x v="0"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s v="Month-to-Month"/>
    <s v="Direct Debit"/>
    <s v="Competitor"/>
    <x v="12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m/>
    <m/>
    <m/>
    <x v="0"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m/>
    <m/>
    <m/>
    <x v="0"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m/>
    <m/>
    <m/>
    <x v="0"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m/>
    <m/>
    <m/>
    <x v="0"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m/>
    <m/>
    <m/>
    <x v="0"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m/>
    <m/>
    <m/>
    <x v="0"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m/>
    <m/>
    <m/>
    <x v="0"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m/>
    <m/>
    <m/>
    <x v="0"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m/>
    <m/>
    <m/>
    <x v="0"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m/>
    <m/>
    <m/>
    <x v="0"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m/>
    <m/>
    <m/>
    <x v="0"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m/>
    <m/>
    <m/>
    <x v="0"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m/>
    <m/>
    <m/>
    <x v="0"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m/>
    <m/>
    <m/>
    <x v="0"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s v="Month-to-Month"/>
    <s v="Direct Debit"/>
    <s v="Competitor"/>
    <x v="4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m/>
    <m/>
    <m/>
    <x v="0"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m/>
    <m/>
    <m/>
    <x v="0"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m/>
    <m/>
    <m/>
    <x v="0"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m/>
    <m/>
    <m/>
    <x v="0"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m/>
    <m/>
    <m/>
    <x v="0"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m/>
    <m/>
    <m/>
    <x v="0"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m/>
    <m/>
    <m/>
    <x v="0"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m/>
    <m/>
    <m/>
    <x v="0"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m/>
    <m/>
    <m/>
    <x v="0"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s v="Month-to-Month"/>
    <s v="Direct Debit"/>
    <s v="Price"/>
    <x v="8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s v="Month-to-Month"/>
    <s v="Paper Check"/>
    <s v="(blank)"/>
    <x v="1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s v="Month-to-Month"/>
    <s v="Credit Card"/>
    <s v="(blank)"/>
    <x v="1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m/>
    <m/>
    <m/>
    <x v="0"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s v="Month-to-Month"/>
    <s v="Credit Card"/>
    <s v="Price"/>
    <x v="11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m/>
    <m/>
    <m/>
    <x v="0"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m/>
    <m/>
    <m/>
    <x v="0"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m/>
    <m/>
    <m/>
    <x v="0"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s v="Month-to-Month"/>
    <s v="Direct Debit"/>
    <s v="Dissatisfaction"/>
    <x v="5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m/>
    <m/>
    <m/>
    <x v="0"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m/>
    <m/>
    <m/>
    <x v="0"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s v="Two Year"/>
    <s v="Direct Debit"/>
    <s v="(blank)"/>
    <x v="1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s v="Two Year"/>
    <s v="Direct Debit"/>
    <s v="(blank)"/>
    <x v="1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m/>
    <m/>
    <m/>
    <x v="0"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m/>
    <m/>
    <m/>
    <x v="0"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m/>
    <m/>
    <m/>
    <x v="0"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m/>
    <m/>
    <m/>
    <x v="0"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m/>
    <m/>
    <m/>
    <x v="0"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s v="Month-to-Month"/>
    <s v="Direct Debit"/>
    <s v="Competitor"/>
    <x v="4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m/>
    <m/>
    <m/>
    <x v="0"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m/>
    <m/>
    <m/>
    <x v="0"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m/>
    <m/>
    <m/>
    <x v="0"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m/>
    <m/>
    <m/>
    <x v="0"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m/>
    <m/>
    <m/>
    <x v="0"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m/>
    <m/>
    <m/>
    <x v="0"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m/>
    <m/>
    <m/>
    <x v="0"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m/>
    <m/>
    <m/>
    <x v="0"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m/>
    <m/>
    <m/>
    <x v="0"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m/>
    <m/>
    <m/>
    <x v="0"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m/>
    <m/>
    <m/>
    <x v="0"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m/>
    <m/>
    <m/>
    <x v="0"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m/>
    <m/>
    <m/>
    <x v="0"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s v="Month-to-Month"/>
    <s v="Paper Check"/>
    <s v="(blank)"/>
    <x v="1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m/>
    <m/>
    <m/>
    <x v="0"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s v="Month-to-Month"/>
    <s v="Direct Debit"/>
    <s v="Competitor"/>
    <x v="9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m/>
    <m/>
    <m/>
    <x v="0"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m/>
    <m/>
    <m/>
    <x v="0"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m/>
    <m/>
    <m/>
    <x v="0"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m/>
    <m/>
    <m/>
    <x v="0"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s v="Two Year"/>
    <s v="Direct Debit"/>
    <s v="(blank)"/>
    <x v="1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s v="Month-to-Month"/>
    <s v="Direct Debit"/>
    <s v="Attitude"/>
    <x v="7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m/>
    <m/>
    <m/>
    <x v="0"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m/>
    <m/>
    <m/>
    <x v="0"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s v="Month-to-Month"/>
    <s v="Direct Debit"/>
    <s v="Competitor"/>
    <x v="4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m/>
    <m/>
    <m/>
    <x v="0"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m/>
    <m/>
    <m/>
    <x v="0"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m/>
    <m/>
    <m/>
    <x v="0"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m/>
    <m/>
    <m/>
    <x v="0"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m/>
    <m/>
    <m/>
    <x v="0"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m/>
    <m/>
    <m/>
    <x v="0"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m/>
    <m/>
    <m/>
    <x v="0"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m/>
    <m/>
    <m/>
    <x v="0"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m/>
    <m/>
    <m/>
    <x v="0"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m/>
    <m/>
    <m/>
    <x v="0"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m/>
    <m/>
    <m/>
    <x v="0"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m/>
    <m/>
    <m/>
    <x v="0"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m/>
    <m/>
    <m/>
    <x v="0"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m/>
    <m/>
    <m/>
    <x v="0"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m/>
    <m/>
    <m/>
    <x v="0"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s v="Month-to-Month"/>
    <s v="Direct Debit"/>
    <s v="Competitor"/>
    <x v="4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s v="Month-to-Month"/>
    <s v="Direct Debit"/>
    <s v="(blank)"/>
    <x v="1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m/>
    <m/>
    <m/>
    <x v="0"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m/>
    <m/>
    <m/>
    <x v="0"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m/>
    <m/>
    <m/>
    <x v="0"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m/>
    <m/>
    <m/>
    <x v="0"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m/>
    <m/>
    <m/>
    <x v="0"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m/>
    <m/>
    <m/>
    <x v="0"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m/>
    <m/>
    <m/>
    <x v="0"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m/>
    <m/>
    <m/>
    <x v="0"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m/>
    <m/>
    <m/>
    <x v="0"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m/>
    <m/>
    <m/>
    <x v="0"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m/>
    <m/>
    <m/>
    <x v="0"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s v="Month-to-Month"/>
    <s v="Direct Debit"/>
    <s v="(blank)"/>
    <x v="1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m/>
    <m/>
    <m/>
    <x v="0"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m/>
    <m/>
    <m/>
    <x v="0"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m/>
    <m/>
    <m/>
    <x v="0"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m/>
    <m/>
    <m/>
    <x v="0"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s v="Month-to-Month"/>
    <s v="Direct Debit"/>
    <s v="Competitor"/>
    <x v="9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m/>
    <m/>
    <m/>
    <x v="0"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s v="Month-to-Month"/>
    <s v="Direct Debit"/>
    <s v="(blank)"/>
    <x v="1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s v="Two Year"/>
    <s v="Credit Card"/>
    <s v="(blank)"/>
    <x v="1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s v="Two Year"/>
    <s v="Direct Debit"/>
    <s v="(blank)"/>
    <x v="1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m/>
    <m/>
    <m/>
    <x v="0"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m/>
    <m/>
    <m/>
    <x v="0"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m/>
    <m/>
    <m/>
    <x v="0"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m/>
    <m/>
    <m/>
    <x v="0"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m/>
    <m/>
    <m/>
    <x v="0"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m/>
    <m/>
    <m/>
    <x v="0"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m/>
    <m/>
    <m/>
    <x v="0"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m/>
    <m/>
    <m/>
    <x v="0"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s v="Month-to-Month"/>
    <s v="Direct Debit"/>
    <s v="Competitor"/>
    <x v="9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m/>
    <m/>
    <m/>
    <x v="0"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m/>
    <m/>
    <m/>
    <x v="0"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s v="Month-to-Month"/>
    <s v="Direct Debit"/>
    <s v="Competitor"/>
    <x v="4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m/>
    <m/>
    <m/>
    <x v="0"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s v="Two Year"/>
    <s v="Direct Debit"/>
    <s v="(blank)"/>
    <x v="1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m/>
    <m/>
    <m/>
    <x v="0"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m/>
    <m/>
    <m/>
    <x v="0"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m/>
    <m/>
    <m/>
    <x v="0"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s v="Two Year"/>
    <s v="Direct Debit"/>
    <s v="(blank)"/>
    <x v="1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m/>
    <m/>
    <m/>
    <x v="0"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m/>
    <m/>
    <m/>
    <x v="0"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m/>
    <m/>
    <m/>
    <x v="0"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m/>
    <m/>
    <m/>
    <x v="0"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s v="Month-to-Month"/>
    <s v="Direct Debit"/>
    <s v="Dissatisfaction"/>
    <x v="17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s v="Two Year"/>
    <s v="Credit Card"/>
    <s v="(blank)"/>
    <x v="1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s v="One Year"/>
    <s v="Direct Debit"/>
    <s v="(blank)"/>
    <x v="1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m/>
    <m/>
    <m/>
    <x v="0"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m/>
    <m/>
    <m/>
    <x v="0"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m/>
    <m/>
    <m/>
    <x v="0"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m/>
    <m/>
    <m/>
    <x v="0"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m/>
    <m/>
    <m/>
    <x v="0"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m/>
    <m/>
    <m/>
    <x v="0"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m/>
    <m/>
    <m/>
    <x v="0"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m/>
    <m/>
    <m/>
    <x v="0"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m/>
    <m/>
    <m/>
    <x v="0"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m/>
    <m/>
    <m/>
    <x v="0"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m/>
    <m/>
    <m/>
    <x v="0"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s v="Month-to-Month"/>
    <s v="Direct Debit"/>
    <s v="Attitude"/>
    <x v="7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m/>
    <m/>
    <m/>
    <x v="0"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m/>
    <m/>
    <m/>
    <x v="0"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m/>
    <m/>
    <m/>
    <x v="0"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m/>
    <m/>
    <m/>
    <x v="0"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m/>
    <m/>
    <m/>
    <x v="0"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m/>
    <m/>
    <m/>
    <x v="0"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m/>
    <m/>
    <m/>
    <x v="0"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m/>
    <m/>
    <m/>
    <x v="0"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m/>
    <m/>
    <m/>
    <x v="0"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m/>
    <m/>
    <m/>
    <x v="0"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m/>
    <m/>
    <m/>
    <x v="0"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m/>
    <m/>
    <m/>
    <x v="0"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m/>
    <m/>
    <m/>
    <x v="0"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m/>
    <m/>
    <m/>
    <x v="0"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m/>
    <m/>
    <m/>
    <x v="0"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m/>
    <m/>
    <m/>
    <x v="0"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m/>
    <m/>
    <m/>
    <x v="0"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m/>
    <m/>
    <m/>
    <x v="0"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m/>
    <m/>
    <m/>
    <x v="0"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s v="Month-to-Month"/>
    <s v="Direct Debit"/>
    <s v="(blank)"/>
    <x v="1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m/>
    <m/>
    <m/>
    <x v="0"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m/>
    <m/>
    <m/>
    <x v="0"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m/>
    <m/>
    <m/>
    <x v="0"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m/>
    <m/>
    <m/>
    <x v="0"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m/>
    <m/>
    <m/>
    <x v="0"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s v="Month-to-Month"/>
    <s v="Credit Card"/>
    <s v="Competitor"/>
    <x v="12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m/>
    <m/>
    <m/>
    <x v="0"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m/>
    <m/>
    <m/>
    <x v="0"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m/>
    <m/>
    <m/>
    <x v="0"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s v="Month-to-Month"/>
    <s v="Direct Debit"/>
    <s v="Dissatisfaction"/>
    <x v="5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m/>
    <m/>
    <m/>
    <x v="0"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m/>
    <m/>
    <m/>
    <x v="0"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m/>
    <m/>
    <m/>
    <x v="0"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m/>
    <m/>
    <m/>
    <x v="0"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m/>
    <m/>
    <m/>
    <x v="0"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m/>
    <m/>
    <m/>
    <x v="0"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m/>
    <m/>
    <m/>
    <x v="0"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m/>
    <m/>
    <m/>
    <x v="0"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m/>
    <m/>
    <m/>
    <x v="0"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s v="Two Year"/>
    <s v="Direct Debit"/>
    <s v="(blank)"/>
    <x v="1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s v="Month-to-Month"/>
    <s v="Credit Card"/>
    <s v="Other"/>
    <x v="16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m/>
    <m/>
    <m/>
    <x v="0"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m/>
    <m/>
    <m/>
    <x v="0"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m/>
    <m/>
    <m/>
    <x v="0"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m/>
    <m/>
    <m/>
    <x v="0"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m/>
    <m/>
    <m/>
    <x v="0"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m/>
    <m/>
    <m/>
    <x v="0"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m/>
    <m/>
    <m/>
    <x v="0"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m/>
    <m/>
    <m/>
    <x v="0"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s v="Month-to-Month"/>
    <s v="Direct Debit"/>
    <s v="(blank)"/>
    <x v="1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m/>
    <m/>
    <m/>
    <x v="0"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m/>
    <m/>
    <m/>
    <x v="0"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s v="Month-to-Month"/>
    <s v="Direct Debit"/>
    <s v="Competitor"/>
    <x v="4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m/>
    <m/>
    <m/>
    <x v="0"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s v="Month-to-Month"/>
    <s v="Direct Debit"/>
    <s v="Competitor"/>
    <x v="4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m/>
    <m/>
    <m/>
    <x v="0"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m/>
    <m/>
    <m/>
    <x v="0"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m/>
    <m/>
    <m/>
    <x v="0"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m/>
    <m/>
    <m/>
    <x v="0"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s v="One Year"/>
    <s v="Credit Card"/>
    <s v="(blank)"/>
    <x v="1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m/>
    <m/>
    <m/>
    <x v="0"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m/>
    <m/>
    <m/>
    <x v="0"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m/>
    <m/>
    <m/>
    <x v="0"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s v="Month-to-Month"/>
    <s v="Direct Debit"/>
    <s v="Competitor"/>
    <x v="4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m/>
    <m/>
    <m/>
    <x v="0"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m/>
    <m/>
    <m/>
    <x v="0"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m/>
    <m/>
    <m/>
    <x v="0"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s v="Month-to-Month"/>
    <s v="Direct Debit"/>
    <s v="(blank)"/>
    <x v="1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m/>
    <m/>
    <m/>
    <x v="0"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s v="Month-to-Month"/>
    <s v="Direct Debit"/>
    <s v="Price"/>
    <x v="11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m/>
    <m/>
    <m/>
    <x v="0"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m/>
    <m/>
    <m/>
    <x v="0"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m/>
    <m/>
    <m/>
    <x v="0"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m/>
    <m/>
    <m/>
    <x v="0"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m/>
    <m/>
    <m/>
    <x v="0"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m/>
    <m/>
    <m/>
    <x v="0"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m/>
    <m/>
    <m/>
    <x v="0"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m/>
    <m/>
    <m/>
    <x v="0"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s v="Two Year"/>
    <s v="Direct Debit"/>
    <s v="(blank)"/>
    <x v="1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m/>
    <m/>
    <m/>
    <x v="0"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m/>
    <m/>
    <m/>
    <x v="0"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m/>
    <m/>
    <m/>
    <x v="0"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m/>
    <m/>
    <m/>
    <x v="0"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m/>
    <m/>
    <m/>
    <x v="0"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m/>
    <m/>
    <m/>
    <x v="0"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m/>
    <m/>
    <m/>
    <x v="0"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m/>
    <m/>
    <m/>
    <x v="0"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m/>
    <m/>
    <m/>
    <x v="0"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s v="Month-to-Month"/>
    <s v="Credit Card"/>
    <s v="Competitor"/>
    <x v="12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m/>
    <m/>
    <m/>
    <x v="0"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m/>
    <m/>
    <m/>
    <x v="0"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m/>
    <m/>
    <m/>
    <x v="0"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s v="Month-to-Month"/>
    <s v="Direct Debit"/>
    <s v="(blank)"/>
    <x v="1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s v="Month-to-Month"/>
    <s v="Paper Check"/>
    <s v="Dissatisfaction"/>
    <x v="6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m/>
    <m/>
    <m/>
    <x v="0"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s v="Month-to-Month"/>
    <s v="Direct Debit"/>
    <s v="Competitor"/>
    <x v="14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m/>
    <m/>
    <m/>
    <x v="0"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m/>
    <m/>
    <m/>
    <x v="0"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s v="Two Year"/>
    <s v="Direct Debit"/>
    <s v="(blank)"/>
    <x v="1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m/>
    <m/>
    <m/>
    <x v="0"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m/>
    <m/>
    <m/>
    <x v="0"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s v="Month-to-Month"/>
    <s v="Direct Debit"/>
    <s v="Competitor"/>
    <x v="14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m/>
    <m/>
    <m/>
    <x v="0"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m/>
    <m/>
    <m/>
    <x v="0"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m/>
    <m/>
    <m/>
    <x v="0"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m/>
    <m/>
    <m/>
    <x v="0"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s v="Two Year"/>
    <s v="Direct Debit"/>
    <s v="(blank)"/>
    <x v="1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m/>
    <m/>
    <m/>
    <x v="0"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m/>
    <m/>
    <m/>
    <x v="0"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m/>
    <m/>
    <m/>
    <x v="0"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m/>
    <m/>
    <m/>
    <x v="0"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m/>
    <m/>
    <m/>
    <x v="0"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m/>
    <m/>
    <m/>
    <x v="0"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m/>
    <m/>
    <m/>
    <x v="0"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m/>
    <m/>
    <m/>
    <x v="0"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m/>
    <m/>
    <m/>
    <x v="0"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m/>
    <m/>
    <m/>
    <x v="0"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m/>
    <m/>
    <m/>
    <x v="0"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s v="Month-to-Month"/>
    <s v="Direct Debit"/>
    <s v="Attitude"/>
    <x v="7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s v="Month-to-Month"/>
    <s v="Credit Card"/>
    <s v="Competitor"/>
    <x v="9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m/>
    <m/>
    <m/>
    <x v="0"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s v="Month-to-Month"/>
    <s v="Direct Debit"/>
    <s v="Dissatisfaction"/>
    <x v="17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s v="Month-to-Month"/>
    <s v="Direct Debit"/>
    <s v="Dissatisfaction"/>
    <x v="10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m/>
    <m/>
    <m/>
    <x v="0"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m/>
    <m/>
    <m/>
    <x v="0"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m/>
    <m/>
    <m/>
    <x v="0"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m/>
    <m/>
    <m/>
    <x v="0"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m/>
    <m/>
    <m/>
    <x v="0"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m/>
    <m/>
    <m/>
    <x v="0"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m/>
    <m/>
    <m/>
    <x v="0"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m/>
    <m/>
    <m/>
    <x v="0"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m/>
    <m/>
    <m/>
    <x v="0"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s v="Two Year"/>
    <s v="Direct Debit"/>
    <s v="(blank)"/>
    <x v="1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m/>
    <m/>
    <m/>
    <x v="0"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m/>
    <m/>
    <m/>
    <x v="0"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s v="Month-to-Month"/>
    <s v="Direct Debit"/>
    <s v="Attitude"/>
    <x v="7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m/>
    <m/>
    <m/>
    <x v="0"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m/>
    <m/>
    <m/>
    <x v="0"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s v="Month-to-Month"/>
    <s v="Direct Debit"/>
    <s v="Competitor"/>
    <x v="12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m/>
    <m/>
    <m/>
    <x v="0"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s v="Month-to-Month"/>
    <s v="Credit Card"/>
    <s v="Competitor"/>
    <x v="12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m/>
    <m/>
    <m/>
    <x v="0"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m/>
    <m/>
    <m/>
    <x v="0"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m/>
    <m/>
    <m/>
    <x v="0"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m/>
    <m/>
    <m/>
    <x v="0"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m/>
    <m/>
    <m/>
    <x v="0"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m/>
    <m/>
    <m/>
    <x v="0"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m/>
    <m/>
    <m/>
    <x v="0"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m/>
    <m/>
    <m/>
    <x v="0"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m/>
    <m/>
    <m/>
    <x v="0"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m/>
    <m/>
    <m/>
    <x v="0"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s v="Month-to-Month"/>
    <s v="Direct Debit"/>
    <s v="Competitor"/>
    <x v="9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m/>
    <m/>
    <m/>
    <x v="0"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m/>
    <m/>
    <m/>
    <x v="0"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m/>
    <m/>
    <m/>
    <x v="0"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m/>
    <m/>
    <m/>
    <x v="0"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m/>
    <m/>
    <m/>
    <x v="0"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m/>
    <m/>
    <m/>
    <x v="0"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s v="Month-to-Month"/>
    <s v="Direct Debit"/>
    <s v="Attitude"/>
    <x v="7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m/>
    <m/>
    <m/>
    <x v="0"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m/>
    <m/>
    <m/>
    <x v="0"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m/>
    <m/>
    <m/>
    <x v="0"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m/>
    <m/>
    <m/>
    <x v="0"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s v="Two Year"/>
    <s v="Credit Card"/>
    <s v="(blank)"/>
    <x v="1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s v="Month-to-Month"/>
    <s v="Direct Debit"/>
    <s v="Competitor"/>
    <x v="9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m/>
    <m/>
    <m/>
    <x v="0"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s v="Month-to-Month"/>
    <s v="Credit Card"/>
    <s v="Dissatisfaction"/>
    <x v="6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s v="Month-to-Month"/>
    <s v="Credit Card"/>
    <s v="Competitor"/>
    <x v="9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m/>
    <m/>
    <m/>
    <x v="0"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s v="Month-to-Month"/>
    <s v="Direct Debit"/>
    <s v="Competitor"/>
    <x v="4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m/>
    <m/>
    <m/>
    <x v="0"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m/>
    <m/>
    <m/>
    <x v="0"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m/>
    <m/>
    <m/>
    <x v="0"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m/>
    <m/>
    <m/>
    <x v="0"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m/>
    <m/>
    <m/>
    <x v="0"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m/>
    <m/>
    <m/>
    <x v="0"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m/>
    <m/>
    <m/>
    <x v="0"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m/>
    <m/>
    <m/>
    <x v="0"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m/>
    <m/>
    <m/>
    <x v="0"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s v="Month-to-Month"/>
    <s v="Direct Debit"/>
    <s v="Competitor"/>
    <x v="9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m/>
    <m/>
    <m/>
    <x v="0"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m/>
    <m/>
    <m/>
    <x v="0"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m/>
    <m/>
    <m/>
    <x v="0"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m/>
    <m/>
    <m/>
    <x v="0"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s v="One Year"/>
    <s v="Direct Debit"/>
    <s v="(blank)"/>
    <x v="1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m/>
    <m/>
    <m/>
    <x v="0"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m/>
    <m/>
    <m/>
    <x v="0"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s v="Month-to-Month"/>
    <s v="Direct Debit"/>
    <s v="Other"/>
    <x v="16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s v="One Year"/>
    <s v="Credit Card"/>
    <s v="(blank)"/>
    <x v="1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m/>
    <m/>
    <m/>
    <x v="0"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m/>
    <m/>
    <m/>
    <x v="0"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s v="Month-to-Month"/>
    <s v="Direct Debit"/>
    <s v="Competitor"/>
    <x v="4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m/>
    <m/>
    <m/>
    <x v="0"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m/>
    <m/>
    <m/>
    <x v="0"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m/>
    <m/>
    <m/>
    <x v="0"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m/>
    <m/>
    <m/>
    <x v="0"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m/>
    <m/>
    <m/>
    <x v="0"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m/>
    <m/>
    <m/>
    <x v="0"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m/>
    <m/>
    <m/>
    <x v="0"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m/>
    <m/>
    <m/>
    <x v="0"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m/>
    <m/>
    <m/>
    <x v="0"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m/>
    <m/>
    <m/>
    <x v="0"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m/>
    <m/>
    <m/>
    <x v="0"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m/>
    <m/>
    <m/>
    <x v="0"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m/>
    <m/>
    <m/>
    <x v="0"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m/>
    <m/>
    <m/>
    <x v="0"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s v="Two Year"/>
    <s v="Direct Debit"/>
    <s v="(blank)"/>
    <x v="1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m/>
    <m/>
    <m/>
    <x v="0"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m/>
    <m/>
    <m/>
    <x v="0"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s v="Two Year"/>
    <s v="Credit Card"/>
    <s v="(blank)"/>
    <x v="1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m/>
    <m/>
    <m/>
    <x v="0"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m/>
    <m/>
    <m/>
    <x v="0"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s v="Two Year"/>
    <s v="Direct Debit"/>
    <s v="(blank)"/>
    <x v="1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m/>
    <m/>
    <m/>
    <x v="0"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m/>
    <m/>
    <m/>
    <x v="0"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m/>
    <m/>
    <m/>
    <x v="0"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m/>
    <m/>
    <m/>
    <x v="0"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m/>
    <m/>
    <m/>
    <x v="0"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m/>
    <m/>
    <m/>
    <x v="0"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m/>
    <m/>
    <m/>
    <x v="0"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m/>
    <m/>
    <m/>
    <x v="0"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m/>
    <m/>
    <m/>
    <x v="0"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m/>
    <m/>
    <m/>
    <x v="0"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m/>
    <m/>
    <m/>
    <x v="0"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s v="Month-to-Month"/>
    <s v="Direct Debit"/>
    <s v="Competitor"/>
    <x v="4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m/>
    <m/>
    <m/>
    <x v="0"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m/>
    <m/>
    <m/>
    <x v="0"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m/>
    <m/>
    <m/>
    <x v="0"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m/>
    <m/>
    <m/>
    <x v="0"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m/>
    <m/>
    <m/>
    <x v="0"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m/>
    <m/>
    <m/>
    <x v="0"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m/>
    <m/>
    <m/>
    <x v="0"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m/>
    <m/>
    <m/>
    <x v="0"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m/>
    <m/>
    <m/>
    <x v="0"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s v="Two Year"/>
    <s v="Credit Card"/>
    <s v="(blank)"/>
    <x v="1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s v="Month-to-Month"/>
    <s v="Direct Debit"/>
    <s v="(blank)"/>
    <x v="1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m/>
    <m/>
    <m/>
    <x v="0"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s v="Month-to-Month"/>
    <s v="Direct Debit"/>
    <s v="Dissatisfaction"/>
    <x v="5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s v="Month-to-Month"/>
    <s v="Direct Debit"/>
    <s v="Price"/>
    <x v="8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m/>
    <m/>
    <m/>
    <x v="0"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m/>
    <m/>
    <m/>
    <x v="0"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s v="Month-to-Month"/>
    <s v="Direct Debit"/>
    <s v="(blank)"/>
    <x v="1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m/>
    <m/>
    <m/>
    <x v="0"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m/>
    <m/>
    <m/>
    <x v="0"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m/>
    <m/>
    <m/>
    <x v="0"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m/>
    <m/>
    <m/>
    <x v="0"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m/>
    <m/>
    <m/>
    <x v="0"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s v="Month-to-Month"/>
    <s v="Direct Debit"/>
    <s v="Competitor"/>
    <x v="12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m/>
    <m/>
    <m/>
    <x v="0"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m/>
    <m/>
    <m/>
    <x v="0"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s v="Month-to-Month"/>
    <s v="Direct Debit"/>
    <s v="Dissatisfaction"/>
    <x v="5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m/>
    <m/>
    <m/>
    <x v="0"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m/>
    <m/>
    <m/>
    <x v="0"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s v="Two Year"/>
    <s v="Credit Card"/>
    <s v="(blank)"/>
    <x v="1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m/>
    <m/>
    <m/>
    <x v="0"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m/>
    <m/>
    <m/>
    <x v="0"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s v="Month-to-Month"/>
    <s v="Direct Debit"/>
    <s v="(blank)"/>
    <x v="1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m/>
    <m/>
    <m/>
    <x v="0"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s v="One Year"/>
    <s v="Credit Card"/>
    <s v="(blank)"/>
    <x v="1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m/>
    <m/>
    <m/>
    <x v="0"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m/>
    <m/>
    <m/>
    <x v="0"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m/>
    <m/>
    <m/>
    <x v="0"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m/>
    <m/>
    <m/>
    <x v="0"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m/>
    <m/>
    <m/>
    <x v="0"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m/>
    <m/>
    <m/>
    <x v="0"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m/>
    <m/>
    <m/>
    <x v="0"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m/>
    <m/>
    <m/>
    <x v="0"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m/>
    <m/>
    <m/>
    <x v="0"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m/>
    <m/>
    <m/>
    <x v="0"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m/>
    <m/>
    <m/>
    <x v="0"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s v="Month-to-Month"/>
    <s v="Direct Debit"/>
    <s v="Attitude"/>
    <x v="7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m/>
    <m/>
    <m/>
    <x v="0"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m/>
    <m/>
    <m/>
    <x v="0"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m/>
    <m/>
    <m/>
    <x v="0"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s v="Month-to-Month"/>
    <s v="Credit Card"/>
    <s v="(blank)"/>
    <x v="1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m/>
    <m/>
    <m/>
    <x v="0"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m/>
    <m/>
    <m/>
    <x v="0"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m/>
    <m/>
    <m/>
    <x v="0"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m/>
    <m/>
    <m/>
    <x v="0"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m/>
    <m/>
    <m/>
    <x v="0"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m/>
    <m/>
    <m/>
    <x v="0"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m/>
    <m/>
    <m/>
    <x v="0"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m/>
    <m/>
    <m/>
    <x v="0"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s v="Two Year"/>
    <s v="Direct Debit"/>
    <s v="(blank)"/>
    <x v="1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s v="Two Year"/>
    <s v="Direct Debit"/>
    <s v="(blank)"/>
    <x v="1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m/>
    <m/>
    <m/>
    <x v="0"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m/>
    <m/>
    <m/>
    <x v="0"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m/>
    <m/>
    <m/>
    <x v="0"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m/>
    <m/>
    <m/>
    <x v="0"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m/>
    <m/>
    <m/>
    <x v="0"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s v="Month-to-Month"/>
    <s v="Direct Debit"/>
    <s v="Competitor"/>
    <x v="12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m/>
    <m/>
    <m/>
    <x v="0"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m/>
    <m/>
    <m/>
    <x v="0"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m/>
    <m/>
    <m/>
    <x v="0"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m/>
    <m/>
    <m/>
    <x v="0"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s v="Month-to-Month"/>
    <s v="Direct Debit"/>
    <s v="Competitor"/>
    <x v="4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m/>
    <m/>
    <m/>
    <x v="0"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m/>
    <m/>
    <m/>
    <x v="0"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m/>
    <m/>
    <m/>
    <x v="0"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m/>
    <m/>
    <m/>
    <x v="0"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s v="Month-to-Month"/>
    <s v="Credit Card"/>
    <s v="(blank)"/>
    <x v="1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s v="Month-to-Month"/>
    <s v="Direct Debit"/>
    <s v="Price"/>
    <x v="11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m/>
    <m/>
    <m/>
    <x v="0"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m/>
    <m/>
    <m/>
    <x v="0"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m/>
    <m/>
    <m/>
    <x v="0"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m/>
    <m/>
    <m/>
    <x v="0"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m/>
    <m/>
    <m/>
    <x v="0"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m/>
    <m/>
    <m/>
    <x v="0"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m/>
    <m/>
    <m/>
    <x v="0"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s v="Month-to-Month"/>
    <s v="Credit Card"/>
    <s v="(blank)"/>
    <x v="1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m/>
    <m/>
    <m/>
    <x v="0"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m/>
    <m/>
    <m/>
    <x v="0"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m/>
    <m/>
    <m/>
    <x v="0"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m/>
    <m/>
    <m/>
    <x v="0"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m/>
    <m/>
    <m/>
    <x v="0"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m/>
    <m/>
    <m/>
    <x v="0"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m/>
    <m/>
    <m/>
    <x v="0"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m/>
    <m/>
    <m/>
    <x v="0"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m/>
    <m/>
    <m/>
    <x v="0"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m/>
    <m/>
    <m/>
    <x v="0"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s v="Month-to-Month"/>
    <s v="Credit Card"/>
    <s v="(blank)"/>
    <x v="1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m/>
    <m/>
    <m/>
    <x v="0"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s v="Two Year"/>
    <s v="Direct Debit"/>
    <s v="(blank)"/>
    <x v="1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m/>
    <m/>
    <m/>
    <x v="0"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m/>
    <m/>
    <m/>
    <x v="0"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m/>
    <m/>
    <m/>
    <x v="0"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m/>
    <m/>
    <m/>
    <x v="0"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s v="Month-to-Month"/>
    <s v="Credit Card"/>
    <s v="Attitude"/>
    <x v="15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m/>
    <m/>
    <m/>
    <x v="0"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m/>
    <m/>
    <m/>
    <x v="0"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s v="Month-to-Month"/>
    <s v="Direct Debit"/>
    <s v="(blank)"/>
    <x v="1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m/>
    <m/>
    <m/>
    <x v="0"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s v="Month-to-Month"/>
    <s v="Direct Debit"/>
    <s v="Attitude"/>
    <x v="7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m/>
    <m/>
    <m/>
    <x v="0"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m/>
    <m/>
    <m/>
    <x v="0"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m/>
    <m/>
    <m/>
    <x v="0"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m/>
    <m/>
    <m/>
    <x v="0"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m/>
    <m/>
    <m/>
    <x v="0"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m/>
    <m/>
    <m/>
    <x v="0"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s v="Two Year"/>
    <s v="Direct Debit"/>
    <s v="(blank)"/>
    <x v="1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m/>
    <m/>
    <m/>
    <x v="0"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s v="One Year"/>
    <s v="Credit Card"/>
    <s v="(blank)"/>
    <x v="1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m/>
    <m/>
    <m/>
    <x v="0"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m/>
    <m/>
    <m/>
    <x v="0"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m/>
    <m/>
    <m/>
    <x v="0"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s v="Month-to-Month"/>
    <s v="Credit Card"/>
    <s v="(blank)"/>
    <x v="1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m/>
    <m/>
    <m/>
    <x v="0"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s v="Month-to-Month"/>
    <s v="Direct Debit"/>
    <s v="Competitor"/>
    <x v="9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m/>
    <m/>
    <m/>
    <x v="0"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m/>
    <m/>
    <m/>
    <x v="0"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m/>
    <m/>
    <m/>
    <x v="0"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s v="One Year"/>
    <s v="Direct Debit"/>
    <s v="(blank)"/>
    <x v="1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m/>
    <m/>
    <m/>
    <x v="0"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m/>
    <m/>
    <m/>
    <x v="0"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m/>
    <m/>
    <m/>
    <x v="0"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s v="Month-to-Month"/>
    <s v="Direct Debit"/>
    <s v="Competitor"/>
    <x v="9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m/>
    <m/>
    <m/>
    <x v="0"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m/>
    <m/>
    <m/>
    <x v="0"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m/>
    <m/>
    <m/>
    <x v="0"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s v="One Year"/>
    <s v="Credit Card"/>
    <s v="(blank)"/>
    <x v="1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m/>
    <m/>
    <m/>
    <x v="0"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m/>
    <m/>
    <m/>
    <x v="0"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m/>
    <m/>
    <m/>
    <x v="0"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s v="One Year"/>
    <s v="Direct Debit"/>
    <s v="(blank)"/>
    <x v="1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s v="Month-to-Month"/>
    <s v="Direct Debit"/>
    <s v="Competitor"/>
    <x v="4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m/>
    <m/>
    <m/>
    <x v="0"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m/>
    <m/>
    <m/>
    <x v="0"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m/>
    <m/>
    <m/>
    <x v="0"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m/>
    <m/>
    <m/>
    <x v="0"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m/>
    <m/>
    <m/>
    <x v="0"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m/>
    <m/>
    <m/>
    <x v="0"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m/>
    <m/>
    <m/>
    <x v="0"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s v="Month-to-Month"/>
    <s v="Direct Debit"/>
    <s v="Competitor"/>
    <x v="9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m/>
    <m/>
    <m/>
    <x v="0"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m/>
    <m/>
    <m/>
    <x v="0"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m/>
    <m/>
    <m/>
    <x v="0"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m/>
    <m/>
    <m/>
    <x v="0"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m/>
    <m/>
    <m/>
    <x v="0"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m/>
    <m/>
    <m/>
    <x v="0"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m/>
    <m/>
    <m/>
    <x v="0"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m/>
    <m/>
    <m/>
    <x v="0"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m/>
    <m/>
    <m/>
    <x v="0"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s v="Month-to-Month"/>
    <s v="Direct Debit"/>
    <s v="Other"/>
    <x v="16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m/>
    <m/>
    <m/>
    <x v="0"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m/>
    <m/>
    <m/>
    <x v="0"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m/>
    <m/>
    <m/>
    <x v="0"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m/>
    <m/>
    <m/>
    <x v="0"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m/>
    <m/>
    <m/>
    <x v="0"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m/>
    <m/>
    <m/>
    <x v="0"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m/>
    <m/>
    <m/>
    <x v="0"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s v="Month-to-Month"/>
    <s v="Direct Debit"/>
    <s v="Competitor"/>
    <x v="9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m/>
    <m/>
    <m/>
    <x v="0"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m/>
    <m/>
    <m/>
    <x v="0"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s v="Month-to-Month"/>
    <s v="Direct Debit"/>
    <s v="Attitude"/>
    <x v="7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m/>
    <m/>
    <m/>
    <x v="0"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m/>
    <m/>
    <m/>
    <x v="0"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m/>
    <m/>
    <m/>
    <x v="0"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m/>
    <m/>
    <m/>
    <x v="0"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m/>
    <m/>
    <m/>
    <x v="0"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s v="One Year"/>
    <s v="Credit Card"/>
    <s v="(blank)"/>
    <x v="1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m/>
    <m/>
    <m/>
    <x v="0"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m/>
    <m/>
    <m/>
    <x v="0"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s v="Month-to-Month"/>
    <s v="Direct Debit"/>
    <s v="Dissatisfaction"/>
    <x v="17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m/>
    <m/>
    <m/>
    <x v="0"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m/>
    <m/>
    <m/>
    <x v="0"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s v="One Year"/>
    <s v="Direct Debit"/>
    <s v="(blank)"/>
    <x v="1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s v="Month-to-Month"/>
    <s v="Direct Debit"/>
    <s v="Competitor"/>
    <x v="9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m/>
    <m/>
    <m/>
    <x v="0"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m/>
    <m/>
    <m/>
    <x v="0"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m/>
    <m/>
    <m/>
    <x v="0"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m/>
    <m/>
    <m/>
    <x v="0"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s v="One Year"/>
    <s v="Direct Debit"/>
    <s v="(blank)"/>
    <x v="1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m/>
    <m/>
    <m/>
    <x v="0"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m/>
    <m/>
    <m/>
    <x v="0"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m/>
    <m/>
    <m/>
    <x v="0"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m/>
    <m/>
    <m/>
    <x v="0"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m/>
    <m/>
    <m/>
    <x v="0"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m/>
    <m/>
    <m/>
    <x v="0"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m/>
    <m/>
    <m/>
    <x v="0"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s v="Month-to-Month"/>
    <s v="Direct Debit"/>
    <s v="Competitor"/>
    <x v="4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m/>
    <m/>
    <m/>
    <x v="0"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s v="Month-to-Month"/>
    <s v="Direct Debit"/>
    <s v="(blank)"/>
    <x v="1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s v="One Year"/>
    <s v="Credit Card"/>
    <s v="(blank)"/>
    <x v="1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m/>
    <m/>
    <m/>
    <x v="0"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m/>
    <m/>
    <m/>
    <x v="0"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s v="One Year"/>
    <s v="Direct Debit"/>
    <s v="(blank)"/>
    <x v="1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s v="Month-to-Month"/>
    <s v="Direct Debit"/>
    <s v="Other"/>
    <x v="16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m/>
    <m/>
    <m/>
    <x v="0"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m/>
    <m/>
    <m/>
    <x v="0"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m/>
    <m/>
    <m/>
    <x v="0"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m/>
    <m/>
    <m/>
    <x v="0"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m/>
    <m/>
    <m/>
    <x v="0"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m/>
    <m/>
    <m/>
    <x v="0"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s v="Month-to-Month"/>
    <s v="Direct Debit"/>
    <s v="(blank)"/>
    <x v="1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m/>
    <m/>
    <m/>
    <x v="0"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m/>
    <m/>
    <m/>
    <x v="0"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s v="Month-to-Month"/>
    <s v="Direct Debit"/>
    <s v="(blank)"/>
    <x v="1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m/>
    <m/>
    <m/>
    <x v="0"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s v="Month-to-Month"/>
    <s v="Paper Check"/>
    <s v="Other"/>
    <x v="2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m/>
    <m/>
    <m/>
    <x v="0"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m/>
    <m/>
    <m/>
    <x v="0"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s v="Month-to-Month"/>
    <s v="Direct Debit"/>
    <s v="(blank)"/>
    <x v="1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m/>
    <m/>
    <m/>
    <x v="0"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m/>
    <m/>
    <m/>
    <x v="0"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m/>
    <m/>
    <m/>
    <x v="0"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s v="Month-to-Month"/>
    <s v="Credit Card"/>
    <s v="(blank)"/>
    <x v="1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m/>
    <m/>
    <m/>
    <x v="0"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m/>
    <m/>
    <m/>
    <x v="0"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m/>
    <m/>
    <m/>
    <x v="0"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m/>
    <m/>
    <m/>
    <x v="0"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m/>
    <m/>
    <m/>
    <x v="0"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m/>
    <m/>
    <m/>
    <x v="0"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m/>
    <m/>
    <m/>
    <x v="0"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m/>
    <m/>
    <m/>
    <x v="0"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m/>
    <m/>
    <m/>
    <x v="0"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m/>
    <m/>
    <m/>
    <x v="0"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m/>
    <m/>
    <m/>
    <x v="0"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m/>
    <m/>
    <m/>
    <x v="0"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s v="Two Year"/>
    <s v="Credit Card"/>
    <s v="(blank)"/>
    <x v="1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m/>
    <m/>
    <m/>
    <x v="0"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m/>
    <m/>
    <m/>
    <x v="0"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s v="Month-to-Month"/>
    <s v="Direct Debit"/>
    <s v="Other"/>
    <x v="2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m/>
    <m/>
    <m/>
    <x v="0"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s v="Month-to-Month"/>
    <s v="Direct Debit"/>
    <s v="(blank)"/>
    <x v="1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m/>
    <m/>
    <m/>
    <x v="0"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m/>
    <m/>
    <m/>
    <x v="0"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m/>
    <m/>
    <m/>
    <x v="0"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m/>
    <m/>
    <m/>
    <x v="0"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m/>
    <m/>
    <m/>
    <x v="0"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s v="One Year"/>
    <s v="Paper Check"/>
    <s v="(blank)"/>
    <x v="1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m/>
    <m/>
    <m/>
    <x v="0"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s v="One Year"/>
    <s v="Direct Debit"/>
    <s v="(blank)"/>
    <x v="1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m/>
    <m/>
    <m/>
    <x v="0"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m/>
    <m/>
    <m/>
    <x v="0"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m/>
    <m/>
    <m/>
    <x v="0"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m/>
    <m/>
    <m/>
    <x v="0"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m/>
    <m/>
    <m/>
    <x v="0"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m/>
    <m/>
    <m/>
    <x v="0"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m/>
    <m/>
    <m/>
    <x v="0"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s v="Month-to-Month"/>
    <s v="Direct Debit"/>
    <s v="Attitude"/>
    <x v="15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m/>
    <m/>
    <m/>
    <x v="0"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m/>
    <m/>
    <m/>
    <x v="0"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m/>
    <m/>
    <m/>
    <x v="0"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m/>
    <m/>
    <m/>
    <x v="0"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m/>
    <m/>
    <m/>
    <x v="0"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m/>
    <m/>
    <m/>
    <x v="0"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m/>
    <m/>
    <m/>
    <x v="0"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m/>
    <m/>
    <m/>
    <x v="0"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m/>
    <m/>
    <m/>
    <x v="0"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m/>
    <m/>
    <m/>
    <x v="0"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m/>
    <m/>
    <m/>
    <x v="0"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m/>
    <m/>
    <m/>
    <x v="0"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s v="Two Year"/>
    <s v="Direct Debit"/>
    <s v="(blank)"/>
    <x v="1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m/>
    <m/>
    <m/>
    <x v="0"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m/>
    <m/>
    <m/>
    <x v="0"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s v="Two Year"/>
    <s v="Direct Debit"/>
    <s v="(blank)"/>
    <x v="1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s v="Month-to-Month"/>
    <s v="Direct Debit"/>
    <s v="Competitor"/>
    <x v="4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m/>
    <m/>
    <m/>
    <x v="0"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m/>
    <m/>
    <m/>
    <x v="0"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m/>
    <m/>
    <m/>
    <x v="0"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m/>
    <m/>
    <m/>
    <x v="0"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m/>
    <m/>
    <m/>
    <x v="0"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m/>
    <m/>
    <m/>
    <x v="0"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m/>
    <m/>
    <m/>
    <x v="0"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m/>
    <m/>
    <m/>
    <x v="0"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m/>
    <m/>
    <m/>
    <x v="0"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s v="Two Year"/>
    <s v="Direct Debit"/>
    <s v="(blank)"/>
    <x v="1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s v="One Year"/>
    <s v="Direct Debit"/>
    <s v="(blank)"/>
    <x v="1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s v="Month-to-Month"/>
    <s v="Direct Debit"/>
    <s v="Competitor"/>
    <x v="14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m/>
    <m/>
    <m/>
    <x v="0"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m/>
    <m/>
    <m/>
    <x v="0"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m/>
    <m/>
    <m/>
    <x v="0"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s v="Two Year"/>
    <s v="Credit Card"/>
    <s v="(blank)"/>
    <x v="1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m/>
    <m/>
    <m/>
    <x v="0"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m/>
    <m/>
    <m/>
    <x v="0"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m/>
    <m/>
    <m/>
    <x v="0"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m/>
    <m/>
    <m/>
    <x v="0"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m/>
    <m/>
    <m/>
    <x v="0"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s v="One Year"/>
    <s v="Credit Card"/>
    <s v="(blank)"/>
    <x v="1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m/>
    <m/>
    <m/>
    <x v="0"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m/>
    <m/>
    <m/>
    <x v="0"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m/>
    <m/>
    <m/>
    <x v="0"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m/>
    <m/>
    <m/>
    <x v="0"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m/>
    <m/>
    <m/>
    <x v="0"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s v="Month-to-Month"/>
    <s v="Credit Card"/>
    <s v="Dissatisfaction"/>
    <x v="6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m/>
    <m/>
    <m/>
    <x v="0"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m/>
    <m/>
    <m/>
    <x v="0"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m/>
    <m/>
    <m/>
    <x v="0"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m/>
    <m/>
    <m/>
    <x v="0"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m/>
    <m/>
    <m/>
    <x v="0"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m/>
    <m/>
    <m/>
    <x v="0"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m/>
    <m/>
    <m/>
    <x v="0"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m/>
    <m/>
    <m/>
    <x v="0"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s v="Month-to-Month"/>
    <s v="Paper Check"/>
    <s v="(blank)"/>
    <x v="1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m/>
    <m/>
    <m/>
    <x v="0"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m/>
    <m/>
    <m/>
    <x v="0"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m/>
    <m/>
    <m/>
    <x v="0"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s v="Month-to-Month"/>
    <s v="Direct Debit"/>
    <s v="Dissatisfaction"/>
    <x v="17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m/>
    <m/>
    <m/>
    <x v="0"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m/>
    <m/>
    <m/>
    <x v="0"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m/>
    <m/>
    <m/>
    <x v="0"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m/>
    <m/>
    <m/>
    <x v="0"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m/>
    <m/>
    <m/>
    <x v="0"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m/>
    <m/>
    <m/>
    <x v="0"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m/>
    <m/>
    <m/>
    <x v="0"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s v="Two Year"/>
    <s v="Credit Card"/>
    <s v="(blank)"/>
    <x v="1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m/>
    <m/>
    <m/>
    <x v="0"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s v="Month-to-Month"/>
    <s v="Direct Debit"/>
    <s v="Competitor"/>
    <x v="4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m/>
    <m/>
    <m/>
    <x v="0"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m/>
    <m/>
    <m/>
    <x v="0"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m/>
    <m/>
    <m/>
    <x v="0"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m/>
    <m/>
    <m/>
    <x v="0"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m/>
    <m/>
    <m/>
    <x v="0"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m/>
    <m/>
    <m/>
    <x v="0"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m/>
    <m/>
    <m/>
    <x v="0"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m/>
    <m/>
    <m/>
    <x v="0"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s v="Two Year"/>
    <s v="Direct Debit"/>
    <s v="(blank)"/>
    <x v="1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m/>
    <m/>
    <m/>
    <x v="0"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m/>
    <m/>
    <m/>
    <x v="0"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m/>
    <m/>
    <m/>
    <x v="0"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m/>
    <m/>
    <m/>
    <x v="0"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m/>
    <m/>
    <m/>
    <x v="0"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m/>
    <m/>
    <m/>
    <x v="0"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m/>
    <m/>
    <m/>
    <x v="0"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s v="One Year"/>
    <s v="Direct Debit"/>
    <s v="(blank)"/>
    <x v="1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s v="Month-to-Month"/>
    <s v="Direct Debit"/>
    <s v="Competitor"/>
    <x v="4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m/>
    <m/>
    <m/>
    <x v="0"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s v="Month-to-Month"/>
    <s v="Direct Debit"/>
    <s v="Dissatisfaction"/>
    <x v="18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m/>
    <m/>
    <m/>
    <x v="0"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m/>
    <m/>
    <m/>
    <x v="0"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m/>
    <m/>
    <m/>
    <x v="0"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m/>
    <m/>
    <m/>
    <x v="0"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s v="One Year"/>
    <s v="Direct Debit"/>
    <s v="Competitor"/>
    <x v="4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m/>
    <m/>
    <m/>
    <x v="0"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m/>
    <m/>
    <m/>
    <x v="0"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m/>
    <m/>
    <m/>
    <x v="0"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m/>
    <m/>
    <m/>
    <x v="0"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m/>
    <m/>
    <m/>
    <x v="0"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m/>
    <m/>
    <m/>
    <x v="0"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m/>
    <m/>
    <m/>
    <x v="0"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m/>
    <m/>
    <m/>
    <x v="0"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m/>
    <m/>
    <m/>
    <x v="0"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s v="Month-to-Month"/>
    <s v="Direct Debit"/>
    <s v="Price"/>
    <x v="11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m/>
    <m/>
    <m/>
    <x v="0"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s v="Two Year"/>
    <s v="Credit Card"/>
    <s v="(blank)"/>
    <x v="1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m/>
    <m/>
    <m/>
    <x v="0"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s v="Month-to-Month"/>
    <s v="Direct Debit"/>
    <s v="Attitude"/>
    <x v="7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m/>
    <m/>
    <m/>
    <x v="0"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m/>
    <m/>
    <m/>
    <x v="0"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s v="Month-to-Month"/>
    <s v="Credit Card"/>
    <s v="Attitude"/>
    <x v="7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m/>
    <m/>
    <m/>
    <x v="0"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s v="Month-to-Month"/>
    <s v="Direct Debit"/>
    <s v="Price"/>
    <x v="8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m/>
    <m/>
    <m/>
    <x v="0"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m/>
    <m/>
    <m/>
    <x v="0"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m/>
    <m/>
    <m/>
    <x v="0"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s v="Month-to-Month"/>
    <s v="Direct Debit"/>
    <s v="Dissatisfaction"/>
    <x v="10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m/>
    <m/>
    <m/>
    <x v="0"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m/>
    <m/>
    <m/>
    <x v="0"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m/>
    <m/>
    <m/>
    <x v="0"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m/>
    <m/>
    <m/>
    <x v="0"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m/>
    <m/>
    <m/>
    <x v="0"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m/>
    <m/>
    <m/>
    <x v="0"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m/>
    <m/>
    <m/>
    <x v="0"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m/>
    <m/>
    <m/>
    <x v="0"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m/>
    <m/>
    <m/>
    <x v="0"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m/>
    <m/>
    <m/>
    <x v="0"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m/>
    <m/>
    <m/>
    <x v="0"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m/>
    <m/>
    <m/>
    <x v="0"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m/>
    <m/>
    <m/>
    <x v="0"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m/>
    <m/>
    <m/>
    <x v="0"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s v="Month-to-Month"/>
    <s v="Direct Debit"/>
    <s v="(blank)"/>
    <x v="1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m/>
    <m/>
    <m/>
    <x v="0"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m/>
    <m/>
    <m/>
    <x v="0"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m/>
    <m/>
    <m/>
    <x v="0"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m/>
    <m/>
    <m/>
    <x v="0"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m/>
    <m/>
    <m/>
    <x v="0"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s v="Two Year"/>
    <s v="Direct Debit"/>
    <s v="(blank)"/>
    <x v="1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m/>
    <m/>
    <m/>
    <x v="0"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s v="Month-to-Month"/>
    <s v="Direct Debit"/>
    <s v="Competitor"/>
    <x v="9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m/>
    <m/>
    <m/>
    <x v="0"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m/>
    <m/>
    <m/>
    <x v="0"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m/>
    <m/>
    <m/>
    <x v="0"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s v="One Year"/>
    <s v="Credit Card"/>
    <s v="(blank)"/>
    <x v="1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m/>
    <m/>
    <m/>
    <x v="0"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m/>
    <m/>
    <m/>
    <x v="0"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m/>
    <m/>
    <m/>
    <x v="0"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m/>
    <m/>
    <m/>
    <x v="0"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m/>
    <m/>
    <m/>
    <x v="0"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m/>
    <m/>
    <m/>
    <x v="0"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m/>
    <m/>
    <m/>
    <x v="0"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s v="Month-to-Month"/>
    <s v="Direct Debit"/>
    <s v="Competitor"/>
    <x v="9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m/>
    <m/>
    <m/>
    <x v="0"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m/>
    <m/>
    <m/>
    <x v="0"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m/>
    <m/>
    <m/>
    <x v="0"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m/>
    <m/>
    <m/>
    <x v="0"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s v="Month-to-Month"/>
    <s v="Direct Debit"/>
    <s v="Competitor"/>
    <x v="9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m/>
    <m/>
    <m/>
    <x v="0"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s v="Month-to-Month"/>
    <s v="Credit Card"/>
    <s v="Price"/>
    <x v="8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s v="Two Year"/>
    <s v="Direct Debit"/>
    <s v="(blank)"/>
    <x v="1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m/>
    <m/>
    <m/>
    <x v="0"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m/>
    <m/>
    <m/>
    <x v="0"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m/>
    <m/>
    <m/>
    <x v="0"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m/>
    <m/>
    <m/>
    <x v="0"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m/>
    <m/>
    <m/>
    <x v="0"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m/>
    <m/>
    <m/>
    <x v="0"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m/>
    <m/>
    <m/>
    <x v="0"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m/>
    <m/>
    <m/>
    <x v="0"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m/>
    <m/>
    <m/>
    <x v="0"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m/>
    <m/>
    <m/>
    <x v="0"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m/>
    <m/>
    <m/>
    <x v="0"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m/>
    <m/>
    <m/>
    <x v="0"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s v="Two Year"/>
    <s v="Direct Debit"/>
    <s v="(blank)"/>
    <x v="1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m/>
    <m/>
    <m/>
    <x v="0"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m/>
    <m/>
    <m/>
    <x v="0"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m/>
    <m/>
    <m/>
    <x v="0"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s v="Two Year"/>
    <s v="Direct Debit"/>
    <s v="(blank)"/>
    <x v="1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m/>
    <m/>
    <m/>
    <x v="0"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s v="One Year"/>
    <s v="Credit Card"/>
    <s v="(blank)"/>
    <x v="1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m/>
    <m/>
    <m/>
    <x v="0"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s v="Two Year"/>
    <s v="Direct Debit"/>
    <s v="(blank)"/>
    <x v="1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s v="Month-to-Month"/>
    <s v="Credit Card"/>
    <s v="(blank)"/>
    <x v="1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m/>
    <m/>
    <m/>
    <x v="0"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m/>
    <m/>
    <m/>
    <x v="0"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m/>
    <m/>
    <m/>
    <x v="0"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m/>
    <m/>
    <m/>
    <x v="0"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m/>
    <m/>
    <m/>
    <x v="0"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m/>
    <m/>
    <m/>
    <x v="0"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s v="One Year"/>
    <s v="Direct Debit"/>
    <s v="(blank)"/>
    <x v="1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m/>
    <m/>
    <m/>
    <x v="0"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m/>
    <m/>
    <m/>
    <x v="0"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m/>
    <m/>
    <m/>
    <x v="0"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s v="Month-to-Month"/>
    <s v="Direct Debit"/>
    <s v="Attitude"/>
    <x v="7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m/>
    <m/>
    <m/>
    <x v="0"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m/>
    <m/>
    <m/>
    <x v="0"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m/>
    <m/>
    <m/>
    <x v="0"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s v="Month-to-Month"/>
    <s v="Direct Debit"/>
    <s v="Competitor"/>
    <x v="4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m/>
    <m/>
    <m/>
    <x v="0"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m/>
    <m/>
    <m/>
    <x v="0"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m/>
    <m/>
    <m/>
    <x v="0"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s v="Month-to-Month"/>
    <s v="Direct Debit"/>
    <s v="Price"/>
    <x v="8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m/>
    <m/>
    <m/>
    <x v="0"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s v="Two Year"/>
    <s v="Direct Debit"/>
    <s v="(blank)"/>
    <x v="1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s v="Month-to-Month"/>
    <s v="Direct Debit"/>
    <s v="Other"/>
    <x v="16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s v="Month-to-Month"/>
    <s v="Direct Debit"/>
    <s v="Dissatisfaction"/>
    <x v="5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s v="Month-to-Month"/>
    <s v="Credit Card"/>
    <s v="Price"/>
    <x v="8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s v="One Year"/>
    <s v="Direct Debit"/>
    <s v="(blank)"/>
    <x v="1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s v="Month-to-Month"/>
    <s v="Direct Debit"/>
    <s v="Dissatisfaction"/>
    <x v="6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m/>
    <m/>
    <m/>
    <x v="0"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m/>
    <m/>
    <m/>
    <x v="0"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m/>
    <m/>
    <m/>
    <x v="0"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m/>
    <m/>
    <m/>
    <x v="0"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m/>
    <m/>
    <m/>
    <x v="0"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s v="Month-to-Month"/>
    <s v="Direct Debit"/>
    <s v="Competitor"/>
    <x v="12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m/>
    <m/>
    <m/>
    <x v="0"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m/>
    <m/>
    <m/>
    <x v="0"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s v="Month-to-Month"/>
    <s v="Direct Debit"/>
    <s v="Attitude"/>
    <x v="7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m/>
    <m/>
    <m/>
    <x v="0"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s v="Month-to-Month"/>
    <s v="Paper Check"/>
    <s v="(blank)"/>
    <x v="1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m/>
    <m/>
    <m/>
    <x v="0"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m/>
    <m/>
    <m/>
    <x v="0"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m/>
    <m/>
    <m/>
    <x v="0"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m/>
    <m/>
    <m/>
    <x v="0"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m/>
    <m/>
    <m/>
    <x v="0"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s v="One Year"/>
    <s v="Direct Debit"/>
    <s v="(blank)"/>
    <x v="1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m/>
    <m/>
    <m/>
    <x v="0"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m/>
    <m/>
    <m/>
    <x v="0"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m/>
    <m/>
    <m/>
    <x v="0"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m/>
    <m/>
    <m/>
    <x v="0"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m/>
    <m/>
    <m/>
    <x v="0"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m/>
    <m/>
    <m/>
    <x v="0"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s v="Month-to-Month"/>
    <s v="Credit Card"/>
    <s v="(blank)"/>
    <x v="1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m/>
    <m/>
    <m/>
    <x v="0"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m/>
    <m/>
    <m/>
    <x v="0"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m/>
    <m/>
    <m/>
    <x v="0"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m/>
    <m/>
    <m/>
    <x v="0"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s v="Month-to-Month"/>
    <s v="Direct Debit"/>
    <s v="Competitor"/>
    <x v="4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m/>
    <m/>
    <m/>
    <x v="0"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m/>
    <m/>
    <m/>
    <x v="0"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s v="One Year"/>
    <s v="Direct Debit"/>
    <s v="(blank)"/>
    <x v="1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m/>
    <m/>
    <m/>
    <x v="0"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m/>
    <m/>
    <m/>
    <x v="0"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m/>
    <m/>
    <m/>
    <x v="0"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m/>
    <m/>
    <m/>
    <x v="0"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m/>
    <m/>
    <m/>
    <x v="0"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m/>
    <m/>
    <m/>
    <x v="0"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m/>
    <m/>
    <m/>
    <x v="0"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m/>
    <m/>
    <m/>
    <x v="0"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m/>
    <m/>
    <m/>
    <x v="0"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m/>
    <m/>
    <m/>
    <x v="0"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m/>
    <m/>
    <m/>
    <x v="0"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m/>
    <m/>
    <m/>
    <x v="0"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s v="Month-to-Month"/>
    <s v="Direct Debit"/>
    <s v="Competitor"/>
    <x v="9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m/>
    <m/>
    <m/>
    <x v="0"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m/>
    <m/>
    <m/>
    <x v="0"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m/>
    <m/>
    <m/>
    <x v="0"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m/>
    <m/>
    <m/>
    <x v="0"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m/>
    <m/>
    <m/>
    <x v="0"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m/>
    <m/>
    <m/>
    <x v="0"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m/>
    <m/>
    <m/>
    <x v="0"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m/>
    <m/>
    <m/>
    <x v="0"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m/>
    <m/>
    <m/>
    <x v="0"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m/>
    <m/>
    <m/>
    <x v="0"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s v="Month-to-Month"/>
    <s v="Direct Debit"/>
    <s v="(blank)"/>
    <x v="1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m/>
    <m/>
    <m/>
    <x v="0"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m/>
    <m/>
    <m/>
    <x v="0"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s v="Month-to-Month"/>
    <s v="Direct Debit"/>
    <s v="(blank)"/>
    <x v="1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s v="One Year"/>
    <s v="Direct Debit"/>
    <s v="(blank)"/>
    <x v="1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m/>
    <m/>
    <m/>
    <x v="0"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m/>
    <m/>
    <m/>
    <x v="0"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m/>
    <m/>
    <m/>
    <x v="0"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s v="Month-to-Month"/>
    <s v="Direct Debit"/>
    <s v="Competitor"/>
    <x v="9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m/>
    <m/>
    <m/>
    <x v="0"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s v="Two Year"/>
    <s v="Direct Debit"/>
    <s v="(blank)"/>
    <x v="1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m/>
    <m/>
    <m/>
    <x v="0"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m/>
    <m/>
    <m/>
    <x v="0"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s v="Two Year"/>
    <s v="Direct Debit"/>
    <s v="(blank)"/>
    <x v="1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m/>
    <m/>
    <m/>
    <x v="0"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m/>
    <m/>
    <m/>
    <x v="0"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m/>
    <m/>
    <m/>
    <x v="0"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m/>
    <m/>
    <m/>
    <x v="0"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s v="Two Year"/>
    <s v="Direct Debit"/>
    <s v="(blank)"/>
    <x v="1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s v="One Year"/>
    <s v="Direct Debit"/>
    <s v="(blank)"/>
    <x v="1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m/>
    <m/>
    <m/>
    <x v="0"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m/>
    <m/>
    <m/>
    <x v="0"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m/>
    <m/>
    <m/>
    <x v="0"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s v="Month-to-Month"/>
    <s v="Direct Debit"/>
    <s v="Competitor"/>
    <x v="4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m/>
    <m/>
    <m/>
    <x v="0"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m/>
    <m/>
    <m/>
    <x v="0"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s v="Month-to-Month"/>
    <s v="Credit Card"/>
    <s v="Other"/>
    <x v="16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m/>
    <m/>
    <m/>
    <x v="0"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m/>
    <m/>
    <m/>
    <x v="0"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m/>
    <m/>
    <m/>
    <x v="0"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s v="One Year"/>
    <s v="Direct Debit"/>
    <s v="(blank)"/>
    <x v="1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m/>
    <m/>
    <m/>
    <x v="0"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m/>
    <m/>
    <m/>
    <x v="0"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s v="Two Year"/>
    <s v="Credit Card"/>
    <s v="(blank)"/>
    <x v="1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m/>
    <m/>
    <m/>
    <x v="0"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m/>
    <m/>
    <m/>
    <x v="0"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m/>
    <m/>
    <m/>
    <x v="0"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m/>
    <m/>
    <m/>
    <x v="0"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m/>
    <m/>
    <m/>
    <x v="0"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s v="One Year"/>
    <s v="Direct Debit"/>
    <s v="(blank)"/>
    <x v="1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m/>
    <m/>
    <m/>
    <x v="0"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m/>
    <m/>
    <m/>
    <x v="0"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m/>
    <m/>
    <m/>
    <x v="0"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s v="Month-to-Month"/>
    <s v="Direct Debit"/>
    <s v="(blank)"/>
    <x v="1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m/>
    <m/>
    <m/>
    <x v="0"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m/>
    <m/>
    <m/>
    <x v="0"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m/>
    <m/>
    <m/>
    <x v="0"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m/>
    <m/>
    <m/>
    <x v="0"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m/>
    <m/>
    <m/>
    <x v="0"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m/>
    <m/>
    <m/>
    <x v="0"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s v="Two Year"/>
    <s v="Direct Debit"/>
    <s v="(blank)"/>
    <x v="1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m/>
    <m/>
    <m/>
    <x v="0"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m/>
    <m/>
    <m/>
    <x v="0"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s v="Two Year"/>
    <s v="Direct Debit"/>
    <s v="(blank)"/>
    <x v="1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m/>
    <m/>
    <m/>
    <x v="0"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m/>
    <m/>
    <m/>
    <x v="0"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s v="Two Year"/>
    <s v="Direct Debit"/>
    <s v="(blank)"/>
    <x v="1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m/>
    <m/>
    <m/>
    <x v="0"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m/>
    <m/>
    <m/>
    <x v="0"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s v="Two Year"/>
    <s v="Credit Card"/>
    <s v="(blank)"/>
    <x v="1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m/>
    <m/>
    <m/>
    <x v="0"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m/>
    <m/>
    <m/>
    <x v="0"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s v="Two Year"/>
    <s v="Direct Debit"/>
    <s v="(blank)"/>
    <x v="1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s v="Two Year"/>
    <s v="Credit Card"/>
    <s v="(blank)"/>
    <x v="1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m/>
    <m/>
    <m/>
    <x v="0"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m/>
    <m/>
    <m/>
    <x v="0"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m/>
    <m/>
    <m/>
    <x v="0"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m/>
    <m/>
    <m/>
    <x v="0"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s v="Month-to-Month"/>
    <s v="Direct Debit"/>
    <s v="Other"/>
    <x v="16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s v="Two Year"/>
    <s v="Direct Debit"/>
    <s v="(blank)"/>
    <x v="1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m/>
    <m/>
    <m/>
    <x v="0"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m/>
    <m/>
    <m/>
    <x v="0"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s v="Month-to-Month"/>
    <s v="Direct Debit"/>
    <s v="Attitude"/>
    <x v="7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m/>
    <m/>
    <m/>
    <x v="0"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m/>
    <m/>
    <m/>
    <x v="0"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m/>
    <m/>
    <m/>
    <x v="0"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m/>
    <m/>
    <m/>
    <x v="0"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s v="Month-to-Month"/>
    <s v="Direct Debit"/>
    <s v="(blank)"/>
    <x v="1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s v="One Year"/>
    <s v="Direct Debit"/>
    <s v="(blank)"/>
    <x v="1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m/>
    <m/>
    <m/>
    <x v="0"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s v="Month-to-Month"/>
    <s v="Direct Debit"/>
    <s v="(blank)"/>
    <x v="1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m/>
    <m/>
    <m/>
    <x v="0"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s v="One Year"/>
    <s v="Direct Debit"/>
    <s v="(blank)"/>
    <x v="1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m/>
    <m/>
    <m/>
    <x v="0"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m/>
    <m/>
    <m/>
    <x v="0"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m/>
    <m/>
    <m/>
    <x v="0"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s v="One Year"/>
    <s v="Paper Check"/>
    <s v="(blank)"/>
    <x v="1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m/>
    <m/>
    <m/>
    <x v="0"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m/>
    <m/>
    <m/>
    <x v="0"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m/>
    <m/>
    <m/>
    <x v="0"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m/>
    <m/>
    <m/>
    <x v="0"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m/>
    <m/>
    <m/>
    <x v="0"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s v="Month-to-Month"/>
    <s v="Credit Card"/>
    <s v="Competitor"/>
    <x v="4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m/>
    <m/>
    <m/>
    <x v="0"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s v="Two Year"/>
    <s v="Credit Card"/>
    <s v="(blank)"/>
    <x v="1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m/>
    <m/>
    <m/>
    <x v="0"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m/>
    <m/>
    <m/>
    <x v="0"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m/>
    <m/>
    <m/>
    <x v="0"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m/>
    <m/>
    <m/>
    <x v="0"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s v="Month-to-Month"/>
    <s v="Direct Debit"/>
    <s v="Attitude"/>
    <x v="7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m/>
    <m/>
    <m/>
    <x v="0"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s v="One Year"/>
    <s v="Credit Card"/>
    <s v="(blank)"/>
    <x v="1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m/>
    <m/>
    <m/>
    <x v="0"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s v="Two Year"/>
    <s v="Direct Debit"/>
    <s v="(blank)"/>
    <x v="1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m/>
    <m/>
    <m/>
    <x v="0"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s v="Month-to-Month"/>
    <s v="Credit Card"/>
    <s v="(blank)"/>
    <x v="1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s v="Two Year"/>
    <s v="Direct Debit"/>
    <s v="(blank)"/>
    <x v="1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m/>
    <m/>
    <m/>
    <x v="0"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m/>
    <m/>
    <m/>
    <x v="0"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m/>
    <m/>
    <m/>
    <x v="0"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m/>
    <m/>
    <m/>
    <x v="0"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m/>
    <m/>
    <m/>
    <x v="0"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m/>
    <m/>
    <m/>
    <x v="0"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m/>
    <m/>
    <m/>
    <x v="0"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m/>
    <m/>
    <m/>
    <x v="0"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s v="Month-to-Month"/>
    <s v="Direct Debit"/>
    <s v="(blank)"/>
    <x v="1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m/>
    <m/>
    <m/>
    <x v="0"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m/>
    <m/>
    <m/>
    <x v="0"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m/>
    <m/>
    <m/>
    <x v="0"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m/>
    <m/>
    <m/>
    <x v="0"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s v="Month-to-Month"/>
    <s v="Direct Debit"/>
    <s v="Attitude"/>
    <x v="7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s v="Month-to-Month"/>
    <s v="Credit Card"/>
    <s v="Attitude"/>
    <x v="7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m/>
    <m/>
    <m/>
    <x v="0"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m/>
    <m/>
    <m/>
    <x v="0"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m/>
    <m/>
    <m/>
    <x v="0"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s v="Month-to-Month"/>
    <s v="Direct Debit"/>
    <s v="(blank)"/>
    <x v="1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m/>
    <m/>
    <m/>
    <x v="0"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s v="Month-to-Month"/>
    <s v="Paper Check"/>
    <s v="(blank)"/>
    <x v="1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m/>
    <m/>
    <m/>
    <x v="0"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s v="Month-to-Month"/>
    <s v="Direct Debit"/>
    <s v="Competitor"/>
    <x v="12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m/>
    <m/>
    <m/>
    <x v="0"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m/>
    <m/>
    <m/>
    <x v="0"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m/>
    <m/>
    <m/>
    <x v="0"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m/>
    <m/>
    <m/>
    <x v="0"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m/>
    <m/>
    <m/>
    <x v="0"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m/>
    <m/>
    <m/>
    <x v="0"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m/>
    <m/>
    <m/>
    <x v="0"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m/>
    <m/>
    <m/>
    <x v="0"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m/>
    <m/>
    <m/>
    <x v="0"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m/>
    <m/>
    <m/>
    <x v="0"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s v="Two Year"/>
    <s v="Direct Debit"/>
    <s v="(blank)"/>
    <x v="1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s v="Month-to-Month"/>
    <s v="Direct Debit"/>
    <s v="Competitor"/>
    <x v="4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m/>
    <m/>
    <m/>
    <x v="0"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s v="One Year"/>
    <s v="Credit Card"/>
    <s v="(blank)"/>
    <x v="1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m/>
    <m/>
    <m/>
    <x v="0"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m/>
    <m/>
    <m/>
    <x v="0"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m/>
    <m/>
    <m/>
    <x v="0"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m/>
    <m/>
    <m/>
    <x v="0"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m/>
    <m/>
    <m/>
    <x v="0"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s v="Month-to-Month"/>
    <s v="Direct Debit"/>
    <s v="Attitude"/>
    <x v="7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m/>
    <m/>
    <m/>
    <x v="0"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m/>
    <m/>
    <m/>
    <x v="0"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m/>
    <m/>
    <m/>
    <x v="0"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m/>
    <m/>
    <m/>
    <x v="0"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m/>
    <m/>
    <m/>
    <x v="0"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m/>
    <m/>
    <m/>
    <x v="0"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s v="Month-to-Month"/>
    <s v="Direct Debit"/>
    <s v="Competitor"/>
    <x v="4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s v="Month-to-Month"/>
    <s v="Direct Debit"/>
    <s v="Competitor"/>
    <x v="9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m/>
    <m/>
    <m/>
    <x v="0"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m/>
    <m/>
    <m/>
    <x v="0"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s v="Two Year"/>
    <s v="Direct Debit"/>
    <s v="(blank)"/>
    <x v="1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s v="Month-to-Month"/>
    <s v="Direct Debit"/>
    <s v="Attitude"/>
    <x v="7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m/>
    <m/>
    <m/>
    <x v="0"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m/>
    <m/>
    <m/>
    <x v="0"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m/>
    <m/>
    <m/>
    <x v="0"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m/>
    <m/>
    <m/>
    <x v="0"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m/>
    <m/>
    <m/>
    <x v="0"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m/>
    <m/>
    <m/>
    <x v="0"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m/>
    <m/>
    <m/>
    <x v="0"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m/>
    <m/>
    <m/>
    <x v="0"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m/>
    <m/>
    <m/>
    <x v="0"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m/>
    <m/>
    <m/>
    <x v="0"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m/>
    <m/>
    <m/>
    <x v="0"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s v="Month-to-Month"/>
    <s v="Direct Debit"/>
    <s v="Competitor"/>
    <x v="9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s v="Month-to-Month"/>
    <s v="Credit Card"/>
    <s v="Price"/>
    <x v="11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m/>
    <m/>
    <m/>
    <x v="0"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m/>
    <m/>
    <m/>
    <x v="0"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m/>
    <m/>
    <m/>
    <x v="0"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m/>
    <m/>
    <m/>
    <x v="0"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m/>
    <m/>
    <m/>
    <x v="0"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m/>
    <m/>
    <m/>
    <x v="0"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m/>
    <m/>
    <m/>
    <x v="0"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m/>
    <m/>
    <m/>
    <x v="0"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s v="Two Year"/>
    <s v="Direct Debit"/>
    <s v="(blank)"/>
    <x v="1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m/>
    <m/>
    <m/>
    <x v="0"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m/>
    <m/>
    <m/>
    <x v="0"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s v="One Year"/>
    <s v="Direct Debit"/>
    <s v="(blank)"/>
    <x v="1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m/>
    <m/>
    <m/>
    <x v="0"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m/>
    <m/>
    <m/>
    <x v="0"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m/>
    <m/>
    <m/>
    <x v="0"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m/>
    <m/>
    <m/>
    <x v="0"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m/>
    <m/>
    <m/>
    <x v="0"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s v="Two Year"/>
    <s v="Direct Debit"/>
    <s v="(blank)"/>
    <x v="1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m/>
    <m/>
    <m/>
    <x v="0"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m/>
    <m/>
    <m/>
    <x v="0"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m/>
    <m/>
    <m/>
    <x v="0"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m/>
    <m/>
    <m/>
    <x v="0"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m/>
    <m/>
    <m/>
    <x v="0"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m/>
    <m/>
    <m/>
    <x v="0"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s v="Two Year"/>
    <s v="Direct Debit"/>
    <s v="(blank)"/>
    <x v="1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m/>
    <m/>
    <m/>
    <x v="0"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s v="Two Year"/>
    <s v="Direct Debit"/>
    <s v="(blank)"/>
    <x v="1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s v="Month-to-Month"/>
    <s v="Credit Card"/>
    <s v="Competitor"/>
    <x v="4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m/>
    <m/>
    <m/>
    <x v="0"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m/>
    <m/>
    <m/>
    <x v="0"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m/>
    <m/>
    <m/>
    <x v="0"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s v="One Year"/>
    <s v="Credit Card"/>
    <s v="(blank)"/>
    <x v="1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m/>
    <m/>
    <m/>
    <x v="0"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m/>
    <m/>
    <m/>
    <x v="0"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s v="Month-to-Month"/>
    <s v="Direct Debit"/>
    <s v="Attitude"/>
    <x v="7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m/>
    <m/>
    <m/>
    <x v="0"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s v="Month-to-Month"/>
    <s v="Direct Debit"/>
    <s v="Competitor"/>
    <x v="4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m/>
    <m/>
    <m/>
    <x v="0"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s v="Two Year"/>
    <s v="Paper Check"/>
    <s v="(blank)"/>
    <x v="1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m/>
    <m/>
    <m/>
    <x v="0"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m/>
    <m/>
    <m/>
    <x v="0"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m/>
    <m/>
    <m/>
    <x v="0"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m/>
    <m/>
    <m/>
    <x v="0"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s v="Month-to-Month"/>
    <s v="Direct Debit"/>
    <s v="(blank)"/>
    <x v="1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m/>
    <m/>
    <m/>
    <x v="0"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m/>
    <m/>
    <m/>
    <x v="0"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m/>
    <m/>
    <m/>
    <x v="0"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s v="One Year"/>
    <s v="Direct Debit"/>
    <s v="(blank)"/>
    <x v="1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m/>
    <m/>
    <m/>
    <x v="0"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s v="One Year"/>
    <s v="Direct Debit"/>
    <s v="(blank)"/>
    <x v="1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s v="Two Year"/>
    <s v="Direct Debit"/>
    <s v="(blank)"/>
    <x v="1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m/>
    <m/>
    <m/>
    <x v="0"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m/>
    <m/>
    <m/>
    <x v="0"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m/>
    <m/>
    <m/>
    <x v="0"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m/>
    <m/>
    <m/>
    <x v="0"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m/>
    <m/>
    <m/>
    <x v="0"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m/>
    <m/>
    <m/>
    <x v="0"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m/>
    <m/>
    <m/>
    <x v="0"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m/>
    <m/>
    <m/>
    <x v="0"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m/>
    <m/>
    <m/>
    <x v="0"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s v="One Year"/>
    <s v="Direct Debit"/>
    <s v="(blank)"/>
    <x v="1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m/>
    <m/>
    <m/>
    <x v="0"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s v="Month-to-Month"/>
    <s v="Direct Debit"/>
    <s v="Other"/>
    <x v="18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m/>
    <m/>
    <m/>
    <x v="0"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m/>
    <m/>
    <m/>
    <x v="0"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m/>
    <m/>
    <m/>
    <x v="0"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m/>
    <m/>
    <m/>
    <x v="0"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m/>
    <m/>
    <m/>
    <x v="0"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s v="Two Year"/>
    <s v="Credit Card"/>
    <s v="(blank)"/>
    <x v="1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m/>
    <m/>
    <m/>
    <x v="0"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m/>
    <m/>
    <m/>
    <x v="0"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s v="Month-to-Month"/>
    <s v="Direct Debit"/>
    <s v="Competitor"/>
    <x v="12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s v="One Year"/>
    <s v="Direct Debit"/>
    <s v="(blank)"/>
    <x v="1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s v="Two Year"/>
    <s v="Direct Debit"/>
    <s v="(blank)"/>
    <x v="1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m/>
    <m/>
    <m/>
    <x v="0"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m/>
    <m/>
    <m/>
    <x v="0"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m/>
    <m/>
    <m/>
    <x v="0"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s v="One Year"/>
    <s v="Credit Card"/>
    <s v="(blank)"/>
    <x v="1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s v="Month-to-Month"/>
    <s v="Direct Debit"/>
    <s v="Other"/>
    <x v="2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m/>
    <m/>
    <m/>
    <x v="0"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m/>
    <m/>
    <m/>
    <x v="0"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m/>
    <m/>
    <m/>
    <x v="0"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m/>
    <m/>
    <m/>
    <x v="0"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m/>
    <m/>
    <m/>
    <x v="0"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m/>
    <m/>
    <m/>
    <x v="0"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m/>
    <m/>
    <m/>
    <x v="0"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m/>
    <m/>
    <m/>
    <x v="0"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m/>
    <m/>
    <m/>
    <x v="0"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m/>
    <m/>
    <m/>
    <x v="0"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m/>
    <m/>
    <m/>
    <x v="0"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m/>
    <m/>
    <m/>
    <x v="0"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m/>
    <m/>
    <m/>
    <x v="0"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m/>
    <m/>
    <m/>
    <x v="0"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m/>
    <m/>
    <m/>
    <x v="0"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m/>
    <m/>
    <m/>
    <x v="0"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s v="One Year"/>
    <s v="Direct Debit"/>
    <s v="(blank)"/>
    <x v="1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m/>
    <m/>
    <m/>
    <x v="0"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s v="Two Year"/>
    <s v="Direct Debit"/>
    <s v="(blank)"/>
    <x v="1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s v="One Year"/>
    <s v="Direct Debit"/>
    <s v="(blank)"/>
    <x v="1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m/>
    <m/>
    <m/>
    <x v="0"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m/>
    <m/>
    <m/>
    <x v="0"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m/>
    <m/>
    <m/>
    <x v="0"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m/>
    <m/>
    <m/>
    <x v="0"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m/>
    <m/>
    <m/>
    <x v="0"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m/>
    <m/>
    <m/>
    <x v="0"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m/>
    <m/>
    <m/>
    <x v="0"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m/>
    <m/>
    <m/>
    <x v="0"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m/>
    <m/>
    <m/>
    <x v="0"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m/>
    <m/>
    <m/>
    <x v="0"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m/>
    <m/>
    <m/>
    <x v="0"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s v="Month-to-Month"/>
    <s v="Credit Card"/>
    <s v="Dissatisfaction"/>
    <x v="17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s v="Month-to-Month"/>
    <s v="Credit Card"/>
    <s v="Competitor"/>
    <x v="4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m/>
    <m/>
    <m/>
    <x v="0"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s v="One Year"/>
    <s v="Direct Debit"/>
    <s v="(blank)"/>
    <x v="1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m/>
    <m/>
    <m/>
    <x v="0"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m/>
    <m/>
    <m/>
    <x v="0"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m/>
    <m/>
    <m/>
    <x v="0"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m/>
    <m/>
    <m/>
    <x v="0"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m/>
    <m/>
    <m/>
    <x v="0"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m/>
    <m/>
    <m/>
    <x v="0"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m/>
    <m/>
    <m/>
    <x v="0"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m/>
    <m/>
    <m/>
    <x v="0"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s v="Month-to-Month"/>
    <s v="Direct Debit"/>
    <s v="Competitor"/>
    <x v="12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s v="Two Year"/>
    <s v="Direct Debit"/>
    <s v="(blank)"/>
    <x v="1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m/>
    <m/>
    <m/>
    <x v="0"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m/>
    <m/>
    <m/>
    <x v="0"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s v="One Year"/>
    <s v="Direct Debit"/>
    <s v="(blank)"/>
    <x v="1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m/>
    <m/>
    <m/>
    <x v="0"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s v="Month-to-Month"/>
    <s v="Direct Debit"/>
    <s v="Competitor"/>
    <x v="9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s v="Month-to-Month"/>
    <s v="Direct Debit"/>
    <s v="(blank)"/>
    <x v="1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m/>
    <m/>
    <m/>
    <x v="0"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m/>
    <m/>
    <m/>
    <x v="0"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m/>
    <m/>
    <m/>
    <x v="0"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m/>
    <m/>
    <m/>
    <x v="0"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s v="Two Year"/>
    <s v="Credit Card"/>
    <s v="(blank)"/>
    <x v="1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m/>
    <m/>
    <m/>
    <x v="0"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m/>
    <m/>
    <m/>
    <x v="0"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m/>
    <m/>
    <m/>
    <x v="0"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m/>
    <m/>
    <m/>
    <x v="0"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m/>
    <m/>
    <m/>
    <x v="0"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m/>
    <m/>
    <m/>
    <x v="0"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m/>
    <m/>
    <m/>
    <x v="0"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m/>
    <m/>
    <m/>
    <x v="0"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m/>
    <m/>
    <m/>
    <x v="0"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m/>
    <m/>
    <m/>
    <x v="0"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s v="Two Year"/>
    <s v="Direct Debit"/>
    <s v="(blank)"/>
    <x v="1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m/>
    <m/>
    <m/>
    <x v="0"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s v="One Year"/>
    <s v="Credit Card"/>
    <s v="(blank)"/>
    <x v="1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m/>
    <m/>
    <m/>
    <x v="0"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m/>
    <m/>
    <m/>
    <x v="0"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m/>
    <m/>
    <m/>
    <x v="0"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m/>
    <m/>
    <m/>
    <x v="0"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m/>
    <m/>
    <m/>
    <x v="0"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m/>
    <m/>
    <m/>
    <x v="0"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m/>
    <m/>
    <m/>
    <x v="0"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s v="Month-to-Month"/>
    <s v="Direct Debit"/>
    <s v="Competitor"/>
    <x v="4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m/>
    <m/>
    <m/>
    <x v="0"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s v="Two Year"/>
    <s v="Credit Card"/>
    <s v="(blank)"/>
    <x v="1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m/>
    <m/>
    <m/>
    <x v="0"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m/>
    <m/>
    <m/>
    <x v="0"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m/>
    <m/>
    <m/>
    <x v="0"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m/>
    <m/>
    <m/>
    <x v="0"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m/>
    <m/>
    <m/>
    <x v="0"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m/>
    <m/>
    <m/>
    <x v="0"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s v="One Year"/>
    <s v="Direct Debit"/>
    <s v="(blank)"/>
    <x v="1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m/>
    <m/>
    <m/>
    <x v="0"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m/>
    <m/>
    <m/>
    <x v="0"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m/>
    <m/>
    <m/>
    <x v="0"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m/>
    <m/>
    <m/>
    <x v="0"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m/>
    <m/>
    <m/>
    <x v="0"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m/>
    <m/>
    <m/>
    <x v="0"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m/>
    <m/>
    <m/>
    <x v="0"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s v="Two Year"/>
    <s v="Direct Debit"/>
    <s v="(blank)"/>
    <x v="1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s v="Month-to-Month"/>
    <s v="Credit Card"/>
    <s v="(blank)"/>
    <x v="1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s v="Two Year"/>
    <s v="Direct Debit"/>
    <s v="(blank)"/>
    <x v="1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m/>
    <m/>
    <m/>
    <x v="0"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m/>
    <m/>
    <m/>
    <x v="0"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s v="Month-to-Month"/>
    <s v="Credit Card"/>
    <s v="Competitor"/>
    <x v="14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m/>
    <m/>
    <m/>
    <x v="0"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m/>
    <m/>
    <m/>
    <x v="0"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m/>
    <m/>
    <m/>
    <x v="0"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m/>
    <m/>
    <m/>
    <x v="0"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m/>
    <m/>
    <m/>
    <x v="0"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m/>
    <m/>
    <m/>
    <x v="0"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m/>
    <m/>
    <m/>
    <x v="0"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s v="Two Year"/>
    <s v="Direct Debit"/>
    <s v="(blank)"/>
    <x v="1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m/>
    <m/>
    <m/>
    <x v="0"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m/>
    <m/>
    <m/>
    <x v="0"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s v="Month-to-Month"/>
    <s v="Direct Debit"/>
    <s v="Attitude"/>
    <x v="7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s v="Month-to-Month"/>
    <s v="Direct Debit"/>
    <s v="Competitor"/>
    <x v="4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m/>
    <m/>
    <m/>
    <x v="0"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m/>
    <m/>
    <m/>
    <x v="0"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m/>
    <m/>
    <m/>
    <x v="0"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m/>
    <m/>
    <m/>
    <x v="0"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m/>
    <m/>
    <m/>
    <x v="0"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m/>
    <m/>
    <m/>
    <x v="0"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s v="Month-to-Month"/>
    <s v="Credit Card"/>
    <s v="(blank)"/>
    <x v="1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m/>
    <m/>
    <m/>
    <x v="0"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m/>
    <m/>
    <m/>
    <x v="0"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m/>
    <m/>
    <m/>
    <x v="0"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s v="One Year"/>
    <s v="Direct Debit"/>
    <s v="(blank)"/>
    <x v="1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s v="Two Year"/>
    <s v="Direct Debit"/>
    <s v="(blank)"/>
    <x v="1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s v="Month-to-Month"/>
    <s v="Direct Debit"/>
    <s v="Price"/>
    <x v="13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m/>
    <m/>
    <m/>
    <x v="0"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s v="One Year"/>
    <s v="Direct Debit"/>
    <s v="(blank)"/>
    <x v="1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m/>
    <m/>
    <m/>
    <x v="0"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m/>
    <m/>
    <m/>
    <x v="0"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s v="One Year"/>
    <s v="Credit Card"/>
    <s v="Price"/>
    <x v="13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m/>
    <m/>
    <m/>
    <x v="0"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m/>
    <m/>
    <m/>
    <x v="0"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s v="One Year"/>
    <s v="Direct Debit"/>
    <s v="(blank)"/>
    <x v="1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m/>
    <m/>
    <m/>
    <x v="0"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s v="Two Year"/>
    <s v="Direct Debit"/>
    <s v="(blank)"/>
    <x v="1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s v="Month-to-Month"/>
    <s v="Direct Debit"/>
    <s v="(blank)"/>
    <x v="1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m/>
    <m/>
    <m/>
    <x v="0"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m/>
    <m/>
    <m/>
    <x v="0"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m/>
    <m/>
    <m/>
    <x v="0"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m/>
    <m/>
    <m/>
    <x v="0"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s v="Month-to-Month"/>
    <s v="Direct Debit"/>
    <s v="Competitor"/>
    <x v="4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m/>
    <m/>
    <m/>
    <x v="0"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m/>
    <m/>
    <m/>
    <x v="0"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m/>
    <m/>
    <m/>
    <x v="0"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m/>
    <m/>
    <m/>
    <x v="0"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m/>
    <m/>
    <m/>
    <x v="0"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m/>
    <m/>
    <m/>
    <x v="0"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m/>
    <m/>
    <m/>
    <x v="0"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m/>
    <m/>
    <m/>
    <x v="0"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m/>
    <m/>
    <m/>
    <x v="0"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m/>
    <m/>
    <m/>
    <x v="0"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m/>
    <m/>
    <m/>
    <x v="0"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m/>
    <m/>
    <m/>
    <x v="0"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s v="One Year"/>
    <s v="Direct Debit"/>
    <s v="(blank)"/>
    <x v="1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m/>
    <m/>
    <m/>
    <x v="0"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m/>
    <m/>
    <m/>
    <x v="0"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m/>
    <m/>
    <m/>
    <x v="0"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s v="Month-to-Month"/>
    <s v="Direct Debit"/>
    <s v="Price"/>
    <x v="11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s v="Month-to-Month"/>
    <s v="Direct Debit"/>
    <s v="Other"/>
    <x v="16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m/>
    <m/>
    <m/>
    <x v="0"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m/>
    <m/>
    <m/>
    <x v="0"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m/>
    <m/>
    <m/>
    <x v="0"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m/>
    <m/>
    <m/>
    <x v="0"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m/>
    <m/>
    <m/>
    <x v="0"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s v="Month-to-Month"/>
    <s v="Direct Debit"/>
    <s v="Competitor"/>
    <x v="14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m/>
    <m/>
    <m/>
    <x v="0"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m/>
    <m/>
    <m/>
    <x v="0"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m/>
    <m/>
    <m/>
    <x v="0"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m/>
    <m/>
    <m/>
    <x v="0"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m/>
    <m/>
    <m/>
    <x v="0"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m/>
    <m/>
    <m/>
    <x v="0"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m/>
    <m/>
    <m/>
    <x v="0"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m/>
    <m/>
    <m/>
    <x v="0"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m/>
    <m/>
    <m/>
    <x v="0"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m/>
    <m/>
    <m/>
    <x v="0"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m/>
    <m/>
    <m/>
    <x v="0"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m/>
    <m/>
    <m/>
    <x v="0"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m/>
    <m/>
    <m/>
    <x v="0"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m/>
    <m/>
    <m/>
    <x v="0"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m/>
    <m/>
    <m/>
    <x v="0"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m/>
    <m/>
    <m/>
    <x v="0"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s v="Two Year"/>
    <s v="Direct Debit"/>
    <s v="(blank)"/>
    <x v="1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m/>
    <m/>
    <m/>
    <x v="0"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s v="Two Year"/>
    <s v="Direct Debit"/>
    <s v="(blank)"/>
    <x v="1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m/>
    <m/>
    <m/>
    <x v="0"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s v="One Year"/>
    <s v="Direct Debit"/>
    <s v="(blank)"/>
    <x v="1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m/>
    <m/>
    <m/>
    <x v="0"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m/>
    <m/>
    <m/>
    <x v="0"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m/>
    <m/>
    <m/>
    <x v="0"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m/>
    <m/>
    <m/>
    <x v="0"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m/>
    <m/>
    <m/>
    <x v="0"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m/>
    <m/>
    <m/>
    <x v="0"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m/>
    <m/>
    <m/>
    <x v="0"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s v="Month-to-Month"/>
    <s v="Direct Debit"/>
    <s v="(blank)"/>
    <x v="1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m/>
    <m/>
    <m/>
    <x v="0"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m/>
    <m/>
    <m/>
    <x v="0"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m/>
    <m/>
    <m/>
    <x v="0"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m/>
    <m/>
    <m/>
    <x v="0"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m/>
    <m/>
    <m/>
    <x v="0"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m/>
    <m/>
    <m/>
    <x v="0"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m/>
    <m/>
    <m/>
    <x v="0"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s v="Month-to-Month"/>
    <s v="Direct Debit"/>
    <s v="Price"/>
    <x v="13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m/>
    <m/>
    <m/>
    <x v="0"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m/>
    <m/>
    <m/>
    <x v="0"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m/>
    <m/>
    <m/>
    <x v="0"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s v="Month-to-Month"/>
    <s v="Direct Debit"/>
    <s v="Dissatisfaction"/>
    <x v="5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m/>
    <m/>
    <m/>
    <x v="0"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m/>
    <m/>
    <m/>
    <x v="0"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m/>
    <m/>
    <m/>
    <x v="0"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s v="One Year"/>
    <s v="Credit Card"/>
    <s v="(blank)"/>
    <x v="1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m/>
    <m/>
    <m/>
    <x v="0"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m/>
    <m/>
    <m/>
    <x v="0"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m/>
    <m/>
    <m/>
    <x v="0"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m/>
    <m/>
    <m/>
    <x v="0"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m/>
    <m/>
    <m/>
    <x v="0"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m/>
    <m/>
    <m/>
    <x v="0"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m/>
    <m/>
    <m/>
    <x v="0"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m/>
    <m/>
    <m/>
    <x v="0"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m/>
    <m/>
    <m/>
    <x v="0"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s v="Two Year"/>
    <s v="Direct Debit"/>
    <s v="(blank)"/>
    <x v="1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m/>
    <m/>
    <m/>
    <x v="0"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m/>
    <m/>
    <m/>
    <x v="0"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m/>
    <m/>
    <m/>
    <x v="0"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m/>
    <m/>
    <m/>
    <x v="0"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s v="Two Year"/>
    <s v="Direct Debit"/>
    <s v="(blank)"/>
    <x v="1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s v="One Year"/>
    <s v="Paper Check"/>
    <s v="(blank)"/>
    <x v="1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m/>
    <m/>
    <m/>
    <x v="0"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m/>
    <m/>
    <m/>
    <x v="0"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m/>
    <m/>
    <m/>
    <x v="0"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m/>
    <m/>
    <m/>
    <x v="0"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m/>
    <m/>
    <m/>
    <x v="0"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m/>
    <m/>
    <m/>
    <x v="0"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s v="Two Year"/>
    <s v="Credit Card"/>
    <s v="(blank)"/>
    <x v="1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m/>
    <m/>
    <m/>
    <x v="0"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s v="Month-to-Month"/>
    <s v="Direct Debit"/>
    <s v="Competitor"/>
    <x v="12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m/>
    <m/>
    <m/>
    <x v="0"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m/>
    <m/>
    <m/>
    <x v="0"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m/>
    <m/>
    <m/>
    <x v="0"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m/>
    <m/>
    <m/>
    <x v="0"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m/>
    <m/>
    <m/>
    <x v="0"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m/>
    <m/>
    <m/>
    <x v="0"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m/>
    <m/>
    <m/>
    <x v="0"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s v="Month-to-Month"/>
    <s v="Direct Debit"/>
    <s v="(blank)"/>
    <x v="1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m/>
    <m/>
    <m/>
    <x v="0"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m/>
    <m/>
    <m/>
    <x v="0"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m/>
    <m/>
    <m/>
    <x v="0"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s v="Two Year"/>
    <s v="Direct Debit"/>
    <s v="(blank)"/>
    <x v="1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m/>
    <m/>
    <m/>
    <x v="0"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m/>
    <m/>
    <m/>
    <x v="0"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m/>
    <m/>
    <m/>
    <x v="0"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s v="Two Year"/>
    <s v="Direct Debit"/>
    <s v="(blank)"/>
    <x v="1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m/>
    <m/>
    <m/>
    <x v="0"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m/>
    <m/>
    <m/>
    <x v="0"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m/>
    <m/>
    <m/>
    <x v="0"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s v="Two Year"/>
    <s v="Direct Debit"/>
    <s v="(blank)"/>
    <x v="1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m/>
    <m/>
    <m/>
    <x v="0"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s v="Month-to-Month"/>
    <s v="Direct Debit"/>
    <s v="Other"/>
    <x v="16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m/>
    <m/>
    <m/>
    <x v="0"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m/>
    <m/>
    <m/>
    <x v="0"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m/>
    <m/>
    <m/>
    <x v="0"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m/>
    <m/>
    <m/>
    <x v="0"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m/>
    <m/>
    <m/>
    <x v="0"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m/>
    <m/>
    <m/>
    <x v="0"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m/>
    <m/>
    <m/>
    <x v="0"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m/>
    <m/>
    <m/>
    <x v="0"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m/>
    <m/>
    <m/>
    <x v="0"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m/>
    <m/>
    <m/>
    <x v="0"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m/>
    <m/>
    <m/>
    <x v="0"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m/>
    <m/>
    <m/>
    <x v="0"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m/>
    <m/>
    <m/>
    <x v="0"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m/>
    <m/>
    <m/>
    <x v="0"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m/>
    <m/>
    <m/>
    <x v="0"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s v="Month-to-Month"/>
    <s v="Direct Debit"/>
    <s v="(blank)"/>
    <x v="1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m/>
    <m/>
    <m/>
    <x v="0"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m/>
    <m/>
    <m/>
    <x v="0"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s v="One Year"/>
    <s v="Direct Debit"/>
    <s v="(blank)"/>
    <x v="1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m/>
    <m/>
    <m/>
    <x v="0"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s v="One Year"/>
    <s v="Credit Card"/>
    <s v="(blank)"/>
    <x v="1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m/>
    <m/>
    <m/>
    <x v="0"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m/>
    <m/>
    <m/>
    <x v="0"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m/>
    <m/>
    <m/>
    <x v="0"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m/>
    <m/>
    <m/>
    <x v="0"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m/>
    <m/>
    <m/>
    <x v="0"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m/>
    <m/>
    <m/>
    <x v="0"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m/>
    <m/>
    <m/>
    <x v="0"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m/>
    <m/>
    <m/>
    <x v="0"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m/>
    <m/>
    <m/>
    <x v="0"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s v="Month-to-Month"/>
    <s v="Direct Debit"/>
    <s v="Dissatisfaction"/>
    <x v="10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m/>
    <m/>
    <m/>
    <x v="0"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m/>
    <m/>
    <m/>
    <x v="0"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m/>
    <m/>
    <m/>
    <x v="0"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m/>
    <m/>
    <m/>
    <x v="0"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s v="Month-to-Month"/>
    <s v="Credit Card"/>
    <s v="(blank)"/>
    <x v="1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s v="Month-to-Month"/>
    <s v="Direct Debit"/>
    <s v="Attitude"/>
    <x v="7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m/>
    <m/>
    <m/>
    <x v="0"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m/>
    <m/>
    <m/>
    <x v="0"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m/>
    <m/>
    <m/>
    <x v="0"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m/>
    <m/>
    <m/>
    <x v="0"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m/>
    <m/>
    <m/>
    <x v="0"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m/>
    <m/>
    <m/>
    <x v="0"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m/>
    <m/>
    <m/>
    <x v="0"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m/>
    <m/>
    <m/>
    <x v="0"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s v="One Year"/>
    <s v="Direct Debit"/>
    <s v="(blank)"/>
    <x v="1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m/>
    <m/>
    <m/>
    <x v="0"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m/>
    <m/>
    <m/>
    <x v="0"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s v="Two Year"/>
    <s v="Credit Card"/>
    <s v="(blank)"/>
    <x v="1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m/>
    <m/>
    <m/>
    <x v="0"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s v="One Year"/>
    <s v="Direct Debit"/>
    <s v="Other"/>
    <x v="16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m/>
    <m/>
    <m/>
    <x v="0"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m/>
    <m/>
    <m/>
    <x v="0"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s v="One Year"/>
    <s v="Credit Card"/>
    <s v="Other"/>
    <x v="2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m/>
    <m/>
    <m/>
    <x v="0"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m/>
    <m/>
    <m/>
    <x v="0"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m/>
    <m/>
    <m/>
    <x v="0"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m/>
    <m/>
    <m/>
    <x v="0"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m/>
    <m/>
    <m/>
    <x v="0"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m/>
    <m/>
    <m/>
    <x v="0"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m/>
    <m/>
    <m/>
    <x v="0"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m/>
    <m/>
    <m/>
    <x v="0"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m/>
    <m/>
    <m/>
    <x v="0"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m/>
    <m/>
    <m/>
    <x v="0"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m/>
    <m/>
    <m/>
    <x v="0"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s v="One Year"/>
    <s v="Direct Debit"/>
    <s v="(blank)"/>
    <x v="1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s v="Month-to-Month"/>
    <s v="Direct Debit"/>
    <s v="Competitor"/>
    <x v="4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m/>
    <m/>
    <m/>
    <x v="0"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m/>
    <m/>
    <m/>
    <x v="0"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m/>
    <m/>
    <m/>
    <x v="0"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m/>
    <m/>
    <m/>
    <x v="0"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m/>
    <m/>
    <m/>
    <x v="0"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m/>
    <m/>
    <m/>
    <x v="0"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m/>
    <m/>
    <m/>
    <x v="0"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m/>
    <m/>
    <m/>
    <x v="0"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m/>
    <m/>
    <m/>
    <x v="0"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m/>
    <m/>
    <m/>
    <x v="0"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m/>
    <m/>
    <m/>
    <x v="0"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m/>
    <m/>
    <m/>
    <x v="0"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m/>
    <m/>
    <m/>
    <x v="0"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s v="One Year"/>
    <s v="Credit Card"/>
    <s v="(blank)"/>
    <x v="1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m/>
    <m/>
    <m/>
    <x v="0"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m/>
    <m/>
    <m/>
    <x v="0"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m/>
    <m/>
    <m/>
    <x v="0"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m/>
    <m/>
    <m/>
    <x v="0"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m/>
    <m/>
    <m/>
    <x v="0"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m/>
    <m/>
    <m/>
    <x v="0"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m/>
    <m/>
    <m/>
    <x v="0"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s v="Month-to-Month"/>
    <s v="Direct Debit"/>
    <s v="Competitor"/>
    <x v="4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m/>
    <m/>
    <m/>
    <x v="0"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m/>
    <m/>
    <m/>
    <x v="0"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m/>
    <m/>
    <m/>
    <x v="0"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s v="Month-to-Month"/>
    <s v="Credit Card"/>
    <s v="(blank)"/>
    <x v="1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m/>
    <m/>
    <m/>
    <x v="0"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m/>
    <m/>
    <m/>
    <x v="0"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s v="Month-to-Month"/>
    <s v="Direct Debit"/>
    <s v="Other"/>
    <x v="16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m/>
    <m/>
    <m/>
    <x v="0"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s v="One Year"/>
    <s v="Direct Debit"/>
    <s v="(blank)"/>
    <x v="1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s v="Month-to-Month"/>
    <s v="Credit Card"/>
    <s v="Competitor"/>
    <x v="9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m/>
    <m/>
    <m/>
    <x v="0"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m/>
    <m/>
    <m/>
    <x v="0"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m/>
    <m/>
    <m/>
    <x v="0"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m/>
    <m/>
    <m/>
    <x v="0"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s v="One Year"/>
    <s v="Direct Debit"/>
    <s v="(blank)"/>
    <x v="1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m/>
    <m/>
    <m/>
    <x v="0"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m/>
    <m/>
    <m/>
    <x v="0"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m/>
    <m/>
    <m/>
    <x v="0"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m/>
    <m/>
    <m/>
    <x v="0"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s v="Two Year"/>
    <s v="Direct Debit"/>
    <s v="(blank)"/>
    <x v="1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m/>
    <m/>
    <m/>
    <x v="0"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m/>
    <m/>
    <m/>
    <x v="0"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s v="One Year"/>
    <s v="Direct Debit"/>
    <s v="(blank)"/>
    <x v="1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m/>
    <m/>
    <m/>
    <x v="0"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s v="Month-to-Month"/>
    <s v="Paper Check"/>
    <s v="Dissatisfaction"/>
    <x v="10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m/>
    <m/>
    <m/>
    <x v="0"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m/>
    <m/>
    <m/>
    <x v="0"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m/>
    <m/>
    <m/>
    <x v="0"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m/>
    <m/>
    <m/>
    <x v="0"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m/>
    <m/>
    <m/>
    <x v="0"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s v="Two Year"/>
    <s v="Direct Debit"/>
    <s v="(blank)"/>
    <x v="1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m/>
    <m/>
    <m/>
    <x v="0"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m/>
    <m/>
    <m/>
    <x v="0"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m/>
    <m/>
    <m/>
    <x v="0"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m/>
    <m/>
    <m/>
    <x v="0"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m/>
    <m/>
    <m/>
    <x v="0"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s v="Two Year"/>
    <s v="Direct Debit"/>
    <s v="(blank)"/>
    <x v="1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m/>
    <m/>
    <m/>
    <x v="0"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s v="Month-to-Month"/>
    <s v="Direct Debit"/>
    <s v="(blank)"/>
    <x v="1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m/>
    <m/>
    <m/>
    <x v="0"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m/>
    <m/>
    <m/>
    <x v="0"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s v="Month-to-Month"/>
    <s v="Direct Debit"/>
    <s v="Dissatisfaction"/>
    <x v="17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m/>
    <m/>
    <m/>
    <x v="0"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m/>
    <m/>
    <m/>
    <x v="0"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s v="Month-to-Month"/>
    <s v="Direct Debit"/>
    <s v="Competitor"/>
    <x v="9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m/>
    <m/>
    <m/>
    <x v="0"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s v="Month-to-Month"/>
    <s v="Direct Debit"/>
    <s v="Dissatisfaction"/>
    <x v="10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m/>
    <m/>
    <m/>
    <x v="0"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m/>
    <m/>
    <m/>
    <x v="0"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m/>
    <m/>
    <m/>
    <x v="0"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s v="One Year"/>
    <s v="Direct Debit"/>
    <s v="(blank)"/>
    <x v="1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m/>
    <m/>
    <m/>
    <x v="0"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m/>
    <m/>
    <m/>
    <x v="0"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m/>
    <m/>
    <m/>
    <x v="0"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m/>
    <m/>
    <m/>
    <x v="0"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s v="Month-to-Month"/>
    <s v="Direct Debit"/>
    <s v="(blank)"/>
    <x v="1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s v="Two Year"/>
    <s v="Direct Debit"/>
    <s v="(blank)"/>
    <x v="1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m/>
    <m/>
    <m/>
    <x v="0"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m/>
    <m/>
    <m/>
    <x v="0"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m/>
    <m/>
    <m/>
    <x v="0"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m/>
    <m/>
    <m/>
    <x v="0"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m/>
    <m/>
    <m/>
    <x v="0"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m/>
    <m/>
    <m/>
    <x v="0"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m/>
    <m/>
    <m/>
    <x v="0"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s v="One Year"/>
    <s v="Credit Card"/>
    <s v="Competitor"/>
    <x v="4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m/>
    <m/>
    <m/>
    <x v="0"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s v="One Year"/>
    <s v="Direct Debit"/>
    <s v="(blank)"/>
    <x v="1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s v="One Year"/>
    <s v="Direct Debit"/>
    <s v="Competitor"/>
    <x v="4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m/>
    <m/>
    <m/>
    <x v="0"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m/>
    <m/>
    <m/>
    <x v="0"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m/>
    <m/>
    <m/>
    <x v="0"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m/>
    <m/>
    <m/>
    <x v="0"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m/>
    <m/>
    <m/>
    <x v="0"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m/>
    <m/>
    <m/>
    <x v="0"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m/>
    <m/>
    <m/>
    <x v="0"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s v="Month-to-Month"/>
    <s v="Direct Debit"/>
    <s v="(blank)"/>
    <x v="1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m/>
    <m/>
    <m/>
    <x v="0"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m/>
    <m/>
    <m/>
    <x v="0"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s v="Two Year"/>
    <s v="Direct Debit"/>
    <s v="(blank)"/>
    <x v="1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m/>
    <m/>
    <m/>
    <x v="0"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m/>
    <m/>
    <m/>
    <x v="0"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m/>
    <m/>
    <m/>
    <x v="0"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m/>
    <m/>
    <m/>
    <x v="0"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s v="Month-to-Month"/>
    <s v="Credit Card"/>
    <s v="Attitude"/>
    <x v="7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m/>
    <m/>
    <m/>
    <x v="0"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m/>
    <m/>
    <m/>
    <x v="0"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m/>
    <m/>
    <m/>
    <x v="0"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s v="One Year"/>
    <s v="Credit Card"/>
    <s v="Dissatisfaction"/>
    <x v="6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m/>
    <m/>
    <m/>
    <x v="0"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m/>
    <m/>
    <m/>
    <x v="0"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m/>
    <m/>
    <m/>
    <x v="0"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m/>
    <m/>
    <m/>
    <x v="0"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s v="One Year"/>
    <s v="Direct Debit"/>
    <s v="(blank)"/>
    <x v="1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s v="One Year"/>
    <s v="Credit Card"/>
    <s v="(blank)"/>
    <x v="1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m/>
    <m/>
    <m/>
    <x v="0"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m/>
    <m/>
    <m/>
    <x v="0"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m/>
    <m/>
    <m/>
    <x v="0"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m/>
    <m/>
    <m/>
    <x v="0"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s v="One Year"/>
    <s v="Credit Card"/>
    <s v="(blank)"/>
    <x v="1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m/>
    <m/>
    <m/>
    <x v="0"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m/>
    <m/>
    <m/>
    <x v="0"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m/>
    <m/>
    <m/>
    <x v="0"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m/>
    <m/>
    <m/>
    <x v="0"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s v="Month-to-Month"/>
    <s v="Direct Debit"/>
    <s v="Dissatisfaction"/>
    <x v="17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m/>
    <m/>
    <m/>
    <x v="0"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s v="Two Year"/>
    <s v="Direct Debit"/>
    <s v="(blank)"/>
    <x v="1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m/>
    <m/>
    <m/>
    <x v="0"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m/>
    <m/>
    <m/>
    <x v="0"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m/>
    <m/>
    <m/>
    <x v="0"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m/>
    <m/>
    <m/>
    <x v="0"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m/>
    <m/>
    <m/>
    <x v="0"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m/>
    <m/>
    <m/>
    <x v="0"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s v="One Year"/>
    <s v="Direct Debit"/>
    <s v="(blank)"/>
    <x v="1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s v="Month-to-Month"/>
    <s v="Direct Debit"/>
    <s v="Competitor"/>
    <x v="9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s v="One Year"/>
    <s v="Credit Card"/>
    <s v="(blank)"/>
    <x v="1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m/>
    <m/>
    <m/>
    <x v="0"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s v="Two Year"/>
    <s v="Direct Debit"/>
    <s v="(blank)"/>
    <x v="1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m/>
    <m/>
    <m/>
    <x v="0"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m/>
    <m/>
    <m/>
    <x v="0"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m/>
    <m/>
    <m/>
    <x v="0"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m/>
    <m/>
    <m/>
    <x v="0"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m/>
    <m/>
    <m/>
    <x v="0"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m/>
    <m/>
    <m/>
    <x v="0"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s v="Two Year"/>
    <s v="Direct Debit"/>
    <s v="(blank)"/>
    <x v="1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m/>
    <m/>
    <m/>
    <x v="0"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m/>
    <m/>
    <m/>
    <x v="0"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m/>
    <m/>
    <m/>
    <x v="0"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m/>
    <m/>
    <m/>
    <x v="0"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s v="One Year"/>
    <s v="Direct Debit"/>
    <s v="(blank)"/>
    <x v="1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s v="Two Year"/>
    <s v="Direct Debit"/>
    <s v="(blank)"/>
    <x v="1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m/>
    <m/>
    <m/>
    <x v="0"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m/>
    <m/>
    <m/>
    <x v="0"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m/>
    <m/>
    <m/>
    <x v="0"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m/>
    <m/>
    <m/>
    <x v="0"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m/>
    <m/>
    <m/>
    <x v="0"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m/>
    <m/>
    <m/>
    <x v="0"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m/>
    <m/>
    <m/>
    <x v="0"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s v="One Year"/>
    <s v="Direct Debit"/>
    <s v="(blank)"/>
    <x v="1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s v="One Year"/>
    <s v="Credit Card"/>
    <s v="Dissatisfaction"/>
    <x v="6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m/>
    <m/>
    <m/>
    <x v="0"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m/>
    <m/>
    <m/>
    <x v="0"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m/>
    <m/>
    <m/>
    <x v="0"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m/>
    <m/>
    <m/>
    <x v="0"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m/>
    <m/>
    <m/>
    <x v="0"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m/>
    <m/>
    <m/>
    <x v="0"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m/>
    <m/>
    <m/>
    <x v="0"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m/>
    <m/>
    <m/>
    <x v="0"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m/>
    <m/>
    <m/>
    <x v="0"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m/>
    <m/>
    <m/>
    <x v="0"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s v="One Year"/>
    <s v="Direct Debit"/>
    <s v="(blank)"/>
    <x v="1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m/>
    <m/>
    <m/>
    <x v="0"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m/>
    <m/>
    <m/>
    <x v="0"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m/>
    <m/>
    <m/>
    <x v="0"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s v="One Year"/>
    <s v="Direct Debit"/>
    <s v="(blank)"/>
    <x v="1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m/>
    <m/>
    <m/>
    <x v="0"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m/>
    <m/>
    <m/>
    <x v="0"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m/>
    <m/>
    <m/>
    <x v="0"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m/>
    <m/>
    <m/>
    <x v="0"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m/>
    <m/>
    <m/>
    <x v="0"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m/>
    <m/>
    <m/>
    <x v="0"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m/>
    <m/>
    <m/>
    <x v="0"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m/>
    <m/>
    <m/>
    <x v="0"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m/>
    <m/>
    <m/>
    <x v="0"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m/>
    <m/>
    <m/>
    <x v="0"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m/>
    <m/>
    <m/>
    <x v="0"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m/>
    <m/>
    <m/>
    <x v="0"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m/>
    <m/>
    <m/>
    <x v="0"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m/>
    <m/>
    <m/>
    <x v="0"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m/>
    <m/>
    <m/>
    <x v="0"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s v="Two Year"/>
    <s v="Credit Card"/>
    <s v="(blank)"/>
    <x v="1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s v="Month-to-Month"/>
    <s v="Direct Debit"/>
    <s v="Competitor"/>
    <x v="12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s v="Month-to-Month"/>
    <s v="Direct Debit"/>
    <s v="(blank)"/>
    <x v="1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m/>
    <m/>
    <m/>
    <x v="0"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s v="One Year"/>
    <s v="Direct Debit"/>
    <s v="(blank)"/>
    <x v="1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s v="Month-to-Month"/>
    <s v="Direct Debit"/>
    <s v="Competitor"/>
    <x v="4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m/>
    <m/>
    <m/>
    <x v="0"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m/>
    <m/>
    <m/>
    <x v="0"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m/>
    <m/>
    <m/>
    <x v="0"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s v="Two Year"/>
    <s v="Direct Debit"/>
    <s v="(blank)"/>
    <x v="1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s v="One Year"/>
    <s v="Credit Card"/>
    <s v="Competitor"/>
    <x v="9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m/>
    <m/>
    <m/>
    <x v="0"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m/>
    <m/>
    <m/>
    <x v="0"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m/>
    <m/>
    <m/>
    <x v="0"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m/>
    <m/>
    <m/>
    <x v="0"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m/>
    <m/>
    <m/>
    <x v="0"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m/>
    <m/>
    <m/>
    <x v="0"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m/>
    <m/>
    <m/>
    <x v="0"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m/>
    <m/>
    <m/>
    <x v="0"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s v="One Year"/>
    <s v="Direct Debit"/>
    <s v="(blank)"/>
    <x v="1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m/>
    <m/>
    <m/>
    <x v="0"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m/>
    <m/>
    <m/>
    <x v="0"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m/>
    <m/>
    <m/>
    <x v="0"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m/>
    <m/>
    <m/>
    <x v="0"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m/>
    <m/>
    <m/>
    <x v="0"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s v="Month-to-Month"/>
    <s v="Direct Debit"/>
    <s v="Price"/>
    <x v="8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m/>
    <m/>
    <m/>
    <x v="0"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m/>
    <m/>
    <m/>
    <x v="0"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m/>
    <m/>
    <m/>
    <x v="0"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m/>
    <m/>
    <m/>
    <x v="0"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m/>
    <m/>
    <m/>
    <x v="0"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m/>
    <m/>
    <m/>
    <x v="0"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m/>
    <m/>
    <m/>
    <x v="0"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m/>
    <m/>
    <m/>
    <x v="0"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m/>
    <m/>
    <m/>
    <x v="0"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s v="Month-to-Month"/>
    <s v="Direct Debit"/>
    <s v="Competitor"/>
    <x v="14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m/>
    <m/>
    <m/>
    <x v="0"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s v="One Year"/>
    <s v="Direct Debit"/>
    <s v="(blank)"/>
    <x v="1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m/>
    <m/>
    <m/>
    <x v="0"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s v="One Year"/>
    <s v="Direct Debit"/>
    <s v="(blank)"/>
    <x v="1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m/>
    <m/>
    <m/>
    <x v="0"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m/>
    <m/>
    <m/>
    <x v="0"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m/>
    <m/>
    <m/>
    <x v="0"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m/>
    <m/>
    <m/>
    <x v="0"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m/>
    <m/>
    <m/>
    <x v="0"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m/>
    <m/>
    <m/>
    <x v="0"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s v="Month-to-Month"/>
    <s v="Direct Debit"/>
    <s v="Attitude"/>
    <x v="7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m/>
    <m/>
    <m/>
    <x v="0"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m/>
    <m/>
    <m/>
    <x v="0"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s v="Month-to-Month"/>
    <s v="Direct Debit"/>
    <s v="Competitor"/>
    <x v="4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m/>
    <m/>
    <m/>
    <x v="0"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m/>
    <m/>
    <m/>
    <x v="0"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m/>
    <m/>
    <m/>
    <x v="0"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m/>
    <m/>
    <m/>
    <x v="0"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m/>
    <m/>
    <m/>
    <x v="0"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s v="Two Year"/>
    <s v="Credit Card"/>
    <s v="(blank)"/>
    <x v="1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s v="One Year"/>
    <s v="Direct Debit"/>
    <s v="(blank)"/>
    <x v="1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m/>
    <m/>
    <m/>
    <x v="0"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m/>
    <m/>
    <m/>
    <x v="0"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m/>
    <m/>
    <m/>
    <x v="0"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m/>
    <m/>
    <m/>
    <x v="0"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m/>
    <m/>
    <m/>
    <x v="0"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m/>
    <m/>
    <m/>
    <x v="0"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m/>
    <m/>
    <m/>
    <x v="0"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m/>
    <m/>
    <m/>
    <x v="0"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m/>
    <m/>
    <m/>
    <x v="0"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m/>
    <m/>
    <m/>
    <x v="0"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m/>
    <m/>
    <m/>
    <x v="0"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m/>
    <m/>
    <m/>
    <x v="0"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s v="Two Year"/>
    <s v="Credit Card"/>
    <s v="(blank)"/>
    <x v="1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m/>
    <m/>
    <m/>
    <x v="0"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s v="Two Year"/>
    <s v="Direct Debit"/>
    <s v="(blank)"/>
    <x v="1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m/>
    <m/>
    <m/>
    <x v="0"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m/>
    <m/>
    <m/>
    <x v="0"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s v="One Year"/>
    <s v="Direct Debit"/>
    <s v="(blank)"/>
    <x v="1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m/>
    <m/>
    <m/>
    <x v="0"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m/>
    <m/>
    <m/>
    <x v="0"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m/>
    <m/>
    <m/>
    <x v="0"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s v="Two Year"/>
    <s v="Credit Card"/>
    <s v="(blank)"/>
    <x v="1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m/>
    <m/>
    <m/>
    <x v="0"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m/>
    <m/>
    <m/>
    <x v="0"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m/>
    <m/>
    <m/>
    <x v="0"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m/>
    <m/>
    <m/>
    <x v="0"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m/>
    <m/>
    <m/>
    <x v="0"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m/>
    <m/>
    <m/>
    <x v="0"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s v="Two Year"/>
    <s v="Credit Card"/>
    <s v="(blank)"/>
    <x v="1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m/>
    <m/>
    <m/>
    <x v="0"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m/>
    <m/>
    <m/>
    <x v="0"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m/>
    <m/>
    <m/>
    <x v="0"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m/>
    <m/>
    <m/>
    <x v="0"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s v="Month-to-Month"/>
    <s v="Direct Debit"/>
    <s v="Other"/>
    <x v="18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m/>
    <m/>
    <m/>
    <x v="0"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m/>
    <m/>
    <m/>
    <x v="0"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m/>
    <m/>
    <m/>
    <x v="0"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m/>
    <m/>
    <m/>
    <x v="0"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m/>
    <m/>
    <m/>
    <x v="0"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s v="One Year"/>
    <s v="Direct Debit"/>
    <s v="(blank)"/>
    <x v="1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m/>
    <m/>
    <m/>
    <x v="0"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m/>
    <m/>
    <m/>
    <x v="0"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s v="Two Year"/>
    <s v="Direct Debit"/>
    <s v="(blank)"/>
    <x v="1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m/>
    <m/>
    <m/>
    <x v="0"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m/>
    <m/>
    <m/>
    <x v="0"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m/>
    <m/>
    <m/>
    <x v="0"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m/>
    <m/>
    <m/>
    <x v="0"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m/>
    <m/>
    <m/>
    <x v="0"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m/>
    <m/>
    <m/>
    <x v="0"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s v="One Year"/>
    <s v="Direct Debit"/>
    <s v="Competitor"/>
    <x v="14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m/>
    <m/>
    <m/>
    <x v="0"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s v="Month-to-Month"/>
    <s v="Direct Debit"/>
    <s v="Competitor"/>
    <x v="12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m/>
    <m/>
    <m/>
    <x v="0"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m/>
    <m/>
    <m/>
    <x v="0"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m/>
    <m/>
    <m/>
    <x v="0"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m/>
    <m/>
    <m/>
    <x v="0"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m/>
    <m/>
    <m/>
    <x v="0"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m/>
    <m/>
    <m/>
    <x v="0"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m/>
    <m/>
    <m/>
    <x v="0"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m/>
    <m/>
    <m/>
    <x v="0"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m/>
    <m/>
    <m/>
    <x v="0"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m/>
    <m/>
    <m/>
    <x v="0"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m/>
    <m/>
    <m/>
    <x v="0"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m/>
    <m/>
    <m/>
    <x v="0"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m/>
    <m/>
    <m/>
    <x v="0"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m/>
    <m/>
    <m/>
    <x v="0"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m/>
    <m/>
    <m/>
    <x v="0"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m/>
    <m/>
    <m/>
    <x v="0"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m/>
    <m/>
    <m/>
    <x v="0"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m/>
    <m/>
    <m/>
    <x v="0"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m/>
    <m/>
    <m/>
    <x v="0"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m/>
    <m/>
    <m/>
    <x v="0"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m/>
    <m/>
    <m/>
    <x v="0"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m/>
    <m/>
    <m/>
    <x v="0"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m/>
    <m/>
    <m/>
    <x v="0"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m/>
    <m/>
    <m/>
    <x v="0"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m/>
    <m/>
    <m/>
    <x v="0"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m/>
    <m/>
    <m/>
    <x v="0"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m/>
    <m/>
    <m/>
    <x v="0"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s v="Month-to-Month"/>
    <s v="Direct Debit"/>
    <s v="Attitude"/>
    <x v="7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s v="Two Year"/>
    <s v="Direct Debit"/>
    <s v="(blank)"/>
    <x v="1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m/>
    <m/>
    <m/>
    <x v="0"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m/>
    <m/>
    <m/>
    <x v="0"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m/>
    <m/>
    <m/>
    <x v="0"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m/>
    <m/>
    <m/>
    <x v="0"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s v="Two Year"/>
    <s v="Credit Card"/>
    <s v="(blank)"/>
    <x v="1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m/>
    <m/>
    <m/>
    <x v="0"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m/>
    <m/>
    <m/>
    <x v="0"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s v="Month-to-Month"/>
    <s v="Direct Debit"/>
    <s v="Competitor"/>
    <x v="12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m/>
    <m/>
    <m/>
    <x v="0"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m/>
    <m/>
    <m/>
    <x v="0"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s v="Month-to-Month"/>
    <s v="Direct Debit"/>
    <s v="(blank)"/>
    <x v="1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m/>
    <m/>
    <m/>
    <x v="0"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m/>
    <m/>
    <m/>
    <x v="0"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m/>
    <m/>
    <m/>
    <x v="0"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s v="One Year"/>
    <s v="Direct Debit"/>
    <s v="(blank)"/>
    <x v="1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s v="One Year"/>
    <s v="Credit Card"/>
    <s v="(blank)"/>
    <x v="1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s v="One Year"/>
    <s v="Direct Debit"/>
    <s v="(blank)"/>
    <x v="1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m/>
    <m/>
    <m/>
    <x v="0"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m/>
    <m/>
    <m/>
    <x v="0"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m/>
    <m/>
    <m/>
    <x v="0"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m/>
    <m/>
    <m/>
    <x v="0"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m/>
    <m/>
    <m/>
    <x v="0"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m/>
    <m/>
    <m/>
    <x v="0"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m/>
    <m/>
    <m/>
    <x v="0"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m/>
    <m/>
    <m/>
    <x v="0"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m/>
    <m/>
    <m/>
    <x v="0"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s v="Month-to-Month"/>
    <s v="Credit Card"/>
    <s v="(blank)"/>
    <x v="1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m/>
    <m/>
    <m/>
    <x v="0"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s v="Month-to-Month"/>
    <s v="Credit Card"/>
    <s v="(blank)"/>
    <x v="1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m/>
    <m/>
    <m/>
    <x v="0"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m/>
    <m/>
    <m/>
    <x v="0"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s v="One Year"/>
    <s v="Direct Debit"/>
    <s v="(blank)"/>
    <x v="1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m/>
    <m/>
    <m/>
    <x v="0"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m/>
    <m/>
    <m/>
    <x v="0"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m/>
    <m/>
    <m/>
    <x v="0"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m/>
    <m/>
    <m/>
    <x v="0"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m/>
    <m/>
    <m/>
    <x v="0"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m/>
    <m/>
    <m/>
    <x v="0"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m/>
    <m/>
    <m/>
    <x v="0"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m/>
    <m/>
    <m/>
    <x v="0"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s v="Month-to-Month"/>
    <s v="Credit Card"/>
    <s v="Competitor"/>
    <x v="4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m/>
    <m/>
    <m/>
    <x v="0"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s v="Month-to-Month"/>
    <s v="Direct Debit"/>
    <s v="(blank)"/>
    <x v="1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m/>
    <m/>
    <m/>
    <x v="0"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s v="Two Year"/>
    <s v="Credit Card"/>
    <s v="(blank)"/>
    <x v="1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s v="Month-to-Month"/>
    <s v="Direct Debit"/>
    <s v="(blank)"/>
    <x v="1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m/>
    <m/>
    <m/>
    <x v="0"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s v="Month-to-Month"/>
    <s v="Direct Debit"/>
    <s v="Price"/>
    <x v="3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m/>
    <m/>
    <m/>
    <x v="0"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s v="Month-to-Month"/>
    <s v="Credit Card"/>
    <s v="Attitude"/>
    <x v="7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s v="One Year"/>
    <s v="Direct Debit"/>
    <s v="(blank)"/>
    <x v="1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s v="One Year"/>
    <s v="Direct Debit"/>
    <s v="(blank)"/>
    <x v="1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s v="One Year"/>
    <s v="Direct Debit"/>
    <s v="(blank)"/>
    <x v="1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m/>
    <m/>
    <m/>
    <x v="0"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m/>
    <m/>
    <m/>
    <x v="0"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m/>
    <m/>
    <m/>
    <x v="0"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m/>
    <m/>
    <m/>
    <x v="0"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s v="Two Year"/>
    <s v="Direct Debit"/>
    <s v="(blank)"/>
    <x v="1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m/>
    <m/>
    <m/>
    <x v="0"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m/>
    <m/>
    <m/>
    <x v="0"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m/>
    <m/>
    <m/>
    <x v="0"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m/>
    <m/>
    <m/>
    <x v="0"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m/>
    <m/>
    <m/>
    <x v="0"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m/>
    <m/>
    <m/>
    <x v="0"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m/>
    <m/>
    <m/>
    <x v="0"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m/>
    <m/>
    <m/>
    <x v="0"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m/>
    <m/>
    <m/>
    <x v="0"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m/>
    <m/>
    <m/>
    <x v="0"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m/>
    <m/>
    <m/>
    <x v="0"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m/>
    <m/>
    <m/>
    <x v="0"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s v="One Year"/>
    <s v="Direct Debit"/>
    <s v="(blank)"/>
    <x v="1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m/>
    <m/>
    <m/>
    <x v="0"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m/>
    <m/>
    <m/>
    <x v="0"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m/>
    <m/>
    <m/>
    <x v="0"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m/>
    <m/>
    <m/>
    <x v="0"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m/>
    <m/>
    <m/>
    <x v="0"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m/>
    <m/>
    <m/>
    <x v="0"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m/>
    <m/>
    <m/>
    <x v="0"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m/>
    <m/>
    <m/>
    <x v="0"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m/>
    <m/>
    <m/>
    <x v="0"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m/>
    <m/>
    <m/>
    <x v="0"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m/>
    <m/>
    <m/>
    <x v="0"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m/>
    <m/>
    <m/>
    <x v="0"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m/>
    <m/>
    <m/>
    <x v="0"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m/>
    <m/>
    <m/>
    <x v="0"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m/>
    <m/>
    <m/>
    <x v="0"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m/>
    <m/>
    <m/>
    <x v="0"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m/>
    <m/>
    <m/>
    <x v="0"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m/>
    <m/>
    <m/>
    <x v="0"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m/>
    <m/>
    <m/>
    <x v="0"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m/>
    <m/>
    <m/>
    <x v="0"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s v="Month-to-Month"/>
    <s v="Direct Debit"/>
    <s v="Dissatisfaction"/>
    <x v="6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m/>
    <m/>
    <m/>
    <x v="0"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s v="Two Year"/>
    <s v="Direct Debit"/>
    <s v="Competitor"/>
    <x v="9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m/>
    <m/>
    <m/>
    <x v="0"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m/>
    <m/>
    <m/>
    <x v="0"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m/>
    <m/>
    <m/>
    <x v="0"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m/>
    <m/>
    <m/>
    <x v="0"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m/>
    <m/>
    <m/>
    <x v="0"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s v="Two Year"/>
    <s v="Direct Debit"/>
    <s v="(blank)"/>
    <x v="1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m/>
    <m/>
    <m/>
    <x v="0"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m/>
    <m/>
    <m/>
    <x v="0"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m/>
    <m/>
    <m/>
    <x v="0"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m/>
    <m/>
    <m/>
    <x v="0"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m/>
    <m/>
    <m/>
    <x v="0"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m/>
    <m/>
    <m/>
    <x v="0"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m/>
    <m/>
    <m/>
    <x v="0"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s v="Two Year"/>
    <s v="Credit Card"/>
    <s v="(blank)"/>
    <x v="1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m/>
    <m/>
    <m/>
    <x v="0"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s v="Two Year"/>
    <s v="Direct Debit"/>
    <s v="(blank)"/>
    <x v="1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m/>
    <m/>
    <m/>
    <x v="0"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m/>
    <m/>
    <m/>
    <x v="0"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m/>
    <m/>
    <m/>
    <x v="0"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m/>
    <m/>
    <m/>
    <x v="0"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m/>
    <m/>
    <m/>
    <x v="0"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m/>
    <m/>
    <m/>
    <x v="0"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m/>
    <m/>
    <m/>
    <x v="0"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m/>
    <m/>
    <m/>
    <x v="0"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m/>
    <m/>
    <m/>
    <x v="0"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m/>
    <m/>
    <m/>
    <x v="0"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m/>
    <m/>
    <m/>
    <x v="0"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m/>
    <m/>
    <m/>
    <x v="0"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m/>
    <m/>
    <m/>
    <x v="0"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m/>
    <m/>
    <m/>
    <x v="0"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m/>
    <m/>
    <m/>
    <x v="0"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m/>
    <m/>
    <m/>
    <x v="0"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m/>
    <m/>
    <m/>
    <x v="0"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m/>
    <m/>
    <m/>
    <x v="0"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m/>
    <m/>
    <m/>
    <x v="0"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m/>
    <m/>
    <m/>
    <x v="0"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s v="One Year"/>
    <s v="Direct Debit"/>
    <s v="(blank)"/>
    <x v="1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m/>
    <m/>
    <m/>
    <x v="0"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s v="Two Year"/>
    <s v="Credit Card"/>
    <s v="(blank)"/>
    <x v="1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s v="One Year"/>
    <s v="Direct Debit"/>
    <s v="(blank)"/>
    <x v="1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m/>
    <m/>
    <m/>
    <x v="0"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m/>
    <m/>
    <m/>
    <x v="0"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m/>
    <m/>
    <m/>
    <x v="0"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s v="Two Year"/>
    <s v="Credit Card"/>
    <s v="(blank)"/>
    <x v="1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s v="One Year"/>
    <s v="Credit Card"/>
    <s v="(blank)"/>
    <x v="1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s v="One Year"/>
    <s v="Direct Debit"/>
    <s v="(blank)"/>
    <x v="1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m/>
    <m/>
    <m/>
    <x v="0"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s v="Month-to-Month"/>
    <s v="Direct Debit"/>
    <s v="Price"/>
    <x v="8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m/>
    <m/>
    <m/>
    <x v="0"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m/>
    <m/>
    <m/>
    <x v="0"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m/>
    <m/>
    <m/>
    <x v="0"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m/>
    <m/>
    <m/>
    <x v="0"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m/>
    <m/>
    <m/>
    <x v="0"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m/>
    <m/>
    <m/>
    <x v="0"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m/>
    <m/>
    <m/>
    <x v="0"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m/>
    <m/>
    <m/>
    <x v="0"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m/>
    <m/>
    <m/>
    <x v="0"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s v="Two Year"/>
    <s v="Direct Debit"/>
    <s v="(blank)"/>
    <x v="1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m/>
    <m/>
    <m/>
    <x v="0"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m/>
    <m/>
    <m/>
    <x v="0"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m/>
    <m/>
    <m/>
    <x v="0"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m/>
    <m/>
    <m/>
    <x v="0"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m/>
    <m/>
    <m/>
    <x v="0"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m/>
    <m/>
    <m/>
    <x v="0"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m/>
    <m/>
    <m/>
    <x v="0"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m/>
    <m/>
    <m/>
    <x v="0"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m/>
    <m/>
    <m/>
    <x v="0"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m/>
    <m/>
    <m/>
    <x v="0"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s v="One Year"/>
    <s v="Direct Debit"/>
    <s v="Competitor"/>
    <x v="4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s v="One Year"/>
    <s v="Direct Debit"/>
    <s v="Attitude"/>
    <x v="15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m/>
    <m/>
    <m/>
    <x v="0"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s v="Month-to-Month"/>
    <s v="Direct Debit"/>
    <s v="(blank)"/>
    <x v="1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m/>
    <m/>
    <m/>
    <x v="0"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m/>
    <m/>
    <m/>
    <x v="0"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m/>
    <m/>
    <m/>
    <x v="0"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m/>
    <m/>
    <m/>
    <x v="0"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m/>
    <m/>
    <m/>
    <x v="0"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m/>
    <m/>
    <m/>
    <x v="0"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s v="Month-to-Month"/>
    <s v="Direct Debit"/>
    <s v="Competitor"/>
    <x v="14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s v="Month-to-Month"/>
    <s v="Direct Debit"/>
    <s v="Competitor"/>
    <x v="9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m/>
    <m/>
    <m/>
    <x v="0"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m/>
    <m/>
    <m/>
    <x v="0"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s v="Two Year"/>
    <s v="Direct Debit"/>
    <s v="(blank)"/>
    <x v="1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m/>
    <m/>
    <m/>
    <x v="0"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m/>
    <m/>
    <m/>
    <x v="0"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m/>
    <m/>
    <m/>
    <x v="0"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m/>
    <m/>
    <m/>
    <x v="0"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s v="Month-to-Month"/>
    <s v="Direct Debit"/>
    <s v="(blank)"/>
    <x v="1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m/>
    <m/>
    <m/>
    <x v="0"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s v="One Year"/>
    <s v="Credit Card"/>
    <s v="Price"/>
    <x v="13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m/>
    <m/>
    <m/>
    <x v="0"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m/>
    <m/>
    <m/>
    <x v="0"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m/>
    <m/>
    <m/>
    <x v="0"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m/>
    <m/>
    <m/>
    <x v="0"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s v="One Year"/>
    <s v="Direct Debit"/>
    <s v="Price"/>
    <x v="13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m/>
    <m/>
    <m/>
    <x v="0"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m/>
    <m/>
    <m/>
    <x v="0"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m/>
    <m/>
    <m/>
    <x v="0"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s v="One Year"/>
    <s v="Direct Debit"/>
    <s v="(blank)"/>
    <x v="1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m/>
    <m/>
    <m/>
    <x v="0"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m/>
    <m/>
    <m/>
    <x v="0"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s v="Two Year"/>
    <s v="Direct Debit"/>
    <s v="(blank)"/>
    <x v="1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m/>
    <m/>
    <m/>
    <x v="0"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s v="Month-to-Month"/>
    <s v="Credit Card"/>
    <s v="(blank)"/>
    <x v="1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m/>
    <m/>
    <m/>
    <x v="0"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m/>
    <m/>
    <m/>
    <x v="0"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m/>
    <m/>
    <m/>
    <x v="0"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m/>
    <m/>
    <m/>
    <x v="0"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s v="One Year"/>
    <s v="Credit Card"/>
    <s v="(blank)"/>
    <x v="1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m/>
    <m/>
    <m/>
    <x v="0"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m/>
    <m/>
    <m/>
    <x v="0"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s v="Two Year"/>
    <s v="Credit Card"/>
    <s v="(blank)"/>
    <x v="1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s v="One Year"/>
    <s v="Credit Card"/>
    <s v="(blank)"/>
    <x v="1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m/>
    <m/>
    <m/>
    <x v="0"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m/>
    <m/>
    <m/>
    <x v="0"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m/>
    <m/>
    <m/>
    <x v="0"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s v="Two Year"/>
    <s v="Direct Debit"/>
    <s v="(blank)"/>
    <x v="1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m/>
    <m/>
    <m/>
    <x v="0"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m/>
    <m/>
    <m/>
    <x v="0"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s v="One Year"/>
    <s v="Direct Debit"/>
    <s v="(blank)"/>
    <x v="1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m/>
    <m/>
    <m/>
    <x v="0"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s v="One Year"/>
    <s v="Direct Debit"/>
    <s v="(blank)"/>
    <x v="1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m/>
    <m/>
    <m/>
    <x v="0"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s v="One Year"/>
    <s v="Direct Debit"/>
    <s v="(blank)"/>
    <x v="1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s v="One Year"/>
    <s v="Direct Debit"/>
    <s v="(blank)"/>
    <x v="1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m/>
    <m/>
    <m/>
    <x v="0"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m/>
    <m/>
    <m/>
    <x v="0"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s v="Two Year"/>
    <s v="Credit Card"/>
    <s v="(blank)"/>
    <x v="1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s v="Month-to-Month"/>
    <s v="Credit Card"/>
    <s v="(blank)"/>
    <x v="1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m/>
    <m/>
    <m/>
    <x v="0"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m/>
    <m/>
    <m/>
    <x v="0"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m/>
    <m/>
    <m/>
    <x v="0"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m/>
    <m/>
    <m/>
    <x v="0"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m/>
    <m/>
    <m/>
    <x v="0"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m/>
    <m/>
    <m/>
    <x v="0"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s v="Month-to-Month"/>
    <s v="Direct Debit"/>
    <s v="Price"/>
    <x v="8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m/>
    <m/>
    <m/>
    <x v="0"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m/>
    <m/>
    <m/>
    <x v="0"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m/>
    <m/>
    <m/>
    <x v="0"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m/>
    <m/>
    <m/>
    <x v="0"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m/>
    <m/>
    <m/>
    <x v="0"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m/>
    <m/>
    <m/>
    <x v="0"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m/>
    <m/>
    <m/>
    <x v="0"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m/>
    <m/>
    <m/>
    <x v="0"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m/>
    <m/>
    <m/>
    <x v="0"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m/>
    <m/>
    <m/>
    <x v="0"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m/>
    <m/>
    <m/>
    <x v="0"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m/>
    <m/>
    <m/>
    <x v="0"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m/>
    <m/>
    <m/>
    <x v="0"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m/>
    <m/>
    <m/>
    <x v="0"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s v="Two Year"/>
    <s v="Direct Debit"/>
    <s v="(blank)"/>
    <x v="1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m/>
    <m/>
    <m/>
    <x v="0"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m/>
    <m/>
    <m/>
    <x v="0"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m/>
    <m/>
    <m/>
    <x v="0"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m/>
    <m/>
    <m/>
    <x v="0"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s v="One Year"/>
    <s v="Direct Debit"/>
    <s v="(blank)"/>
    <x v="1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s v="One Year"/>
    <s v="Direct Debit"/>
    <s v="Competitor"/>
    <x v="14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m/>
    <m/>
    <m/>
    <x v="0"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s v="One Year"/>
    <s v="Direct Debit"/>
    <s v="(blank)"/>
    <x v="1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m/>
    <m/>
    <m/>
    <x v="0"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s v="One Year"/>
    <s v="Direct Debit"/>
    <s v="(blank)"/>
    <x v="1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m/>
    <m/>
    <m/>
    <x v="0"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s v="Month-to-Month"/>
    <s v="Direct Debit"/>
    <s v="(blank)"/>
    <x v="1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m/>
    <m/>
    <m/>
    <x v="0"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m/>
    <m/>
    <m/>
    <x v="0"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s v="Two Year"/>
    <s v="Direct Debit"/>
    <s v="(blank)"/>
    <x v="1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m/>
    <m/>
    <m/>
    <x v="0"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m/>
    <m/>
    <m/>
    <x v="0"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m/>
    <m/>
    <m/>
    <x v="0"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m/>
    <m/>
    <m/>
    <x v="0"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m/>
    <m/>
    <m/>
    <x v="0"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m/>
    <m/>
    <m/>
    <x v="0"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m/>
    <m/>
    <m/>
    <x v="0"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m/>
    <m/>
    <m/>
    <x v="0"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m/>
    <m/>
    <m/>
    <x v="0"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s v="Two Year"/>
    <s v="Direct Debit"/>
    <s v="(blank)"/>
    <x v="1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s v="Month-to-Month"/>
    <s v="Direct Debit"/>
    <s v="Attitude"/>
    <x v="7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m/>
    <m/>
    <m/>
    <x v="0"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m/>
    <m/>
    <m/>
    <x v="0"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m/>
    <m/>
    <m/>
    <x v="0"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s v="Month-to-Month"/>
    <s v="Direct Debit"/>
    <s v="(blank)"/>
    <x v="1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m/>
    <m/>
    <m/>
    <x v="0"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m/>
    <m/>
    <m/>
    <x v="0"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m/>
    <m/>
    <m/>
    <x v="0"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s v="Two Year"/>
    <s v="Direct Debit"/>
    <s v="(blank)"/>
    <x v="1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m/>
    <m/>
    <m/>
    <x v="0"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s v="Month-to-Month"/>
    <s v="Direct Debit"/>
    <s v="(blank)"/>
    <x v="1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s v="Two Year"/>
    <s v="Direct Debit"/>
    <s v="(blank)"/>
    <x v="1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s v="One Year"/>
    <s v="Direct Debit"/>
    <s v="(blank)"/>
    <x v="1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m/>
    <m/>
    <m/>
    <x v="0"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m/>
    <m/>
    <m/>
    <x v="0"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m/>
    <m/>
    <m/>
    <x v="0"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s v="One Year"/>
    <s v="Direct Debit"/>
    <s v="(blank)"/>
    <x v="1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m/>
    <m/>
    <m/>
    <x v="0"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s v="Two Year"/>
    <s v="Credit Card"/>
    <s v="(blank)"/>
    <x v="1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s v="Two Year"/>
    <s v="Direct Debit"/>
    <s v="(blank)"/>
    <x v="1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m/>
    <m/>
    <m/>
    <x v="0"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m/>
    <m/>
    <m/>
    <x v="0"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m/>
    <m/>
    <m/>
    <x v="0"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m/>
    <m/>
    <m/>
    <x v="0"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s v="One Year"/>
    <s v="Direct Debit"/>
    <s v="(blank)"/>
    <x v="1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m/>
    <m/>
    <m/>
    <x v="0"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m/>
    <m/>
    <m/>
    <x v="0"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m/>
    <m/>
    <m/>
    <x v="0"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m/>
    <m/>
    <m/>
    <x v="0"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s v="Two Year"/>
    <s v="Direct Debit"/>
    <s v="(blank)"/>
    <x v="1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m/>
    <m/>
    <m/>
    <x v="0"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m/>
    <m/>
    <m/>
    <x v="0"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s v="Two Year"/>
    <s v="Direct Debit"/>
    <s v="(blank)"/>
    <x v="1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m/>
    <m/>
    <m/>
    <x v="0"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m/>
    <m/>
    <m/>
    <x v="0"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s v="Two Year"/>
    <s v="Direct Debit"/>
    <s v="(blank)"/>
    <x v="1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m/>
    <m/>
    <m/>
    <x v="0"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m/>
    <m/>
    <m/>
    <x v="0"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m/>
    <m/>
    <m/>
    <x v="0"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m/>
    <m/>
    <m/>
    <x v="0"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m/>
    <m/>
    <m/>
    <x v="0"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m/>
    <m/>
    <m/>
    <x v="0"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s v="One Year"/>
    <s v="Credit Card"/>
    <s v="(blank)"/>
    <x v="1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m/>
    <m/>
    <m/>
    <x v="0"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m/>
    <m/>
    <m/>
    <x v="0"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s v="Two Year"/>
    <s v="Paper Check"/>
    <s v="(blank)"/>
    <x v="1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m/>
    <m/>
    <m/>
    <x v="0"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m/>
    <m/>
    <m/>
    <x v="0"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m/>
    <m/>
    <m/>
    <x v="0"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m/>
    <m/>
    <m/>
    <x v="0"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m/>
    <m/>
    <m/>
    <x v="0"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m/>
    <m/>
    <m/>
    <x v="0"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m/>
    <m/>
    <m/>
    <x v="0"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m/>
    <m/>
    <m/>
    <x v="0"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m/>
    <m/>
    <m/>
    <x v="0"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m/>
    <m/>
    <m/>
    <x v="0"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m/>
    <m/>
    <m/>
    <x v="0"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m/>
    <m/>
    <m/>
    <x v="0"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m/>
    <m/>
    <m/>
    <x v="0"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m/>
    <m/>
    <m/>
    <x v="0"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m/>
    <m/>
    <m/>
    <x v="0"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s v="One Year"/>
    <s v="Direct Debit"/>
    <s v="(blank)"/>
    <x v="1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s v="One Year"/>
    <s v="Direct Debit"/>
    <s v="(blank)"/>
    <x v="1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m/>
    <m/>
    <m/>
    <x v="0"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m/>
    <m/>
    <m/>
    <x v="0"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m/>
    <m/>
    <m/>
    <x v="0"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m/>
    <m/>
    <m/>
    <x v="0"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m/>
    <m/>
    <m/>
    <x v="0"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m/>
    <m/>
    <m/>
    <x v="0"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m/>
    <m/>
    <m/>
    <x v="0"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m/>
    <m/>
    <m/>
    <x v="0"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m/>
    <m/>
    <m/>
    <x v="0"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m/>
    <m/>
    <m/>
    <x v="0"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m/>
    <m/>
    <m/>
    <x v="0"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m/>
    <m/>
    <m/>
    <x v="0"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m/>
    <m/>
    <m/>
    <x v="0"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m/>
    <m/>
    <m/>
    <x v="0"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m/>
    <m/>
    <m/>
    <x v="0"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m/>
    <m/>
    <m/>
    <x v="0"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m/>
    <m/>
    <m/>
    <x v="0"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s v="Two Year"/>
    <s v="Credit Card"/>
    <s v="(blank)"/>
    <x v="1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m/>
    <m/>
    <m/>
    <x v="0"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m/>
    <m/>
    <m/>
    <x v="0"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m/>
    <m/>
    <m/>
    <x v="0"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m/>
    <m/>
    <m/>
    <x v="0"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s v="Month-to-Month"/>
    <s v="Direct Debit"/>
    <s v="Attitude"/>
    <x v="7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m/>
    <m/>
    <m/>
    <x v="0"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m/>
    <m/>
    <m/>
    <x v="0"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m/>
    <m/>
    <m/>
    <x v="0"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m/>
    <m/>
    <m/>
    <x v="0"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m/>
    <m/>
    <m/>
    <x v="0"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m/>
    <m/>
    <m/>
    <x v="0"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s v="Two Year"/>
    <s v="Direct Debit"/>
    <s v="(blank)"/>
    <x v="1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m/>
    <m/>
    <m/>
    <x v="0"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s v="Month-to-Month"/>
    <s v="Direct Debit"/>
    <s v="(blank)"/>
    <x v="1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s v="Month-to-Month"/>
    <s v="Direct Debit"/>
    <s v="Attitude"/>
    <x v="7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m/>
    <m/>
    <m/>
    <x v="0"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s v="Two Year"/>
    <s v="Direct Debit"/>
    <s v="(blank)"/>
    <x v="1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m/>
    <m/>
    <m/>
    <x v="0"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m/>
    <m/>
    <m/>
    <x v="0"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m/>
    <m/>
    <m/>
    <x v="0"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s v="One Year"/>
    <s v="Direct Debit"/>
    <s v="Competitor"/>
    <x v="4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s v="Two Year"/>
    <s v="Direct Debit"/>
    <s v="(blank)"/>
    <x v="1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m/>
    <m/>
    <m/>
    <x v="0"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m/>
    <m/>
    <m/>
    <x v="0"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m/>
    <m/>
    <m/>
    <x v="0"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s v="Month-to-Month"/>
    <s v="Credit Card"/>
    <s v="(blank)"/>
    <x v="1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s v="One Year"/>
    <s v="Credit Card"/>
    <s v="(blank)"/>
    <x v="1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s v="Two Year"/>
    <s v="Credit Card"/>
    <s v="(blank)"/>
    <x v="1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m/>
    <m/>
    <m/>
    <x v="0"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m/>
    <m/>
    <m/>
    <x v="0"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m/>
    <m/>
    <m/>
    <x v="0"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m/>
    <m/>
    <m/>
    <x v="0"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m/>
    <m/>
    <m/>
    <x v="0"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m/>
    <m/>
    <m/>
    <x v="0"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m/>
    <m/>
    <m/>
    <x v="0"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m/>
    <m/>
    <m/>
    <x v="0"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m/>
    <m/>
    <m/>
    <x v="0"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m/>
    <m/>
    <m/>
    <x v="0"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m/>
    <m/>
    <m/>
    <x v="0"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m/>
    <m/>
    <m/>
    <x v="0"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m/>
    <m/>
    <m/>
    <x v="0"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m/>
    <m/>
    <m/>
    <x v="0"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m/>
    <m/>
    <m/>
    <x v="0"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m/>
    <m/>
    <m/>
    <x v="0"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m/>
    <m/>
    <m/>
    <x v="0"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m/>
    <m/>
    <m/>
    <x v="0"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m/>
    <m/>
    <m/>
    <x v="0"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m/>
    <m/>
    <m/>
    <x v="0"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m/>
    <m/>
    <m/>
    <x v="0"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m/>
    <m/>
    <m/>
    <x v="0"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m/>
    <m/>
    <m/>
    <x v="0"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m/>
    <m/>
    <m/>
    <x v="0"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m/>
    <m/>
    <m/>
    <x v="0"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m/>
    <m/>
    <m/>
    <x v="0"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s v="One Year"/>
    <s v="Direct Debit"/>
    <s v="(blank)"/>
    <x v="1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m/>
    <m/>
    <m/>
    <x v="0"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s v="Month-to-Month"/>
    <s v="Direct Debit"/>
    <s v="Dissatisfaction"/>
    <x v="5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m/>
    <m/>
    <m/>
    <x v="0"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m/>
    <m/>
    <m/>
    <x v="0"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m/>
    <m/>
    <m/>
    <x v="0"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m/>
    <m/>
    <m/>
    <x v="0"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m/>
    <m/>
    <m/>
    <x v="0"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m/>
    <m/>
    <m/>
    <x v="0"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m/>
    <m/>
    <m/>
    <x v="0"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m/>
    <m/>
    <m/>
    <x v="0"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m/>
    <m/>
    <m/>
    <x v="0"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m/>
    <m/>
    <m/>
    <x v="0"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m/>
    <m/>
    <m/>
    <x v="0"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m/>
    <m/>
    <m/>
    <x v="0"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m/>
    <m/>
    <m/>
    <x v="0"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m/>
    <m/>
    <m/>
    <x v="0"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m/>
    <m/>
    <m/>
    <x v="0"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m/>
    <m/>
    <m/>
    <x v="0"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m/>
    <m/>
    <m/>
    <x v="0"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m/>
    <m/>
    <m/>
    <x v="0"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m/>
    <m/>
    <m/>
    <x v="0"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s v="One Year"/>
    <s v="Credit Card"/>
    <s v="Attitude"/>
    <x v="7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m/>
    <m/>
    <m/>
    <x v="0"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m/>
    <m/>
    <m/>
    <x v="0"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m/>
    <m/>
    <m/>
    <x v="0"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m/>
    <m/>
    <m/>
    <x v="0"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m/>
    <m/>
    <m/>
    <x v="0"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m/>
    <m/>
    <m/>
    <x v="0"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s v="Month-to-Month"/>
    <s v="Direct Debit"/>
    <s v="Price"/>
    <x v="8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s v="One Year"/>
    <s v="Credit Card"/>
    <s v="(blank)"/>
    <x v="1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m/>
    <m/>
    <m/>
    <x v="0"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s v="One Year"/>
    <s v="Direct Debit"/>
    <s v="(blank)"/>
    <x v="1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m/>
    <m/>
    <m/>
    <x v="0"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m/>
    <m/>
    <m/>
    <x v="0"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s v="One Year"/>
    <s v="Credit Card"/>
    <s v="(blank)"/>
    <x v="1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m/>
    <m/>
    <m/>
    <x v="0"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m/>
    <m/>
    <m/>
    <x v="0"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m/>
    <m/>
    <m/>
    <x v="0"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m/>
    <m/>
    <m/>
    <x v="0"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m/>
    <m/>
    <m/>
    <x v="0"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m/>
    <m/>
    <m/>
    <x v="0"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m/>
    <m/>
    <m/>
    <x v="0"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m/>
    <m/>
    <m/>
    <x v="0"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m/>
    <m/>
    <m/>
    <x v="0"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m/>
    <m/>
    <m/>
    <x v="0"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m/>
    <m/>
    <m/>
    <x v="0"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m/>
    <m/>
    <m/>
    <x v="0"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m/>
    <m/>
    <m/>
    <x v="0"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m/>
    <m/>
    <m/>
    <x v="0"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m/>
    <m/>
    <m/>
    <x v="0"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m/>
    <m/>
    <m/>
    <x v="0"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m/>
    <m/>
    <m/>
    <x v="0"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m/>
    <m/>
    <m/>
    <x v="0"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m/>
    <m/>
    <m/>
    <x v="0"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m/>
    <m/>
    <m/>
    <x v="0"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m/>
    <m/>
    <m/>
    <x v="0"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m/>
    <m/>
    <m/>
    <x v="0"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s v="One Year"/>
    <s v="Direct Debit"/>
    <s v="(blank)"/>
    <x v="1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m/>
    <m/>
    <m/>
    <x v="0"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m/>
    <m/>
    <m/>
    <x v="0"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m/>
    <m/>
    <m/>
    <x v="0"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m/>
    <m/>
    <m/>
    <x v="0"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m/>
    <m/>
    <m/>
    <x v="0"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s v="One Year"/>
    <s v="Direct Debit"/>
    <s v="(blank)"/>
    <x v="1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m/>
    <m/>
    <m/>
    <x v="0"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s v="One Year"/>
    <s v="Direct Debit"/>
    <s v="(blank)"/>
    <x v="1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s v="Month-to-Month"/>
    <s v="Credit Card"/>
    <s v="(blank)"/>
    <x v="1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m/>
    <m/>
    <m/>
    <x v="0"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m/>
    <m/>
    <m/>
    <x v="0"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m/>
    <m/>
    <m/>
    <x v="0"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m/>
    <m/>
    <m/>
    <x v="0"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m/>
    <m/>
    <m/>
    <x v="0"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m/>
    <m/>
    <m/>
    <x v="0"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m/>
    <m/>
    <m/>
    <x v="0"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s v="Two Year"/>
    <s v="Direct Debit"/>
    <s v="(blank)"/>
    <x v="1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m/>
    <m/>
    <m/>
    <x v="0"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m/>
    <m/>
    <m/>
    <x v="0"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m/>
    <m/>
    <m/>
    <x v="0"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s v="Two Year"/>
    <s v="Direct Debit"/>
    <s v="(blank)"/>
    <x v="1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s v="One Year"/>
    <s v="Credit Card"/>
    <s v="(blank)"/>
    <x v="1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m/>
    <m/>
    <m/>
    <x v="0"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m/>
    <m/>
    <m/>
    <x v="0"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m/>
    <m/>
    <m/>
    <x v="0"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m/>
    <m/>
    <m/>
    <x v="0"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s v="One Year"/>
    <s v="Credit Card"/>
    <s v="(blank)"/>
    <x v="1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m/>
    <m/>
    <m/>
    <x v="0"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m/>
    <m/>
    <m/>
    <x v="0"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m/>
    <m/>
    <m/>
    <x v="0"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m/>
    <m/>
    <m/>
    <x v="0"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m/>
    <m/>
    <m/>
    <x v="0"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m/>
    <m/>
    <m/>
    <x v="0"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m/>
    <m/>
    <m/>
    <x v="0"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m/>
    <m/>
    <m/>
    <x v="0"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m/>
    <m/>
    <m/>
    <x v="0"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m/>
    <m/>
    <m/>
    <x v="0"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m/>
    <m/>
    <m/>
    <x v="0"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m/>
    <m/>
    <m/>
    <x v="0"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s v="Two Year"/>
    <s v="Direct Debit"/>
    <s v="(blank)"/>
    <x v="1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m/>
    <m/>
    <m/>
    <x v="0"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m/>
    <m/>
    <m/>
    <x v="0"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m/>
    <m/>
    <m/>
    <x v="0"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m/>
    <m/>
    <m/>
    <x v="0"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m/>
    <m/>
    <m/>
    <x v="0"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m/>
    <m/>
    <m/>
    <x v="0"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m/>
    <m/>
    <m/>
    <x v="0"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m/>
    <m/>
    <m/>
    <x v="0"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m/>
    <m/>
    <m/>
    <x v="0"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m/>
    <m/>
    <m/>
    <x v="0"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m/>
    <m/>
    <m/>
    <x v="0"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m/>
    <m/>
    <m/>
    <x v="0"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m/>
    <m/>
    <m/>
    <x v="0"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s v="Two Year"/>
    <s v="Direct Debit"/>
    <s v="(blank)"/>
    <x v="1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m/>
    <m/>
    <m/>
    <x v="0"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m/>
    <m/>
    <m/>
    <x v="0"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s v="One Year"/>
    <s v="Credit Card"/>
    <s v="(blank)"/>
    <x v="1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m/>
    <m/>
    <m/>
    <x v="0"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m/>
    <m/>
    <m/>
    <x v="0"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m/>
    <m/>
    <m/>
    <x v="0"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m/>
    <m/>
    <m/>
    <x v="0"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m/>
    <m/>
    <m/>
    <x v="0"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m/>
    <m/>
    <m/>
    <x v="0"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m/>
    <m/>
    <m/>
    <x v="0"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m/>
    <m/>
    <m/>
    <x v="0"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m/>
    <m/>
    <m/>
    <x v="0"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m/>
    <m/>
    <m/>
    <x v="0"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m/>
    <m/>
    <m/>
    <x v="0"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m/>
    <m/>
    <m/>
    <x v="0"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m/>
    <m/>
    <m/>
    <x v="0"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m/>
    <m/>
    <m/>
    <x v="0"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s v="Two Year"/>
    <s v="Credit Card"/>
    <s v="(blank)"/>
    <x v="1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m/>
    <m/>
    <m/>
    <x v="0"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s v="One Year"/>
    <s v="Direct Debit"/>
    <s v="(blank)"/>
    <x v="1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s v="One Year"/>
    <s v="Direct Debit"/>
    <s v="(blank)"/>
    <x v="1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m/>
    <m/>
    <m/>
    <x v="0"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m/>
    <m/>
    <m/>
    <x v="0"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m/>
    <m/>
    <m/>
    <x v="0"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m/>
    <m/>
    <m/>
    <x v="0"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m/>
    <m/>
    <m/>
    <x v="0"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m/>
    <m/>
    <m/>
    <x v="0"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m/>
    <m/>
    <m/>
    <x v="0"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m/>
    <m/>
    <m/>
    <x v="0"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m/>
    <m/>
    <m/>
    <x v="0"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m/>
    <m/>
    <m/>
    <x v="0"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s v="One Year"/>
    <s v="Direct Debit"/>
    <s v="(blank)"/>
    <x v="1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m/>
    <m/>
    <m/>
    <x v="0"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s v="One Year"/>
    <s v="Credit Card"/>
    <s v="Competitor"/>
    <x v="9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m/>
    <m/>
    <m/>
    <x v="0"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s v="One Year"/>
    <s v="Direct Debit"/>
    <s v="(blank)"/>
    <x v="1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s v="Month-to-Month"/>
    <s v="Credit Card"/>
    <s v="(blank)"/>
    <x v="1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m/>
    <m/>
    <m/>
    <x v="0"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m/>
    <m/>
    <m/>
    <x v="0"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m/>
    <m/>
    <m/>
    <x v="0"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m/>
    <m/>
    <m/>
    <x v="0"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s v="One Year"/>
    <s v="Direct Debit"/>
    <s v="(blank)"/>
    <x v="1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m/>
    <m/>
    <m/>
    <x v="0"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s v="Two Year"/>
    <s v="Direct Debit"/>
    <s v="(blank)"/>
    <x v="1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m/>
    <m/>
    <m/>
    <x v="0"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m/>
    <m/>
    <m/>
    <x v="0"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m/>
    <m/>
    <m/>
    <x v="0"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m/>
    <m/>
    <m/>
    <x v="0"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m/>
    <m/>
    <m/>
    <x v="0"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s v="One Year"/>
    <s v="Credit Card"/>
    <s v="(blank)"/>
    <x v="1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m/>
    <m/>
    <m/>
    <x v="0"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m/>
    <m/>
    <m/>
    <x v="0"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m/>
    <m/>
    <m/>
    <x v="0"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m/>
    <m/>
    <m/>
    <x v="0"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m/>
    <m/>
    <m/>
    <x v="0"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s v="Two Year"/>
    <s v="Direct Debit"/>
    <s v="(blank)"/>
    <x v="1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m/>
    <m/>
    <m/>
    <x v="0"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m/>
    <m/>
    <m/>
    <x v="0"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m/>
    <m/>
    <m/>
    <x v="0"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s v="One Year"/>
    <s v="Direct Debit"/>
    <s v="(blank)"/>
    <x v="1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m/>
    <m/>
    <m/>
    <x v="0"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m/>
    <m/>
    <m/>
    <x v="0"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s v="One Year"/>
    <s v="Credit Card"/>
    <s v="(blank)"/>
    <x v="1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m/>
    <m/>
    <m/>
    <x v="0"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m/>
    <m/>
    <m/>
    <x v="0"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m/>
    <m/>
    <m/>
    <x v="0"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m/>
    <m/>
    <m/>
    <x v="0"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m/>
    <m/>
    <m/>
    <x v="0"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m/>
    <m/>
    <m/>
    <x v="0"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m/>
    <m/>
    <m/>
    <x v="0"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s v="One Year"/>
    <s v="Direct Debit"/>
    <s v="Competitor"/>
    <x v="9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m/>
    <m/>
    <m/>
    <x v="0"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m/>
    <m/>
    <m/>
    <x v="0"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m/>
    <m/>
    <m/>
    <x v="0"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s v="One Year"/>
    <s v="Direct Debit"/>
    <s v="(blank)"/>
    <x v="1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m/>
    <m/>
    <m/>
    <x v="0"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m/>
    <m/>
    <m/>
    <x v="0"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m/>
    <m/>
    <m/>
    <x v="0"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m/>
    <m/>
    <m/>
    <x v="0"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m/>
    <m/>
    <m/>
    <x v="0"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m/>
    <m/>
    <m/>
    <x v="0"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m/>
    <m/>
    <m/>
    <x v="0"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m/>
    <m/>
    <m/>
    <x v="0"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m/>
    <m/>
    <m/>
    <x v="0"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m/>
    <m/>
    <m/>
    <x v="0"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m/>
    <m/>
    <m/>
    <x v="0"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m/>
    <m/>
    <m/>
    <x v="0"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m/>
    <m/>
    <m/>
    <x v="0"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m/>
    <m/>
    <m/>
    <x v="0"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m/>
    <m/>
    <m/>
    <x v="0"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s v="Month-to-Month"/>
    <s v="Direct Debit"/>
    <s v="(blank)"/>
    <x v="1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m/>
    <m/>
    <m/>
    <x v="0"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m/>
    <m/>
    <m/>
    <x v="0"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m/>
    <m/>
    <m/>
    <x v="0"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s v="Month-to-Month"/>
    <s v="Direct Debit"/>
    <s v="(blank)"/>
    <x v="1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m/>
    <m/>
    <m/>
    <x v="0"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m/>
    <m/>
    <m/>
    <x v="0"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s v="One Year"/>
    <s v="Direct Debit"/>
    <s v="(blank)"/>
    <x v="1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m/>
    <m/>
    <m/>
    <x v="0"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m/>
    <m/>
    <m/>
    <x v="0"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m/>
    <m/>
    <m/>
    <x v="0"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s v="Month-to-Month"/>
    <s v="Direct Debit"/>
    <s v="(blank)"/>
    <x v="1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m/>
    <m/>
    <m/>
    <x v="0"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m/>
    <m/>
    <m/>
    <x v="0"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m/>
    <m/>
    <m/>
    <x v="0"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s v="One Year"/>
    <s v="Direct Debit"/>
    <s v="(blank)"/>
    <x v="1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m/>
    <m/>
    <m/>
    <x v="0"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m/>
    <m/>
    <m/>
    <x v="0"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m/>
    <m/>
    <m/>
    <x v="0"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m/>
    <m/>
    <m/>
    <x v="0"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m/>
    <m/>
    <m/>
    <x v="0"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m/>
    <m/>
    <m/>
    <x v="0"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m/>
    <m/>
    <m/>
    <x v="0"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m/>
    <m/>
    <m/>
    <x v="0"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m/>
    <m/>
    <m/>
    <x v="0"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m/>
    <m/>
    <m/>
    <x v="0"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m/>
    <m/>
    <m/>
    <x v="0"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m/>
    <m/>
    <m/>
    <x v="0"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m/>
    <m/>
    <m/>
    <x v="0"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m/>
    <m/>
    <m/>
    <x v="0"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m/>
    <m/>
    <m/>
    <x v="0"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m/>
    <m/>
    <m/>
    <x v="0"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m/>
    <m/>
    <m/>
    <x v="0"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m/>
    <m/>
    <m/>
    <x v="0"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m/>
    <m/>
    <m/>
    <x v="0"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m/>
    <m/>
    <m/>
    <x v="0"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m/>
    <m/>
    <m/>
    <x v="0"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m/>
    <m/>
    <m/>
    <x v="0"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m/>
    <m/>
    <m/>
    <x v="0"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m/>
    <m/>
    <m/>
    <x v="0"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m/>
    <m/>
    <m/>
    <x v="0"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m/>
    <m/>
    <m/>
    <x v="0"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m/>
    <m/>
    <m/>
    <x v="0"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m/>
    <m/>
    <m/>
    <x v="0"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s v="Month-to-Month"/>
    <s v="Direct Debit"/>
    <s v="(blank)"/>
    <x v="1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m/>
    <m/>
    <m/>
    <x v="0"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m/>
    <m/>
    <m/>
    <x v="0"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s v="Two Year"/>
    <s v="Direct Debit"/>
    <s v="(blank)"/>
    <x v="1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m/>
    <m/>
    <m/>
    <x v="0"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m/>
    <m/>
    <m/>
    <x v="0"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m/>
    <m/>
    <m/>
    <x v="0"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m/>
    <m/>
    <m/>
    <x v="0"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m/>
    <m/>
    <m/>
    <x v="0"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m/>
    <m/>
    <m/>
    <x v="0"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m/>
    <m/>
    <m/>
    <x v="0"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s v="One Year"/>
    <s v="Direct Debit"/>
    <s v="(blank)"/>
    <x v="1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m/>
    <m/>
    <m/>
    <x v="0"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m/>
    <m/>
    <m/>
    <x v="0"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m/>
    <m/>
    <m/>
    <x v="0"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m/>
    <m/>
    <m/>
    <x v="0"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m/>
    <m/>
    <m/>
    <x v="0"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m/>
    <m/>
    <m/>
    <x v="0"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m/>
    <m/>
    <m/>
    <x v="0"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m/>
    <m/>
    <m/>
    <x v="0"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m/>
    <m/>
    <m/>
    <x v="0"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s v="One Year"/>
    <s v="Direct Debit"/>
    <s v="(blank)"/>
    <x v="1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m/>
    <m/>
    <m/>
    <x v="0"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m/>
    <m/>
    <m/>
    <x v="0"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m/>
    <m/>
    <m/>
    <x v="0"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m/>
    <m/>
    <m/>
    <x v="0"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m/>
    <m/>
    <m/>
    <x v="0"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s v="Two Year"/>
    <s v="Direct Debit"/>
    <s v="(blank)"/>
    <x v="1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m/>
    <m/>
    <m/>
    <x v="0"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s v="Two Year"/>
    <s v="Credit Card"/>
    <s v="(blank)"/>
    <x v="1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m/>
    <m/>
    <m/>
    <x v="0"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m/>
    <m/>
    <m/>
    <x v="0"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s v="Month-to-Month"/>
    <s v="Direct Debit"/>
    <s v="(blank)"/>
    <x v="1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m/>
    <m/>
    <m/>
    <x v="0"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s v="One Year"/>
    <s v="Direct Debit"/>
    <s v="(blank)"/>
    <x v="1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m/>
    <m/>
    <m/>
    <x v="0"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m/>
    <m/>
    <m/>
    <x v="0"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m/>
    <m/>
    <m/>
    <x v="0"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s v="Two Year"/>
    <s v="Credit Card"/>
    <s v="(blank)"/>
    <x v="1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m/>
    <m/>
    <m/>
    <x v="0"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m/>
    <m/>
    <m/>
    <x v="0"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m/>
    <m/>
    <m/>
    <x v="0"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m/>
    <m/>
    <m/>
    <x v="0"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s v="Two Year"/>
    <s v="Credit Card"/>
    <s v="(blank)"/>
    <x v="1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s v="Two Year"/>
    <s v="Direct Debit"/>
    <s v="(blank)"/>
    <x v="1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m/>
    <m/>
    <m/>
    <x v="0"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m/>
    <m/>
    <m/>
    <x v="0"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m/>
    <m/>
    <m/>
    <x v="0"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m/>
    <m/>
    <m/>
    <x v="0"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m/>
    <m/>
    <m/>
    <x v="0"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m/>
    <m/>
    <m/>
    <x v="0"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m/>
    <m/>
    <m/>
    <x v="0"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m/>
    <m/>
    <m/>
    <x v="0"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s v="Two Year"/>
    <s v="Credit Card"/>
    <s v="(blank)"/>
    <x v="1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m/>
    <m/>
    <m/>
    <x v="0"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m/>
    <m/>
    <m/>
    <x v="0"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m/>
    <m/>
    <m/>
    <x v="0"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s v="Month-to-Month"/>
    <s v="Direct Debit"/>
    <s v="Attitude"/>
    <x v="7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m/>
    <m/>
    <m/>
    <x v="0"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m/>
    <m/>
    <m/>
    <x v="0"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m/>
    <m/>
    <m/>
    <x v="0"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m/>
    <m/>
    <m/>
    <x v="0"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s v="Two Year"/>
    <s v="Direct Debit"/>
    <s v="(blank)"/>
    <x v="1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m/>
    <m/>
    <m/>
    <x v="0"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s v="Two Year"/>
    <s v="Direct Debit"/>
    <s v="(blank)"/>
    <x v="1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m/>
    <m/>
    <m/>
    <x v="0"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s v="One Year"/>
    <s v="Direct Debit"/>
    <s v="(blank)"/>
    <x v="1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m/>
    <m/>
    <m/>
    <x v="0"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s v="One Year"/>
    <s v="Credit Card"/>
    <s v="(blank)"/>
    <x v="1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m/>
    <m/>
    <m/>
    <x v="0"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m/>
    <m/>
    <m/>
    <x v="0"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m/>
    <m/>
    <m/>
    <x v="0"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m/>
    <m/>
    <m/>
    <x v="0"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m/>
    <m/>
    <m/>
    <x v="0"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s v="Two Year"/>
    <s v="Credit Card"/>
    <s v="(blank)"/>
    <x v="1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m/>
    <m/>
    <m/>
    <x v="0"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m/>
    <m/>
    <m/>
    <x v="0"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m/>
    <m/>
    <m/>
    <x v="0"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m/>
    <m/>
    <m/>
    <x v="0"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m/>
    <m/>
    <m/>
    <x v="0"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m/>
    <m/>
    <m/>
    <x v="0"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m/>
    <m/>
    <m/>
    <x v="0"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m/>
    <m/>
    <m/>
    <x v="0"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m/>
    <m/>
    <m/>
    <x v="0"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m/>
    <m/>
    <m/>
    <x v="0"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m/>
    <m/>
    <m/>
    <x v="0"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m/>
    <m/>
    <m/>
    <x v="0"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s v="One Year"/>
    <s v="Direct Debit"/>
    <s v="(blank)"/>
    <x v="1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m/>
    <m/>
    <m/>
    <x v="0"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s v="Two Year"/>
    <s v="Direct Debit"/>
    <s v="(blank)"/>
    <x v="1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m/>
    <m/>
    <m/>
    <x v="0"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s v="Two Year"/>
    <s v="Direct Debit"/>
    <s v="(blank)"/>
    <x v="1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m/>
    <m/>
    <m/>
    <x v="0"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s v="One Year"/>
    <s v="Credit Card"/>
    <s v="(blank)"/>
    <x v="1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m/>
    <m/>
    <m/>
    <x v="0"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m/>
    <m/>
    <m/>
    <x v="0"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m/>
    <m/>
    <m/>
    <x v="0"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s v="One Year"/>
    <s v="Direct Debit"/>
    <s v="(blank)"/>
    <x v="1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s v="One Year"/>
    <s v="Credit Card"/>
    <s v="(blank)"/>
    <x v="1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m/>
    <m/>
    <m/>
    <x v="0"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m/>
    <m/>
    <m/>
    <x v="0"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m/>
    <m/>
    <m/>
    <x v="0"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s v="Two Year"/>
    <s v="Direct Debit"/>
    <s v="Attitude"/>
    <x v="7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m/>
    <m/>
    <m/>
    <x v="0"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m/>
    <m/>
    <m/>
    <x v="0"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m/>
    <m/>
    <m/>
    <x v="0"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m/>
    <m/>
    <m/>
    <x v="0"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m/>
    <m/>
    <m/>
    <x v="0"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s v="One Year"/>
    <s v="Credit Card"/>
    <s v="(blank)"/>
    <x v="1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m/>
    <m/>
    <m/>
    <x v="0"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m/>
    <m/>
    <m/>
    <x v="0"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m/>
    <m/>
    <m/>
    <x v="0"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s v="Two Year"/>
    <s v="Credit Card"/>
    <s v="(blank)"/>
    <x v="1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m/>
    <m/>
    <m/>
    <x v="0"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s v="One Year"/>
    <s v="Direct Debit"/>
    <s v="(blank)"/>
    <x v="1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m/>
    <m/>
    <m/>
    <x v="0"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m/>
    <m/>
    <m/>
    <x v="0"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m/>
    <m/>
    <m/>
    <x v="0"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m/>
    <m/>
    <m/>
    <x v="0"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s v="One Year"/>
    <s v="Direct Debit"/>
    <s v="(blank)"/>
    <x v="1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s v="One Year"/>
    <s v="Direct Debit"/>
    <s v="(blank)"/>
    <x v="1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s v="One Year"/>
    <s v="Direct Debit"/>
    <s v="(blank)"/>
    <x v="1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m/>
    <m/>
    <m/>
    <x v="0"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m/>
    <m/>
    <m/>
    <x v="0"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s v="One Year"/>
    <s v="Direct Debit"/>
    <s v="(blank)"/>
    <x v="1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m/>
    <m/>
    <m/>
    <x v="0"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s v="Two Year"/>
    <s v="Direct Debit"/>
    <s v="(blank)"/>
    <x v="1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s v="One Year"/>
    <s v="Direct Debit"/>
    <s v="(blank)"/>
    <x v="1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s v="Two Year"/>
    <s v="Direct Debit"/>
    <s v="(blank)"/>
    <x v="1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m/>
    <m/>
    <m/>
    <x v="0"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m/>
    <m/>
    <m/>
    <x v="0"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m/>
    <m/>
    <m/>
    <x v="0"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s v="One Year"/>
    <s v="Direct Debit"/>
    <s v="(blank)"/>
    <x v="1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m/>
    <m/>
    <m/>
    <x v="0"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m/>
    <m/>
    <m/>
    <x v="0"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m/>
    <m/>
    <m/>
    <x v="0"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s v="One Year"/>
    <s v="Direct Debit"/>
    <s v="(blank)"/>
    <x v="1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m/>
    <m/>
    <m/>
    <x v="0"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m/>
    <m/>
    <m/>
    <x v="0"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s v="Two Year"/>
    <s v="Direct Debit"/>
    <s v="(blank)"/>
    <x v="1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m/>
    <m/>
    <m/>
    <x v="0"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m/>
    <m/>
    <m/>
    <x v="0"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s v="Two Year"/>
    <s v="Direct Debit"/>
    <s v="(blank)"/>
    <x v="1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m/>
    <m/>
    <m/>
    <x v="0"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m/>
    <m/>
    <m/>
    <x v="0"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s v="One Year"/>
    <s v="Credit Card"/>
    <s v="Other"/>
    <x v="16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m/>
    <m/>
    <m/>
    <x v="0"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m/>
    <m/>
    <m/>
    <x v="0"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m/>
    <m/>
    <m/>
    <x v="0"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m/>
    <m/>
    <m/>
    <x v="0"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m/>
    <m/>
    <m/>
    <x v="0"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m/>
    <m/>
    <m/>
    <x v="0"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s v="Two Year"/>
    <s v="Direct Debit"/>
    <s v="(blank)"/>
    <x v="1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m/>
    <m/>
    <m/>
    <x v="0"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m/>
    <m/>
    <m/>
    <x v="0"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m/>
    <m/>
    <m/>
    <x v="0"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m/>
    <m/>
    <m/>
    <x v="0"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m/>
    <m/>
    <m/>
    <x v="0"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m/>
    <m/>
    <m/>
    <x v="0"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m/>
    <m/>
    <m/>
    <x v="0"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s v="One Year"/>
    <s v="Credit Card"/>
    <s v="(blank)"/>
    <x v="1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s v="One Year"/>
    <s v="Direct Debit"/>
    <s v="Competitor"/>
    <x v="4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s v="One Year"/>
    <s v="Direct Debit"/>
    <s v="(blank)"/>
    <x v="1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m/>
    <m/>
    <m/>
    <x v="0"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m/>
    <m/>
    <m/>
    <x v="0"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m/>
    <m/>
    <m/>
    <x v="0"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m/>
    <m/>
    <m/>
    <x v="0"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m/>
    <m/>
    <m/>
    <x v="0"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m/>
    <m/>
    <m/>
    <x v="0"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s v="One Year"/>
    <s v="Credit Card"/>
    <s v="(blank)"/>
    <x v="1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s v="Two Year"/>
    <s v="Direct Debit"/>
    <s v="(blank)"/>
    <x v="1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m/>
    <m/>
    <m/>
    <x v="0"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m/>
    <m/>
    <m/>
    <x v="0"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m/>
    <m/>
    <m/>
    <x v="0"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m/>
    <m/>
    <m/>
    <x v="0"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s v="Two Year"/>
    <s v="Direct Debit"/>
    <s v="(blank)"/>
    <x v="1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m/>
    <m/>
    <m/>
    <x v="0"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m/>
    <m/>
    <m/>
    <x v="0"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s v="Month-to-Month"/>
    <s v="Paper Check"/>
    <s v="(blank)"/>
    <x v="1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m/>
    <m/>
    <m/>
    <x v="0"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m/>
    <m/>
    <m/>
    <x v="0"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s v="Two Year"/>
    <s v="Direct Debit"/>
    <s v="(blank)"/>
    <x v="1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m/>
    <m/>
    <m/>
    <x v="0"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m/>
    <m/>
    <m/>
    <x v="0"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m/>
    <m/>
    <m/>
    <x v="0"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m/>
    <m/>
    <m/>
    <x v="0"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m/>
    <m/>
    <m/>
    <x v="0"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m/>
    <m/>
    <m/>
    <x v="0"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s v="One Year"/>
    <s v="Credit Card"/>
    <s v="Attitude"/>
    <x v="15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m/>
    <m/>
    <m/>
    <x v="0"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m/>
    <m/>
    <m/>
    <x v="0"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m/>
    <m/>
    <m/>
    <x v="0"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m/>
    <m/>
    <m/>
    <x v="0"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s v="Month-to-Month"/>
    <s v="Direct Debit"/>
    <s v="Other"/>
    <x v="2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m/>
    <m/>
    <m/>
    <x v="0"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m/>
    <m/>
    <m/>
    <x v="0"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m/>
    <m/>
    <m/>
    <x v="0"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m/>
    <m/>
    <m/>
    <x v="0"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m/>
    <m/>
    <m/>
    <x v="0"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m/>
    <m/>
    <m/>
    <x v="0"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s v="Two Year"/>
    <s v="Credit Card"/>
    <s v="(blank)"/>
    <x v="1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m/>
    <m/>
    <m/>
    <x v="0"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m/>
    <m/>
    <m/>
    <x v="0"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m/>
    <m/>
    <m/>
    <x v="0"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m/>
    <m/>
    <m/>
    <x v="0"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m/>
    <m/>
    <m/>
    <x v="0"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s v="One Year"/>
    <s v="Direct Debit"/>
    <s v="(blank)"/>
    <x v="1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m/>
    <m/>
    <m/>
    <x v="0"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m/>
    <m/>
    <m/>
    <x v="0"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s v="One Year"/>
    <s v="Direct Debit"/>
    <s v="(blank)"/>
    <x v="1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s v="One Year"/>
    <s v="Credit Card"/>
    <s v="(blank)"/>
    <x v="1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m/>
    <m/>
    <m/>
    <x v="0"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m/>
    <m/>
    <m/>
    <x v="0"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m/>
    <m/>
    <m/>
    <x v="0"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m/>
    <m/>
    <m/>
    <x v="0"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m/>
    <m/>
    <m/>
    <x v="0"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m/>
    <m/>
    <m/>
    <x v="0"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m/>
    <m/>
    <m/>
    <x v="0"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m/>
    <m/>
    <m/>
    <x v="0"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m/>
    <m/>
    <m/>
    <x v="0"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m/>
    <m/>
    <m/>
    <x v="0"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m/>
    <m/>
    <m/>
    <x v="0"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m/>
    <m/>
    <m/>
    <x v="0"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m/>
    <m/>
    <m/>
    <x v="0"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m/>
    <m/>
    <m/>
    <x v="0"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m/>
    <m/>
    <m/>
    <x v="0"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s v="Month-to-Month"/>
    <s v="Direct Debit"/>
    <s v="(blank)"/>
    <x v="1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m/>
    <m/>
    <m/>
    <x v="0"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s v="One Year"/>
    <s v="Direct Debit"/>
    <s v="(blank)"/>
    <x v="1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m/>
    <m/>
    <m/>
    <x v="0"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m/>
    <m/>
    <m/>
    <x v="0"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s v="Month-to-Month"/>
    <s v="Direct Debit"/>
    <s v="(blank)"/>
    <x v="1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s v="Two Year"/>
    <s v="Direct Debit"/>
    <s v="(blank)"/>
    <x v="1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m/>
    <m/>
    <m/>
    <x v="0"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m/>
    <m/>
    <m/>
    <x v="0"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m/>
    <m/>
    <m/>
    <x v="0"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m/>
    <m/>
    <m/>
    <x v="0"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m/>
    <m/>
    <m/>
    <x v="0"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m/>
    <m/>
    <m/>
    <x v="0"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m/>
    <m/>
    <m/>
    <x v="0"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m/>
    <m/>
    <m/>
    <x v="0"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m/>
    <m/>
    <m/>
    <x v="0"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s v="Two Year"/>
    <s v="Direct Debit"/>
    <s v="(blank)"/>
    <x v="1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m/>
    <m/>
    <m/>
    <x v="0"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m/>
    <m/>
    <m/>
    <x v="0"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m/>
    <m/>
    <m/>
    <x v="0"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m/>
    <m/>
    <m/>
    <x v="0"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m/>
    <m/>
    <m/>
    <x v="0"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m/>
    <m/>
    <m/>
    <x v="0"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m/>
    <m/>
    <m/>
    <x v="0"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m/>
    <m/>
    <m/>
    <x v="0"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m/>
    <m/>
    <m/>
    <x v="0"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s v="Two Year"/>
    <s v="Direct Debit"/>
    <s v="(blank)"/>
    <x v="1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m/>
    <m/>
    <m/>
    <x v="0"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s v="One Year"/>
    <s v="Direct Debit"/>
    <s v="(blank)"/>
    <x v="1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m/>
    <m/>
    <m/>
    <x v="0"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m/>
    <m/>
    <m/>
    <x v="0"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s v="One Year"/>
    <s v="Direct Debit"/>
    <s v="(blank)"/>
    <x v="1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m/>
    <m/>
    <m/>
    <x v="0"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s v="Two Year"/>
    <s v="Credit Card"/>
    <s v="(blank)"/>
    <x v="1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m/>
    <m/>
    <m/>
    <x v="0"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m/>
    <m/>
    <m/>
    <x v="0"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s v="One Year"/>
    <s v="Credit Card"/>
    <s v="Attitude"/>
    <x v="15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s v="Month-to-Month"/>
    <s v="Credit Card"/>
    <s v="(blank)"/>
    <x v="1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m/>
    <m/>
    <m/>
    <x v="0"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m/>
    <m/>
    <m/>
    <x v="0"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m/>
    <m/>
    <m/>
    <x v="0"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m/>
    <m/>
    <m/>
    <x v="0"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s v="Two Year"/>
    <s v="Credit Card"/>
    <s v="(blank)"/>
    <x v="1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m/>
    <m/>
    <m/>
    <x v="0"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m/>
    <m/>
    <m/>
    <x v="0"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s v="Two Year"/>
    <s v="Direct Debit"/>
    <s v="Attitude"/>
    <x v="15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m/>
    <m/>
    <m/>
    <x v="0"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m/>
    <m/>
    <m/>
    <x v="0"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s v="One Year"/>
    <s v="Direct Debit"/>
    <s v="Competitor"/>
    <x v="4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m/>
    <m/>
    <m/>
    <x v="0"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m/>
    <m/>
    <m/>
    <x v="0"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s v="Month-to-Month"/>
    <s v="Direct Debit"/>
    <s v="Competitor"/>
    <x v="12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m/>
    <m/>
    <m/>
    <x v="0"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m/>
    <m/>
    <m/>
    <x v="0"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m/>
    <m/>
    <m/>
    <x v="0"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m/>
    <m/>
    <m/>
    <x v="0"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s v="Month-to-Month"/>
    <s v="Direct Debit"/>
    <s v="Competitor"/>
    <x v="9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m/>
    <m/>
    <m/>
    <x v="0"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m/>
    <m/>
    <m/>
    <x v="0"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s v="Two Year"/>
    <s v="Direct Debit"/>
    <s v="(blank)"/>
    <x v="1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m/>
    <m/>
    <m/>
    <x v="0"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m/>
    <m/>
    <m/>
    <x v="0"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m/>
    <m/>
    <m/>
    <x v="0"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s v="One Year"/>
    <s v="Credit Card"/>
    <s v="(blank)"/>
    <x v="1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s v="Month-to-Month"/>
    <s v="Credit Card"/>
    <s v="(blank)"/>
    <x v="1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m/>
    <m/>
    <m/>
    <x v="0"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m/>
    <m/>
    <m/>
    <x v="0"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m/>
    <m/>
    <m/>
    <x v="0"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m/>
    <m/>
    <m/>
    <x v="0"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m/>
    <m/>
    <m/>
    <x v="0"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s v="Month-to-Month"/>
    <s v="Direct Debit"/>
    <s v="Competitor"/>
    <x v="12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m/>
    <m/>
    <m/>
    <x v="0"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m/>
    <m/>
    <m/>
    <x v="0"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s v="Two Year"/>
    <s v="Direct Debit"/>
    <s v="(blank)"/>
    <x v="1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m/>
    <m/>
    <m/>
    <x v="0"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s v="Month-to-Month"/>
    <s v="Credit Card"/>
    <s v="Competitor"/>
    <x v="9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m/>
    <m/>
    <m/>
    <x v="0"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m/>
    <m/>
    <m/>
    <x v="0"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m/>
    <m/>
    <m/>
    <x v="0"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m/>
    <m/>
    <m/>
    <x v="0"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m/>
    <m/>
    <m/>
    <x v="0"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m/>
    <m/>
    <m/>
    <x v="0"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m/>
    <m/>
    <m/>
    <x v="0"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s v="Two Year"/>
    <s v="Direct Debit"/>
    <s v="(blank)"/>
    <x v="1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m/>
    <m/>
    <m/>
    <x v="0"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m/>
    <m/>
    <m/>
    <x v="0"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m/>
    <m/>
    <m/>
    <x v="0"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m/>
    <m/>
    <m/>
    <x v="0"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m/>
    <m/>
    <m/>
    <x v="0"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s v="One Year"/>
    <s v="Credit Card"/>
    <s v="(blank)"/>
    <x v="1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m/>
    <m/>
    <m/>
    <x v="0"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m/>
    <m/>
    <m/>
    <x v="0"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m/>
    <m/>
    <m/>
    <x v="0"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m/>
    <m/>
    <m/>
    <x v="0"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m/>
    <m/>
    <m/>
    <x v="0"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m/>
    <m/>
    <m/>
    <x v="0"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m/>
    <m/>
    <m/>
    <x v="0"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m/>
    <m/>
    <m/>
    <x v="0"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m/>
    <m/>
    <m/>
    <x v="0"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s v="One Year"/>
    <s v="Paper Check"/>
    <s v="(blank)"/>
    <x v="1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m/>
    <m/>
    <m/>
    <x v="0"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m/>
    <m/>
    <m/>
    <x v="0"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m/>
    <m/>
    <m/>
    <x v="0"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m/>
    <m/>
    <m/>
    <x v="0"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m/>
    <m/>
    <m/>
    <x v="0"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m/>
    <m/>
    <m/>
    <x v="0"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m/>
    <m/>
    <m/>
    <x v="0"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m/>
    <m/>
    <m/>
    <x v="0"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m/>
    <m/>
    <m/>
    <x v="0"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m/>
    <m/>
    <m/>
    <x v="0"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m/>
    <m/>
    <m/>
    <x v="0"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m/>
    <m/>
    <m/>
    <x v="0"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m/>
    <m/>
    <m/>
    <x v="0"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m/>
    <m/>
    <m/>
    <x v="0"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m/>
    <m/>
    <m/>
    <x v="0"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m/>
    <m/>
    <m/>
    <x v="0"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m/>
    <m/>
    <m/>
    <x v="0"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m/>
    <m/>
    <m/>
    <x v="0"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m/>
    <m/>
    <m/>
    <x v="0"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m/>
    <m/>
    <m/>
    <x v="0"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m/>
    <m/>
    <m/>
    <x v="0"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s v="Month-to-Month"/>
    <s v="Credit Card"/>
    <s v="Price"/>
    <x v="11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s v="Month-to-Month"/>
    <s v="Direct Debit"/>
    <s v="Competitor"/>
    <x v="9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m/>
    <m/>
    <m/>
    <x v="0"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m/>
    <m/>
    <m/>
    <x v="0"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m/>
    <m/>
    <m/>
    <x v="0"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m/>
    <m/>
    <m/>
    <x v="0"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s v="Two Year"/>
    <s v="Direct Debit"/>
    <s v="(blank)"/>
    <x v="1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m/>
    <m/>
    <m/>
    <x v="0"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m/>
    <m/>
    <m/>
    <x v="0"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m/>
    <m/>
    <m/>
    <x v="0"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m/>
    <m/>
    <m/>
    <x v="0"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m/>
    <m/>
    <m/>
    <x v="0"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m/>
    <m/>
    <m/>
    <x v="0"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m/>
    <m/>
    <m/>
    <x v="0"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m/>
    <m/>
    <m/>
    <x v="0"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s v="Two Year"/>
    <s v="Credit Card"/>
    <s v="(blank)"/>
    <x v="1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m/>
    <m/>
    <m/>
    <x v="0"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s v="Two Year"/>
    <s v="Credit Card"/>
    <s v="(blank)"/>
    <x v="1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m/>
    <m/>
    <m/>
    <x v="0"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m/>
    <m/>
    <m/>
    <x v="0"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m/>
    <m/>
    <m/>
    <x v="0"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m/>
    <m/>
    <m/>
    <x v="0"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m/>
    <m/>
    <m/>
    <x v="0"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s v="Two Year"/>
    <s v="Credit Card"/>
    <s v="(blank)"/>
    <x v="1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m/>
    <m/>
    <m/>
    <x v="0"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s v="Two Year"/>
    <s v="Credit Card"/>
    <s v="(blank)"/>
    <x v="1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m/>
    <m/>
    <m/>
    <x v="0"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m/>
    <m/>
    <m/>
    <x v="0"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m/>
    <m/>
    <m/>
    <x v="0"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m/>
    <m/>
    <m/>
    <x v="0"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m/>
    <m/>
    <m/>
    <x v="0"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m/>
    <m/>
    <m/>
    <x v="0"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m/>
    <m/>
    <m/>
    <x v="0"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s v="Two Year"/>
    <s v="Credit Card"/>
    <s v="(blank)"/>
    <x v="1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m/>
    <m/>
    <m/>
    <x v="0"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m/>
    <m/>
    <m/>
    <x v="0"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m/>
    <m/>
    <m/>
    <x v="0"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m/>
    <m/>
    <m/>
    <x v="0"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m/>
    <m/>
    <m/>
    <x v="0"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m/>
    <m/>
    <m/>
    <x v="0"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m/>
    <m/>
    <m/>
    <x v="0"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m/>
    <m/>
    <m/>
    <x v="0"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m/>
    <m/>
    <m/>
    <x v="0"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m/>
    <m/>
    <m/>
    <x v="0"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m/>
    <m/>
    <m/>
    <x v="0"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m/>
    <m/>
    <m/>
    <x v="0"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m/>
    <m/>
    <m/>
    <x v="0"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m/>
    <m/>
    <m/>
    <x v="0"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m/>
    <m/>
    <m/>
    <x v="0"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m/>
    <m/>
    <m/>
    <x v="0"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m/>
    <m/>
    <m/>
    <x v="0"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m/>
    <m/>
    <m/>
    <x v="0"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s v="One Year"/>
    <s v="Direct Debit"/>
    <s v="(blank)"/>
    <x v="1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s v="One Year"/>
    <s v="Direct Debit"/>
    <s v="(blank)"/>
    <x v="1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m/>
    <m/>
    <m/>
    <x v="0"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m/>
    <m/>
    <m/>
    <x v="0"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m/>
    <m/>
    <m/>
    <x v="0"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s v="Two Year"/>
    <s v="Direct Debit"/>
    <s v="(blank)"/>
    <x v="1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m/>
    <m/>
    <m/>
    <x v="0"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s v="Two Year"/>
    <s v="Direct Debit"/>
    <s v="(blank)"/>
    <x v="1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m/>
    <m/>
    <m/>
    <x v="0"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m/>
    <m/>
    <m/>
    <x v="0"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m/>
    <m/>
    <m/>
    <x v="0"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m/>
    <m/>
    <m/>
    <x v="0"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s v="Two Year"/>
    <s v="Credit Card"/>
    <s v="(blank)"/>
    <x v="1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m/>
    <m/>
    <m/>
    <x v="0"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m/>
    <m/>
    <m/>
    <x v="0"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s v="Two Year"/>
    <s v="Direct Debit"/>
    <s v="(blank)"/>
    <x v="1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m/>
    <m/>
    <m/>
    <x v="0"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m/>
    <m/>
    <m/>
    <x v="0"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s v="Two Year"/>
    <s v="Credit Card"/>
    <s v="(blank)"/>
    <x v="1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s v="Two Year"/>
    <s v="Direct Debit"/>
    <s v="(blank)"/>
    <x v="1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m/>
    <m/>
    <m/>
    <x v="0"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m/>
    <m/>
    <m/>
    <x v="0"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m/>
    <m/>
    <m/>
    <x v="0"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s v="Two Year"/>
    <s v="Credit Card"/>
    <s v="(blank)"/>
    <x v="1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m/>
    <m/>
    <m/>
    <x v="0"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m/>
    <m/>
    <m/>
    <x v="0"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s v="One Year"/>
    <s v="Credit Card"/>
    <s v="(blank)"/>
    <x v="1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m/>
    <m/>
    <m/>
    <x v="0"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m/>
    <m/>
    <m/>
    <x v="0"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m/>
    <m/>
    <m/>
    <x v="0"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m/>
    <m/>
    <m/>
    <x v="0"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m/>
    <m/>
    <m/>
    <x v="0"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s v="Two Year"/>
    <s v="Credit Card"/>
    <s v="(blank)"/>
    <x v="1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m/>
    <m/>
    <m/>
    <x v="0"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m/>
    <m/>
    <m/>
    <x v="0"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m/>
    <m/>
    <m/>
    <x v="0"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m/>
    <m/>
    <m/>
    <x v="0"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m/>
    <m/>
    <m/>
    <x v="0"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m/>
    <m/>
    <m/>
    <x v="0"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m/>
    <m/>
    <m/>
    <x v="0"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m/>
    <m/>
    <m/>
    <x v="0"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m/>
    <m/>
    <m/>
    <x v="0"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m/>
    <m/>
    <m/>
    <x v="0"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m/>
    <m/>
    <m/>
    <x v="0"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m/>
    <m/>
    <m/>
    <x v="0"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m/>
    <m/>
    <m/>
    <x v="0"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m/>
    <m/>
    <m/>
    <x v="0"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s v="Two Year"/>
    <s v="Direct Debit"/>
    <s v="(blank)"/>
    <x v="1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m/>
    <m/>
    <m/>
    <x v="0"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m/>
    <m/>
    <m/>
    <x v="0"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m/>
    <m/>
    <m/>
    <x v="0"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m/>
    <m/>
    <m/>
    <x v="0"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m/>
    <m/>
    <m/>
    <x v="0"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s v="Two Year"/>
    <s v="Credit Card"/>
    <s v="Competitor"/>
    <x v="4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m/>
    <m/>
    <m/>
    <x v="0"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m/>
    <m/>
    <m/>
    <x v="0"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m/>
    <m/>
    <m/>
    <x v="0"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m/>
    <m/>
    <m/>
    <x v="0"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m/>
    <m/>
    <m/>
    <x v="0"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m/>
    <m/>
    <m/>
    <x v="0"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s v="Two Year"/>
    <s v="Credit Card"/>
    <s v="(blank)"/>
    <x v="1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m/>
    <m/>
    <m/>
    <x v="0"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m/>
    <m/>
    <m/>
    <x v="0"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m/>
    <m/>
    <m/>
    <x v="0"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m/>
    <m/>
    <m/>
    <x v="0"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m/>
    <m/>
    <m/>
    <x v="0"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s v="Two Year"/>
    <s v="Direct Debit"/>
    <s v="(blank)"/>
    <x v="1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m/>
    <m/>
    <m/>
    <x v="0"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m/>
    <m/>
    <m/>
    <x v="0"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m/>
    <m/>
    <m/>
    <x v="0"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m/>
    <m/>
    <m/>
    <x v="0"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m/>
    <m/>
    <m/>
    <x v="0"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m/>
    <m/>
    <m/>
    <x v="0"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s v="One Year"/>
    <s v="Direct Debit"/>
    <s v="(blank)"/>
    <x v="1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m/>
    <m/>
    <m/>
    <x v="0"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m/>
    <m/>
    <m/>
    <x v="0"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m/>
    <m/>
    <m/>
    <x v="0"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m/>
    <m/>
    <m/>
    <x v="0"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m/>
    <m/>
    <m/>
    <x v="0"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s v="Two Year"/>
    <s v="Direct Debit"/>
    <s v="(blank)"/>
    <x v="1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m/>
    <m/>
    <m/>
    <x v="0"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m/>
    <m/>
    <m/>
    <x v="0"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m/>
    <m/>
    <m/>
    <x v="0"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m/>
    <m/>
    <m/>
    <x v="0"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m/>
    <m/>
    <m/>
    <x v="0"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m/>
    <m/>
    <m/>
    <x v="0"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m/>
    <m/>
    <m/>
    <x v="0"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m/>
    <m/>
    <m/>
    <x v="0"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m/>
    <m/>
    <m/>
    <x v="0"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m/>
    <m/>
    <m/>
    <x v="0"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m/>
    <m/>
    <m/>
    <x v="0"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m/>
    <m/>
    <m/>
    <x v="0"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s v="Two Year"/>
    <s v="Credit Card"/>
    <s v="(blank)"/>
    <x v="1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m/>
    <m/>
    <m/>
    <x v="0"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m/>
    <m/>
    <m/>
    <x v="0"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s v="Two Year"/>
    <s v="Direct Debit"/>
    <s v="(blank)"/>
    <x v="1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m/>
    <m/>
    <m/>
    <x v="0"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m/>
    <m/>
    <m/>
    <x v="0"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m/>
    <m/>
    <m/>
    <x v="0"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m/>
    <m/>
    <m/>
    <x v="0"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m/>
    <m/>
    <m/>
    <x v="0"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m/>
    <m/>
    <m/>
    <x v="0"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s v="One Year"/>
    <s v="Direct Debit"/>
    <s v="(blank)"/>
    <x v="1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m/>
    <m/>
    <m/>
    <x v="0"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m/>
    <m/>
    <m/>
    <x v="0"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m/>
    <m/>
    <m/>
    <x v="0"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m/>
    <m/>
    <m/>
    <x v="0"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m/>
    <m/>
    <m/>
    <x v="0"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s v="Two Year"/>
    <s v="Credit Card"/>
    <s v="(blank)"/>
    <x v="1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m/>
    <m/>
    <m/>
    <x v="0"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m/>
    <m/>
    <m/>
    <x v="0"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m/>
    <m/>
    <m/>
    <x v="0"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m/>
    <m/>
    <m/>
    <x v="0"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m/>
    <m/>
    <m/>
    <x v="0"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m/>
    <m/>
    <m/>
    <x v="0"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s v="Two Year"/>
    <s v="Direct Debit"/>
    <s v="(blank)"/>
    <x v="1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m/>
    <m/>
    <m/>
    <x v="0"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m/>
    <m/>
    <m/>
    <x v="0"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m/>
    <m/>
    <m/>
    <x v="0"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m/>
    <m/>
    <m/>
    <x v="0"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m/>
    <m/>
    <m/>
    <x v="0"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m/>
    <m/>
    <m/>
    <x v="0"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m/>
    <m/>
    <m/>
    <x v="0"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m/>
    <m/>
    <m/>
    <x v="0"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m/>
    <m/>
    <m/>
    <x v="0"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s v="Two Year"/>
    <s v="Direct Debit"/>
    <s v="(blank)"/>
    <x v="1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m/>
    <m/>
    <m/>
    <x v="0"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s v="Two Year"/>
    <s v="Direct Debit"/>
    <s v="(blank)"/>
    <x v="1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m/>
    <m/>
    <m/>
    <x v="0"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m/>
    <m/>
    <m/>
    <x v="0"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m/>
    <m/>
    <m/>
    <x v="0"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m/>
    <m/>
    <m/>
    <x v="0"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m/>
    <m/>
    <m/>
    <x v="0"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s v="Two Year"/>
    <s v="Credit Card"/>
    <s v="(blank)"/>
    <x v="1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m/>
    <m/>
    <m/>
    <x v="0"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m/>
    <m/>
    <m/>
    <x v="0"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m/>
    <m/>
    <m/>
    <x v="0"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m/>
    <m/>
    <m/>
    <x v="0"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m/>
    <m/>
    <m/>
    <x v="0"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s v="Two Year"/>
    <s v="Credit Card"/>
    <s v="(blank)"/>
    <x v="1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m/>
    <m/>
    <m/>
    <x v="0"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m/>
    <m/>
    <m/>
    <x v="0"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m/>
    <m/>
    <m/>
    <x v="0"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m/>
    <m/>
    <m/>
    <x v="0"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s v="One Year"/>
    <s v="Direct Debit"/>
    <s v="(blank)"/>
    <x v="1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m/>
    <m/>
    <m/>
    <x v="0"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m/>
    <m/>
    <m/>
    <x v="0"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s v="Two Year"/>
    <s v="Credit Card"/>
    <s v="(blank)"/>
    <x v="1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m/>
    <m/>
    <m/>
    <x v="0"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s v="Two Year"/>
    <s v="Direct Debit"/>
    <s v="(blank)"/>
    <x v="1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m/>
    <m/>
    <m/>
    <x v="0"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m/>
    <m/>
    <m/>
    <x v="0"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m/>
    <m/>
    <m/>
    <x v="0"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m/>
    <m/>
    <m/>
    <x v="0"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m/>
    <m/>
    <m/>
    <x v="0"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m/>
    <m/>
    <m/>
    <x v="0"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m/>
    <m/>
    <m/>
    <x v="0"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m/>
    <m/>
    <m/>
    <x v="0"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s v="Two Year"/>
    <s v="Credit Card"/>
    <s v="(blank)"/>
    <x v="1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m/>
    <m/>
    <m/>
    <x v="0"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m/>
    <m/>
    <m/>
    <x v="0"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m/>
    <m/>
    <m/>
    <x v="0"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m/>
    <m/>
    <m/>
    <x v="0"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s v="Two Year"/>
    <s v="Direct Debit"/>
    <s v="(blank)"/>
    <x v="1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s v="Two Year"/>
    <s v="Credit Card"/>
    <s v="(blank)"/>
    <x v="1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m/>
    <m/>
    <m/>
    <x v="0"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m/>
    <m/>
    <m/>
    <x v="0"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s v="Two Year"/>
    <s v="Direct Debit"/>
    <s v="(blank)"/>
    <x v="1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m/>
    <m/>
    <m/>
    <x v="0"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m/>
    <m/>
    <m/>
    <x v="0"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m/>
    <m/>
    <m/>
    <x v="0"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m/>
    <m/>
    <m/>
    <x v="0"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m/>
    <m/>
    <m/>
    <x v="0"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m/>
    <m/>
    <m/>
    <x v="0"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m/>
    <m/>
    <m/>
    <x v="0"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s v="Two Year"/>
    <s v="Direct Debit"/>
    <s v="(blank)"/>
    <x v="1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m/>
    <m/>
    <m/>
    <x v="0"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m/>
    <m/>
    <m/>
    <x v="0"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m/>
    <m/>
    <m/>
    <x v="0"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s v="Two Year"/>
    <s v="Credit Card"/>
    <s v="(blank)"/>
    <x v="1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m/>
    <m/>
    <m/>
    <x v="0"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m/>
    <m/>
    <m/>
    <x v="0"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m/>
    <m/>
    <m/>
    <x v="0"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m/>
    <m/>
    <m/>
    <x v="0"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s v="Two Year"/>
    <s v="Credit Card"/>
    <s v="(blank)"/>
    <x v="1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m/>
    <m/>
    <m/>
    <x v="0"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m/>
    <m/>
    <m/>
    <x v="0"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s v="Two Year"/>
    <s v="Direct Debit"/>
    <s v="(blank)"/>
    <x v="1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m/>
    <m/>
    <m/>
    <x v="0"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m/>
    <m/>
    <m/>
    <x v="0"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s v="Two Year"/>
    <s v="Credit Card"/>
    <s v="(blank)"/>
    <x v="1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m/>
    <m/>
    <m/>
    <x v="0"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m/>
    <m/>
    <m/>
    <x v="0"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m/>
    <m/>
    <m/>
    <x v="0"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m/>
    <m/>
    <m/>
    <x v="0"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m/>
    <m/>
    <m/>
    <x v="0"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m/>
    <m/>
    <m/>
    <x v="0"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m/>
    <m/>
    <m/>
    <x v="0"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m/>
    <m/>
    <m/>
    <x v="0"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m/>
    <m/>
    <m/>
    <x v="0"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m/>
    <m/>
    <m/>
    <x v="0"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m/>
    <m/>
    <m/>
    <x v="0"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m/>
    <m/>
    <m/>
    <x v="0"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s v="Two Year"/>
    <s v="Direct Debit"/>
    <s v="(blank)"/>
    <x v="1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m/>
    <m/>
    <m/>
    <x v="0"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s v="Two Year"/>
    <s v="Direct Debit"/>
    <s v="(blank)"/>
    <x v="1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m/>
    <m/>
    <m/>
    <x v="0"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m/>
    <m/>
    <m/>
    <x v="0"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m/>
    <m/>
    <m/>
    <x v="0"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m/>
    <m/>
    <m/>
    <x v="0"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m/>
    <m/>
    <m/>
    <x v="0"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m/>
    <m/>
    <m/>
    <x v="0"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m/>
    <m/>
    <m/>
    <x v="0"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m/>
    <m/>
    <m/>
    <x v="0"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m/>
    <m/>
    <m/>
    <x v="0"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s v="Two Year"/>
    <s v="Direct Debit"/>
    <s v="(blank)"/>
    <x v="1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s v="Two Year"/>
    <s v="Direct Debit"/>
    <s v="(blank)"/>
    <x v="1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m/>
    <m/>
    <m/>
    <x v="0"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s v="Two Year"/>
    <s v="Direct Debit"/>
    <s v="(blank)"/>
    <x v="1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m/>
    <m/>
    <m/>
    <x v="0"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m/>
    <m/>
    <m/>
    <x v="0"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m/>
    <m/>
    <m/>
    <x v="0"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s v="One Year"/>
    <s v="Direct Debit"/>
    <s v="(blank)"/>
    <x v="1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m/>
    <m/>
    <m/>
    <x v="0"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s v="Month-to-Month"/>
    <s v="Credit Card"/>
    <s v="Attitude"/>
    <x v="7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m/>
    <m/>
    <m/>
    <x v="0"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m/>
    <m/>
    <m/>
    <x v="0"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m/>
    <m/>
    <m/>
    <x v="0"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m/>
    <m/>
    <m/>
    <x v="0"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m/>
    <m/>
    <m/>
    <x v="0"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m/>
    <m/>
    <m/>
    <x v="0"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s v="One Year"/>
    <s v="Direct Debit"/>
    <s v="Attitude"/>
    <x v="15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s v="One Year"/>
    <s v="Direct Debit"/>
    <s v="(blank)"/>
    <x v="1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s v="Two Year"/>
    <s v="Direct Debit"/>
    <s v="(blank)"/>
    <x v="1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s v="Two Year"/>
    <s v="Credit Card"/>
    <s v="(blank)"/>
    <x v="1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m/>
    <m/>
    <m/>
    <x v="0"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s v="Two Year"/>
    <s v="Credit Card"/>
    <s v="(blank)"/>
    <x v="1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m/>
    <m/>
    <m/>
    <x v="0"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s v="Two Year"/>
    <s v="Credit Card"/>
    <s v="(blank)"/>
    <x v="1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m/>
    <m/>
    <m/>
    <x v="0"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m/>
    <m/>
    <m/>
    <x v="0"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m/>
    <m/>
    <m/>
    <x v="0"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m/>
    <m/>
    <m/>
    <x v="0"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m/>
    <m/>
    <m/>
    <x v="0"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m/>
    <m/>
    <m/>
    <x v="0"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m/>
    <m/>
    <m/>
    <x v="0"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m/>
    <m/>
    <m/>
    <x v="0"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m/>
    <m/>
    <m/>
    <x v="0"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m/>
    <m/>
    <m/>
    <x v="0"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m/>
    <m/>
    <m/>
    <x v="0"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m/>
    <m/>
    <m/>
    <x v="0"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s v="Two Year"/>
    <s v="Credit Card"/>
    <s v="(blank)"/>
    <x v="1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m/>
    <m/>
    <m/>
    <x v="0"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m/>
    <m/>
    <m/>
    <x v="0"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m/>
    <m/>
    <m/>
    <x v="0"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m/>
    <m/>
    <m/>
    <x v="0"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m/>
    <m/>
    <m/>
    <x v="0"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m/>
    <m/>
    <m/>
    <x v="0"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s v="Two Year"/>
    <s v="Credit Card"/>
    <s v="(blank)"/>
    <x v="1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m/>
    <m/>
    <m/>
    <x v="0"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m/>
    <m/>
    <m/>
    <x v="0"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m/>
    <m/>
    <m/>
    <x v="0"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s v="Two Year"/>
    <s v="Direct Debit"/>
    <s v="(blank)"/>
    <x v="1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m/>
    <m/>
    <m/>
    <x v="0"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m/>
    <m/>
    <m/>
    <x v="0"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m/>
    <m/>
    <m/>
    <x v="0"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m/>
    <m/>
    <m/>
    <x v="0"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m/>
    <m/>
    <m/>
    <x v="0"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m/>
    <m/>
    <m/>
    <x v="0"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m/>
    <m/>
    <m/>
    <x v="0"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s v="One Year"/>
    <s v="Credit Card"/>
    <s v="(blank)"/>
    <x v="1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m/>
    <m/>
    <m/>
    <x v="0"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s v="One Year"/>
    <s v="Credit Card"/>
    <s v="(blank)"/>
    <x v="1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m/>
    <m/>
    <m/>
    <x v="0"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m/>
    <m/>
    <m/>
    <x v="0"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m/>
    <m/>
    <m/>
    <x v="0"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m/>
    <m/>
    <m/>
    <x v="0"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m/>
    <m/>
    <m/>
    <x v="0"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m/>
    <m/>
    <m/>
    <x v="0"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m/>
    <m/>
    <m/>
    <x v="0"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m/>
    <m/>
    <m/>
    <x v="0"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m/>
    <m/>
    <m/>
    <x v="0"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m/>
    <m/>
    <m/>
    <x v="0"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m/>
    <m/>
    <m/>
    <x v="0"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m/>
    <m/>
    <m/>
    <x v="0"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m/>
    <m/>
    <m/>
    <x v="0"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m/>
    <m/>
    <m/>
    <x v="0"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m/>
    <m/>
    <m/>
    <x v="0"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m/>
    <m/>
    <m/>
    <x v="0"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s v="Two Year"/>
    <s v="Credit Card"/>
    <s v="(blank)"/>
    <x v="1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s v="Two Year"/>
    <s v="Credit Card"/>
    <s v="(blank)"/>
    <x v="1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s v="One Year"/>
    <s v="Credit Card"/>
    <s v="(blank)"/>
    <x v="1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m/>
    <m/>
    <m/>
    <x v="0"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m/>
    <m/>
    <m/>
    <x v="0"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s v="Two Year"/>
    <s v="Direct Debit"/>
    <s v="(blank)"/>
    <x v="1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s v="Two Year"/>
    <s v="Direct Debit"/>
    <s v="(blank)"/>
    <x v="1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m/>
    <m/>
    <m/>
    <x v="0"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m/>
    <m/>
    <m/>
    <x v="0"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m/>
    <m/>
    <m/>
    <x v="0"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m/>
    <m/>
    <m/>
    <x v="0"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m/>
    <m/>
    <m/>
    <x v="0"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m/>
    <m/>
    <m/>
    <x v="0"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m/>
    <m/>
    <m/>
    <x v="0"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m/>
    <m/>
    <m/>
    <x v="0"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m/>
    <m/>
    <m/>
    <x v="0"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m/>
    <m/>
    <m/>
    <x v="0"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m/>
    <m/>
    <m/>
    <x v="0"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m/>
    <m/>
    <m/>
    <x v="0"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m/>
    <m/>
    <m/>
    <x v="0"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m/>
    <m/>
    <m/>
    <x v="0"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m/>
    <m/>
    <m/>
    <x v="0"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m/>
    <m/>
    <m/>
    <x v="0"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m/>
    <m/>
    <m/>
    <x v="0"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m/>
    <m/>
    <m/>
    <x v="0"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m/>
    <m/>
    <m/>
    <x v="0"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m/>
    <m/>
    <m/>
    <x v="0"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m/>
    <m/>
    <m/>
    <x v="0"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m/>
    <m/>
    <m/>
    <x v="0"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m/>
    <m/>
    <m/>
    <x v="0"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s v="Two Year"/>
    <s v="Credit Card"/>
    <s v="(blank)"/>
    <x v="1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m/>
    <m/>
    <m/>
    <x v="0"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m/>
    <m/>
    <m/>
    <x v="0"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m/>
    <m/>
    <m/>
    <x v="0"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m/>
    <m/>
    <m/>
    <x v="0"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m/>
    <m/>
    <m/>
    <x v="0"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m/>
    <m/>
    <m/>
    <x v="0"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m/>
    <m/>
    <m/>
    <x v="0"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s v="Two Year"/>
    <s v="Paper Check"/>
    <s v="(blank)"/>
    <x v="1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m/>
    <m/>
    <m/>
    <x v="0"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m/>
    <m/>
    <m/>
    <x v="0"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s v="Two Year"/>
    <s v="Credit Card"/>
    <s v="(blank)"/>
    <x v="1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s v="Two Year"/>
    <s v="Credit Card"/>
    <s v="(blank)"/>
    <x v="1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m/>
    <m/>
    <m/>
    <x v="0"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m/>
    <m/>
    <m/>
    <x v="0"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m/>
    <m/>
    <m/>
    <x v="0"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m/>
    <m/>
    <m/>
    <x v="0"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s v="Two Year"/>
    <s v="Credit Card"/>
    <s v="(blank)"/>
    <x v="1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m/>
    <m/>
    <m/>
    <x v="0"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m/>
    <m/>
    <m/>
    <x v="0"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m/>
    <m/>
    <m/>
    <x v="0"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m/>
    <m/>
    <m/>
    <x v="0"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m/>
    <m/>
    <m/>
    <x v="0"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m/>
    <m/>
    <m/>
    <x v="0"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m/>
    <m/>
    <m/>
    <x v="0"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m/>
    <m/>
    <m/>
    <x v="0"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m/>
    <m/>
    <m/>
    <x v="0"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s v="Two Year"/>
    <s v="Direct Debit"/>
    <s v="(blank)"/>
    <x v="1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m/>
    <m/>
    <m/>
    <x v="0"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m/>
    <m/>
    <m/>
    <x v="0"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m/>
    <m/>
    <m/>
    <x v="0"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m/>
    <m/>
    <m/>
    <x v="0"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s v="Two Year"/>
    <s v="Direct Debit"/>
    <s v="(blank)"/>
    <x v="1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m/>
    <m/>
    <m/>
    <x v="0"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m/>
    <m/>
    <m/>
    <x v="0"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m/>
    <m/>
    <m/>
    <x v="0"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m/>
    <m/>
    <m/>
    <x v="0"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m/>
    <m/>
    <m/>
    <x v="0"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m/>
    <m/>
    <m/>
    <x v="0"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m/>
    <m/>
    <m/>
    <x v="0"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s v="Two Year"/>
    <s v="Credit Card"/>
    <s v="(blank)"/>
    <x v="1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m/>
    <m/>
    <m/>
    <x v="0"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m/>
    <m/>
    <m/>
    <x v="0"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m/>
    <m/>
    <m/>
    <x v="0"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m/>
    <m/>
    <m/>
    <x v="0"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m/>
    <m/>
    <m/>
    <x v="0"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m/>
    <m/>
    <m/>
    <x v="0"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m/>
    <m/>
    <m/>
    <x v="0"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m/>
    <m/>
    <m/>
    <x v="0"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m/>
    <m/>
    <m/>
    <x v="0"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s v="Two Year"/>
    <s v="Direct Debit"/>
    <s v="Price"/>
    <x v="11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m/>
    <m/>
    <m/>
    <x v="0"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m/>
    <m/>
    <m/>
    <x v="0"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m/>
    <m/>
    <m/>
    <x v="0"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s v="Two Year"/>
    <s v="Paper Check"/>
    <s v="(blank)"/>
    <x v="1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m/>
    <m/>
    <m/>
    <x v="0"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m/>
    <m/>
    <m/>
    <x v="0"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m/>
    <m/>
    <m/>
    <x v="0"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s v="Two Year"/>
    <s v="Direct Debit"/>
    <s v="(blank)"/>
    <x v="1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m/>
    <m/>
    <m/>
    <x v="0"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m/>
    <m/>
    <m/>
    <x v="0"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s v="Two Year"/>
    <s v="Direct Debit"/>
    <s v="(blank)"/>
    <x v="1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m/>
    <m/>
    <m/>
    <x v="0"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m/>
    <m/>
    <m/>
    <x v="0"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12F20B-6742-43EF-B1C8-DA2DEF10F02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Churn Reason ">
  <location ref="F4:G15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3"/>
        <item x="1"/>
        <item x="4"/>
        <item x="2"/>
        <item x="5"/>
        <item x="0"/>
        <item t="default"/>
      </items>
    </pivotField>
    <pivotField axis="axisRow" showAll="0" measureFilter="1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ragToRow="0" dragToCol="0" dragToPage="0" showAll="0" defaultSubtotal="0"/>
  </pivotFields>
  <rowFields count="1">
    <field x="28"/>
  </rowFields>
  <rowItems count="11"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formats count="2">
    <format dxfId="35">
      <pivotArea outline="0" collapsedLevelsAreSubtotals="1" fieldPosition="0"/>
    </format>
    <format dxfId="36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8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1798C4-F130-4C47-B785-DF1EBC81B4B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5" firstHeaderRow="0" firstDataRow="1" firstDataCol="0"/>
  <pivotFields count="3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3"/>
        <item x="1"/>
        <item x="4"/>
        <item x="2"/>
        <item x="5"/>
        <item x="0"/>
        <item t="default"/>
      </items>
    </pivotField>
    <pivotField showAll="0"/>
    <pivotField dataField="1"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B031C-A287-432C-844E-2BAC56624117}" name="Competitor Churn Analysis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6" rowHeaderCaption="Churn Category" colHeaderCaption="Churn Category">
  <location ref="J4:K10" firstHeaderRow="1" firstDataRow="1" firstDataCol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 sortType="descending">
      <items count="7">
        <item x="3"/>
        <item x="1"/>
        <item x="4"/>
        <item x="2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ragToRow="0" dragToCol="0" dragToPage="0" showAll="0" defaultSubtotal="0"/>
  </pivotFields>
  <rowFields count="1">
    <field x="27"/>
  </rowFields>
  <rowItems count="6">
    <i>
      <x v="1"/>
    </i>
    <i>
      <x/>
    </i>
    <i>
      <x v="2"/>
    </i>
    <i>
      <x v="4"/>
    </i>
    <i>
      <x v="3"/>
    </i>
    <i>
      <x v="5"/>
    </i>
  </rowItems>
  <colItems count="1">
    <i/>
  </colItems>
  <dataFields count="1">
    <dataField name="Churned Customers" fld="29" showDataAs="percentOfTotal" baseField="0" baseItem="0" numFmtId="10"/>
  </dataFields>
  <formats count="2">
    <format dxfId="33">
      <pivotArea outline="0" collapsedLevelsAreSubtotals="1" fieldPosition="0"/>
    </format>
    <format dxfId="34">
      <pivotArea outline="0" fieldPosition="0">
        <references count="1">
          <reference field="4294967294" count="1">
            <x v="0"/>
          </reference>
        </references>
      </pivotArea>
    </format>
  </formats>
  <chartFormats count="2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5" format="2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15" format="4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15" format="5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15" format="6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8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9" format="9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19" format="10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19" format="1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19" format="12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19" format="13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7C84F-CCFF-4445-A820-009A50CB5597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Age">
  <location ref="E4:G12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hurn Rate" fld="23" baseField="0" baseItem="0" numFmtId="10"/>
    <dataField name="Total No. Customers" fld="15" baseField="0" baseItem="0"/>
  </dataFields>
  <formats count="2">
    <format dxfId="38">
      <pivotArea outline="0" collapsedLevelsAreSubtotals="1" fieldPosition="0"/>
    </format>
    <format dxfId="3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72BAED-85B8-492C-8042-47B9D4D6605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 rowHeaderCaption="Demographics">
  <location ref="A4:B8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" fld="23" baseField="0" baseItem="0" numFmtId="10"/>
  </dataFields>
  <formats count="1">
    <format dxfId="39">
      <pivotArea outline="0" collapsedLevelsAreSubtotals="1" fieldPosition="0"/>
    </format>
  </formats>
  <chartFormats count="17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D54E0-73AF-4447-BEBD-EFE2340AF07D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5" rowHeaderCaption="State">
  <location ref="U6:V56" firstHeaderRow="1" firstDataRow="1" firstDataCol="1" rowPageCount="1" colPageCount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Items count="1">
    <i/>
  </colItems>
  <pageFields count="1">
    <pageField fld="3" item="1" hier="-1"/>
  </pageFields>
  <dataFields count="1">
    <dataField name="Churn Rate" fld="23" baseField="0" baseItem="0" numFmtId="10"/>
  </dataFields>
  <formats count="16">
    <format dxfId="16">
      <pivotArea outline="0" collapsedLevelsAreSubtotals="1" fieldPosition="0"/>
    </format>
    <format dxfId="17">
      <pivotArea type="all" dataOnly="0" outline="0" fieldPosition="0"/>
    </format>
    <format dxfId="18">
      <pivotArea outline="0" collapsedLevelsAreSubtotals="1" fieldPosition="0"/>
    </format>
    <format dxfId="19">
      <pivotArea field="4" type="button" dataOnly="0" labelOnly="1" outline="0" axis="axisRow" fieldPosition="0"/>
    </format>
    <format dxfId="20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21">
      <pivotArea dataOnly="0" labelOnly="1" outline="0" axis="axisValues" fieldPosition="0"/>
    </format>
    <format dxfId="22">
      <pivotArea type="all" dataOnly="0" outline="0" fieldPosition="0"/>
    </format>
    <format dxfId="23">
      <pivotArea outline="0" collapsedLevelsAreSubtotals="1" fieldPosition="0"/>
    </format>
    <format dxfId="24">
      <pivotArea field="4" type="button" dataOnly="0" labelOnly="1" outline="0" axis="axisRow" fieldPosition="0"/>
    </format>
    <format dxfId="25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26">
      <pivotArea dataOnly="0" labelOnly="1" outline="0" axis="axisValues" fieldPosition="0"/>
    </format>
    <format dxfId="27">
      <pivotArea type="all" dataOnly="0" outline="0" fieldPosition="0"/>
    </format>
    <format dxfId="28">
      <pivotArea outline="0" collapsedLevelsAreSubtotals="1" fieldPosition="0"/>
    </format>
    <format dxfId="29">
      <pivotArea field="4" type="button" dataOnly="0" labelOnly="1" outline="0" axis="axisRow" fieldPosition="0"/>
    </format>
    <format dxfId="30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31">
      <pivotArea dataOnly="0" labelOnly="1" outline="0" axis="axisValues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A0BFA5-54C6-42C8-B524-0767A9253D20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 rowHeaderCaption="Grouped Consumption" colHeaderCaption="Unlimited Data Plan">
  <location ref="O4:R9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 Rate" fld="23" baseField="0" baseItem="0" numFmtId="10"/>
  </dataFields>
  <formats count="1">
    <format dxfId="40">
      <pivotArea outline="0" collapsedLevelsAreSubtotals="1" fieldPosition="0"/>
    </format>
  </format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0745BE-E63E-49D3-8279-E914731C9138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Unlimited Data Plan">
  <location ref="J4:L7" firstHeaderRow="0" firstDataRow="1" firstDataCol="1"/>
  <pivotFields count="24">
    <pivotField axis="axisRow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hurn Rate" fld="23" baseField="0" baseItem="0" numFmtId="10"/>
    <dataField name="Total No. Customers" fld="15" baseField="0" baseItem="0"/>
  </dataFields>
  <formats count="2">
    <format dxfId="42">
      <pivotArea outline="0" collapsedLevelsAreSubtotals="1" fieldPosition="0"/>
    </format>
    <format dxfId="4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0534BE-FB58-4BEA-9586-DE90C4A36E67}" name="Table1" displayName="Table1" ref="A1:X6670" totalsRowShown="0">
  <autoFilter ref="A1:X6670" xr:uid="{8D0534BE-FB58-4BEA-9586-DE90C4A36E67}"/>
  <tableColumns count="24">
    <tableColumn id="1" xr3:uid="{2E466F85-45E7-4BDA-9188-DDFF575F40F7}" name="Unlimited Data Plan"/>
    <tableColumn id="2" xr3:uid="{9E3CE1C2-1069-4DAB-8E21-C35786E3F2BE}" name="Account Length (in months)"/>
    <tableColumn id="3" xr3:uid="{C438B4E6-286A-4620-BF65-5ECAD67DA648}" name="Intl Active"/>
    <tableColumn id="4" xr3:uid="{E4A9D7D7-DF2B-49F5-B0FA-A171166BDFD6}" name="Intl Plan"/>
    <tableColumn id="5" xr3:uid="{E24CB05E-CE97-438B-802C-39A5E92DD9FB}" name="State"/>
    <tableColumn id="6" xr3:uid="{11CC87C4-B27E-47A6-948A-2B7519D8A311}" name="Gender"/>
    <tableColumn id="7" xr3:uid="{83474742-A9B3-4449-9C0C-D90DC0D305B2}" name="Age"/>
    <tableColumn id="8" xr3:uid="{BDEDB372-2C1E-4BF7-B304-FE92BE31CF32}" name="Under 30"/>
    <tableColumn id="9" xr3:uid="{ADF1572B-85F6-4231-90AA-15F08D6BE823}" name="Senior"/>
    <tableColumn id="10" xr3:uid="{A1B0B83E-FA4B-41CB-979D-D99E21A435C3}" name="Group"/>
    <tableColumn id="22" xr3:uid="{BA8619D6-A03A-46C1-9B28-341A4A563E5D}" name="Demographics" dataDxfId="45">
      <calculatedColumnFormula>IF(Table1[Under 30]="Yes","Under 30",IF(Table1[Senior]="Yes","Senior","Others"))</calculatedColumnFormula>
    </tableColumn>
    <tableColumn id="11" xr3:uid="{D61249D2-55EB-43A0-BA76-11B2EF257ED1}" name="Contract Type"/>
    <tableColumn id="12" xr3:uid="{0BEECBAB-1B00-4593-8AEB-5ED0ABF0A7C5}" name="Payment Method"/>
    <tableColumn id="13" xr3:uid="{ECC8B367-13C6-415D-9669-7679278A25E1}" name="Churn Category"/>
    <tableColumn id="14" xr3:uid="{9A094FD3-DFD1-438D-A2BB-6B4E55941220}" name="Churn Reason"/>
    <tableColumn id="24" xr3:uid="{82AFC806-F480-49E2-B66E-2F291438DE39}" name="Churn Reason (Proper)" dataDxfId="44">
      <calculatedColumnFormula>PROPER(O:O)</calculatedColumnFormula>
    </tableColumn>
    <tableColumn id="15" xr3:uid="{64394556-FB63-4DCB-8356-59908A9596DB}" name="Total Customers"/>
    <tableColumn id="16" xr3:uid="{8C97A3C5-8BC5-48D7-8187-59C875C67909}" name="Churned Customers"/>
    <tableColumn id="17" xr3:uid="{9BF75A46-2355-492D-BDF5-6B980FAD39A1}" name="Avg Monthly Charges"/>
    <tableColumn id="18" xr3:uid="{A7372565-B43C-4101-8AD6-11CEB902CC22}" name="Avg Customer Service Calls"/>
    <tableColumn id="19" xr3:uid="{575C76F7-712A-41BD-89AE-E398A9CB5548}" name="Avg Extra International Charges"/>
    <tableColumn id="20" xr3:uid="{A2E1C477-A166-4F55-BFBD-27DE060DCBD5}" name="Avg Extra Data Charges"/>
    <tableColumn id="21" xr3:uid="{CAE40044-2041-4E3C-B27E-0727F3DFE6EC}" name="Avg Monthly GB Download"/>
    <tableColumn id="23" xr3:uid="{37FFC1D2-F53A-4EE5-933A-67D0A7FCEC68}" name="Grouped Consumption">
      <calculatedColumnFormula>_xlfn.IFS(Table1[Avg Monthly GB Download]&lt;5,"Less than 5 GB",AND(Table1[Avg Monthly GB Download]&gt;=5,Table1[Avg Monthly GB Download]&lt;10),"Between 5 and 10 GB",Table1[Avg Monthly GB Download]&gt;=10,"10 or more GB")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2B9E55-231E-40CD-84B2-152CBD7B6489}" name="Table2" displayName="Table2" ref="A1:AE6688" totalsRowShown="0">
  <autoFilter ref="A1:AE6688" xr:uid="{8B2B9E55-231E-40CD-84B2-152CBD7B6489}"/>
  <tableColumns count="31">
    <tableColumn id="1" xr3:uid="{1D34E41F-78A6-45B9-B279-CDC45149C7A6}" name="Customer ID"/>
    <tableColumn id="2" xr3:uid="{B0177308-4E0C-4E73-9076-9C5524FE06D1}" name="Churn Label"/>
    <tableColumn id="3" xr3:uid="{130E398C-42E1-4443-A13F-B62FE4925456}" name="Account Length (in months)"/>
    <tableColumn id="4" xr3:uid="{87BA2B45-262F-473A-BF7F-822EACA6854D}" name="Local Calls"/>
    <tableColumn id="5" xr3:uid="{6A29528F-0D2E-40CE-AB31-EB84DCD75003}" name="Local Mins"/>
    <tableColumn id="6" xr3:uid="{AD0A0B4D-F9BD-425A-9DC3-BF88FECF2F66}" name="Intl Calls"/>
    <tableColumn id="7" xr3:uid="{0C666C49-DB4C-4305-ABA8-733F4FD01384}" name="Intl Mins"/>
    <tableColumn id="8" xr3:uid="{87C6BD54-F6F6-4791-89D2-375B5C1ADD99}" name="Intl Active"/>
    <tableColumn id="9" xr3:uid="{18379FD3-7425-4393-B90A-E86512C5B0B4}" name="Intl Plan"/>
    <tableColumn id="10" xr3:uid="{DD7E15A3-A175-40EE-96ED-3B1AD14E6765}" name="Extra International Charges"/>
    <tableColumn id="11" xr3:uid="{6FF26CB9-5555-425B-9FE5-717D088C260C}" name="Customer Service Calls"/>
    <tableColumn id="12" xr3:uid="{E41093DD-72E9-4AB6-AEB8-7DFFFA576F2E}" name="Avg Monthly GB Download"/>
    <tableColumn id="13" xr3:uid="{898F8F51-8BBE-44CF-A0A4-5BFC47E151D8}" name="Unlimited Data Plan"/>
    <tableColumn id="14" xr3:uid="{93FC244D-9033-4CFC-806F-0639D0284C2A}" name="Extra Data Charges"/>
    <tableColumn id="15" xr3:uid="{0C005108-55D1-4129-A73C-8E0863FE3FFC}" name="State"/>
    <tableColumn id="16" xr3:uid="{1EE95C61-76D8-456E-9CD1-38839DD8F9C2}" name="Phone Number"/>
    <tableColumn id="17" xr3:uid="{D73A68F7-1066-4181-A31D-635601B36520}" name="Gender"/>
    <tableColumn id="18" xr3:uid="{D5D8265D-CC62-4203-801C-8DF54557D07F}" name="Age"/>
    <tableColumn id="19" xr3:uid="{2BABBABE-0C09-404E-83C1-5736D94DC226}" name="Under 30"/>
    <tableColumn id="20" xr3:uid="{1288E05C-0BFD-4D8E-8BF3-767E9AA94075}" name="Senior"/>
    <tableColumn id="21" xr3:uid="{8ACD41A0-AF05-4646-9F48-D7C4F6A3B447}" name="Group"/>
    <tableColumn id="22" xr3:uid="{7912DBB9-3B6F-483C-85DD-BDE2DD85EA4F}" name="Number of Customers in Group"/>
    <tableColumn id="23" xr3:uid="{CB320FA9-DF92-4C90-952B-B8BA1935DB95}" name="Device Protection &amp; Online Backup"/>
    <tableColumn id="24" xr3:uid="{64484C01-1E97-4F8D-94E9-1F5E10A501B4}" name="Contract Type"/>
    <tableColumn id="25" xr3:uid="{0C3B958B-FCB0-4B72-B176-4DB8296B8D0E}" name="Payment Method"/>
    <tableColumn id="26" xr3:uid="{5FD5A939-69B1-487E-9E12-8A462479F2B4}" name="Monthly Charge"/>
    <tableColumn id="27" xr3:uid="{E1C7D6F9-7B39-46FF-80F7-3BE5D0C3B0BB}" name="Total Charges"/>
    <tableColumn id="28" xr3:uid="{3B16FDFE-88CA-4C78-8A61-8327BDA3E837}" name="Churn Category"/>
    <tableColumn id="29" xr3:uid="{926F8A89-1EDC-4611-9739-33164799B1DA}" name="Churn Reason"/>
    <tableColumn id="32" xr3:uid="{640FFE47-3285-427A-BE74-5FCF0129EC88}" name="Churn Reason (Proper)">
      <calculatedColumnFormula>PROPER(AC:AC)</calculatedColumnFormula>
    </tableColumn>
    <tableColumn id="30" xr3:uid="{C48BAC5B-E03C-41B8-A5C2-10F97F96E51D}" name="Churned">
      <calculatedColumnFormula>_xlfn.SWITCH(Table2[Churn Label],"Yes",1,"No",0)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13773-902F-4B19-B5E8-18966DD177F1}">
  <dimension ref="A1:AL37"/>
  <sheetViews>
    <sheetView showGridLines="0" tabSelected="1" zoomScale="74" zoomScaleNormal="130" workbookViewId="0">
      <selection activeCell="U6" sqref="U6"/>
    </sheetView>
  </sheetViews>
  <sheetFormatPr defaultRowHeight="14.4" x14ac:dyDescent="0.3"/>
  <cols>
    <col min="2" max="2" width="13.6640625" bestFit="1" customWidth="1"/>
    <col min="3" max="3" width="16.21875" bestFit="1" customWidth="1"/>
    <col min="4" max="4" width="11.88671875" bestFit="1" customWidth="1"/>
  </cols>
  <sheetData>
    <row r="1" spans="1:38" x14ac:dyDescent="0.3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</row>
    <row r="2" spans="1:38" x14ac:dyDescent="0.3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</row>
    <row r="3" spans="1:38" x14ac:dyDescent="0.3">
      <c r="A3" s="8"/>
      <c r="B3" s="8"/>
      <c r="C3" s="8"/>
      <c r="D3" s="9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</row>
    <row r="4" spans="1:38" x14ac:dyDescent="0.3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5" spans="1:38" x14ac:dyDescent="0.3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AG5" s="16"/>
      <c r="AH5" s="16"/>
      <c r="AI5" s="16"/>
      <c r="AJ5" s="16"/>
      <c r="AK5" s="16"/>
      <c r="AL5" s="16"/>
    </row>
    <row r="6" spans="1:38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AG6" s="16"/>
      <c r="AH6" s="16"/>
      <c r="AI6" s="16"/>
      <c r="AJ6" s="16"/>
      <c r="AK6" s="16"/>
      <c r="AL6" s="16"/>
    </row>
    <row r="7" spans="1:38" x14ac:dyDescent="0.3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AG7" s="16"/>
      <c r="AH7" s="16"/>
      <c r="AI7" s="16"/>
      <c r="AJ7" s="16"/>
      <c r="AK7" s="16"/>
      <c r="AL7" s="16"/>
    </row>
    <row r="8" spans="1:38" x14ac:dyDescent="0.3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AG8" s="16"/>
      <c r="AH8" s="19"/>
      <c r="AI8" s="19"/>
      <c r="AJ8" s="16"/>
      <c r="AK8" s="16"/>
      <c r="AL8" s="16"/>
    </row>
    <row r="9" spans="1:38" x14ac:dyDescent="0.3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AG9" s="16"/>
      <c r="AH9" s="20"/>
      <c r="AI9" s="21"/>
      <c r="AJ9" s="16"/>
      <c r="AK9" s="16"/>
      <c r="AL9" s="16"/>
    </row>
    <row r="10" spans="1:38" x14ac:dyDescent="0.3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AG10" s="16"/>
      <c r="AH10" s="17"/>
      <c r="AI10" s="18"/>
      <c r="AJ10" s="16"/>
      <c r="AK10" s="16"/>
      <c r="AL10" s="16"/>
    </row>
    <row r="11" spans="1:38" x14ac:dyDescent="0.3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AG11" s="16"/>
      <c r="AH11" s="17"/>
      <c r="AI11" s="18"/>
      <c r="AJ11" s="16"/>
      <c r="AK11" s="16"/>
      <c r="AL11" s="16"/>
    </row>
    <row r="12" spans="1:38" x14ac:dyDescent="0.3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AG12" s="16"/>
      <c r="AH12" s="17"/>
      <c r="AI12" s="18"/>
      <c r="AJ12" s="16"/>
      <c r="AK12" s="16"/>
      <c r="AL12" s="16"/>
    </row>
    <row r="13" spans="1:38" x14ac:dyDescent="0.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AG13" s="16"/>
      <c r="AH13" s="17"/>
      <c r="AI13" s="18"/>
      <c r="AJ13" s="16"/>
      <c r="AK13" s="16"/>
      <c r="AL13" s="16"/>
    </row>
    <row r="14" spans="1:38" x14ac:dyDescent="0.3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AG14" s="16"/>
      <c r="AH14" s="17"/>
      <c r="AI14" s="18"/>
      <c r="AJ14" s="16"/>
      <c r="AK14" s="16"/>
      <c r="AL14" s="16"/>
    </row>
    <row r="15" spans="1:38" x14ac:dyDescent="0.3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AG15" s="16"/>
      <c r="AH15" s="17"/>
      <c r="AI15" s="18"/>
      <c r="AJ15" s="16"/>
      <c r="AK15" s="16"/>
      <c r="AL15" s="16"/>
    </row>
    <row r="16" spans="1:38" x14ac:dyDescent="0.3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AH16" s="3"/>
      <c r="AI16" s="6"/>
    </row>
    <row r="17" spans="1:35" x14ac:dyDescent="0.3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AH17" s="3"/>
      <c r="AI17" s="6"/>
    </row>
    <row r="18" spans="1:35" x14ac:dyDescent="0.3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AH18" s="3"/>
      <c r="AI18" s="6"/>
    </row>
    <row r="19" spans="1:35" x14ac:dyDescent="0.3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AH19" s="3"/>
      <c r="AI19" s="6"/>
    </row>
    <row r="20" spans="1:35" x14ac:dyDescent="0.3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AH20" s="3"/>
      <c r="AI20" s="6"/>
    </row>
    <row r="21" spans="1:35" x14ac:dyDescent="0.3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AH21" s="3"/>
      <c r="AI21" s="6"/>
    </row>
    <row r="22" spans="1:35" x14ac:dyDescent="0.3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AH22" s="3"/>
      <c r="AI22" s="6"/>
    </row>
    <row r="23" spans="1:35" x14ac:dyDescent="0.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AH23" s="3"/>
      <c r="AI23" s="6"/>
    </row>
    <row r="24" spans="1:35" x14ac:dyDescent="0.3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AH24" s="3"/>
      <c r="AI24" s="6"/>
    </row>
    <row r="25" spans="1:35" x14ac:dyDescent="0.3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AH25" s="3"/>
      <c r="AI25" s="6"/>
    </row>
    <row r="26" spans="1:35" x14ac:dyDescent="0.3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AH26" s="3"/>
      <c r="AI26" s="6"/>
    </row>
    <row r="27" spans="1:35" x14ac:dyDescent="0.3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AH27" s="3"/>
      <c r="AI27" s="6"/>
    </row>
    <row r="28" spans="1:35" x14ac:dyDescent="0.3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AH28" s="3"/>
      <c r="AI28" s="6"/>
    </row>
    <row r="29" spans="1:35" x14ac:dyDescent="0.3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AH29" s="3"/>
      <c r="AI29" s="6"/>
    </row>
    <row r="30" spans="1:35" x14ac:dyDescent="0.3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AH30" s="3"/>
      <c r="AI30" s="6"/>
    </row>
    <row r="31" spans="1:35" x14ac:dyDescent="0.3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AH31" s="3"/>
      <c r="AI31" s="6"/>
    </row>
    <row r="32" spans="1:35" x14ac:dyDescent="0.3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AH32" s="3"/>
      <c r="AI32" s="6"/>
    </row>
    <row r="33" spans="1:35" x14ac:dyDescent="0.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AH33" s="3"/>
      <c r="AI33" s="6"/>
    </row>
    <row r="34" spans="1:35" x14ac:dyDescent="0.3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AH34" s="3"/>
      <c r="AI34" s="6"/>
    </row>
    <row r="35" spans="1:35" x14ac:dyDescent="0.3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</row>
    <row r="36" spans="1:35" x14ac:dyDescent="0.3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</row>
    <row r="37" spans="1:35" x14ac:dyDescent="0.3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</row>
  </sheetData>
  <conditionalFormatting sqref="AH9:AH11 AH8:AI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8:AI8 AH9:AH3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8:AI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8:AI3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D36DD-DC13-4D7D-864D-18BF62B59DB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59804-C93F-4970-8B8F-AF6C66A29C7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0F960-F895-4AB0-9C47-E683AC36B380}">
  <dimension ref="A4:K19"/>
  <sheetViews>
    <sheetView workbookViewId="0">
      <selection activeCell="J20" sqref="J20"/>
    </sheetView>
  </sheetViews>
  <sheetFormatPr defaultRowHeight="14.4" x14ac:dyDescent="0.3"/>
  <cols>
    <col min="1" max="1" width="14.6640625" bestFit="1" customWidth="1"/>
    <col min="2" max="2" width="17.77734375" bestFit="1" customWidth="1"/>
    <col min="3" max="3" width="16.88671875" bestFit="1" customWidth="1"/>
    <col min="4" max="4" width="4.109375" customWidth="1"/>
    <col min="5" max="5" width="3.33203125" customWidth="1"/>
    <col min="6" max="6" width="17.77734375" bestFit="1" customWidth="1"/>
    <col min="7" max="7" width="16.88671875" bestFit="1" customWidth="1"/>
    <col min="8" max="8" width="2.5546875" customWidth="1"/>
    <col min="9" max="9" width="2.88671875" customWidth="1"/>
    <col min="10" max="10" width="16.44140625" bestFit="1" customWidth="1"/>
    <col min="11" max="11" width="17.77734375" bestFit="1" customWidth="1"/>
    <col min="12" max="12" width="10.77734375" bestFit="1" customWidth="1"/>
    <col min="13" max="13" width="13.109375" bestFit="1" customWidth="1"/>
    <col min="14" max="16" width="7" bestFit="1" customWidth="1"/>
    <col min="17" max="17" width="10.77734375" bestFit="1" customWidth="1"/>
  </cols>
  <sheetData>
    <row r="4" spans="1:11" x14ac:dyDescent="0.3">
      <c r="A4" t="s">
        <v>14</v>
      </c>
      <c r="B4" t="s">
        <v>15</v>
      </c>
      <c r="C4" s="4" t="s">
        <v>13490</v>
      </c>
      <c r="F4" s="2" t="s">
        <v>13491</v>
      </c>
      <c r="G4" t="s">
        <v>15</v>
      </c>
      <c r="J4" s="2" t="s">
        <v>12</v>
      </c>
      <c r="K4" t="s">
        <v>15</v>
      </c>
    </row>
    <row r="5" spans="1:11" x14ac:dyDescent="0.3">
      <c r="A5" s="1">
        <v>6687</v>
      </c>
      <c r="B5" s="1">
        <v>1796</v>
      </c>
      <c r="C5" s="5">
        <f>GETPIVOTDATA("Churned Customers",$A$4)/GETPIVOTDATA("Total Customers",$A$4)</f>
        <v>0.2685808284731569</v>
      </c>
      <c r="F5" s="3" t="s">
        <v>97</v>
      </c>
      <c r="G5" s="6">
        <v>4.8218029350104823E-2</v>
      </c>
      <c r="J5" s="3" t="s">
        <v>56</v>
      </c>
      <c r="K5" s="6">
        <v>0.44821826280623606</v>
      </c>
    </row>
    <row r="6" spans="1:11" x14ac:dyDescent="0.3">
      <c r="F6" s="3" t="s">
        <v>105</v>
      </c>
      <c r="G6" s="6">
        <v>5.1013277428371771E-2</v>
      </c>
      <c r="J6" s="3" t="s">
        <v>90</v>
      </c>
      <c r="K6" s="6">
        <v>0.15979955456570155</v>
      </c>
    </row>
    <row r="7" spans="1:11" x14ac:dyDescent="0.3">
      <c r="F7" s="3" t="s">
        <v>92</v>
      </c>
      <c r="G7" s="6">
        <v>5.1712089447938502E-2</v>
      </c>
      <c r="J7" s="3" t="s">
        <v>65</v>
      </c>
      <c r="K7" s="6">
        <v>0.15924276169265034</v>
      </c>
    </row>
    <row r="8" spans="1:11" x14ac:dyDescent="0.3">
      <c r="F8" s="3" t="s">
        <v>103</v>
      </c>
      <c r="G8" s="6">
        <v>5.8700209643605873E-2</v>
      </c>
      <c r="J8" s="3" t="s">
        <v>48</v>
      </c>
      <c r="K8" s="6">
        <v>0.111358574610245</v>
      </c>
    </row>
    <row r="9" spans="1:11" x14ac:dyDescent="0.3">
      <c r="F9" s="3" t="s">
        <v>102</v>
      </c>
      <c r="G9" s="6">
        <v>6.6387141858839968E-2</v>
      </c>
      <c r="J9" s="3" t="s">
        <v>39</v>
      </c>
      <c r="K9" s="6">
        <v>0.10634743875278396</v>
      </c>
    </row>
    <row r="10" spans="1:11" x14ac:dyDescent="0.3">
      <c r="F10" s="3" t="s">
        <v>100</v>
      </c>
      <c r="G10" s="6">
        <v>7.6869322152341019E-2</v>
      </c>
      <c r="J10" s="3" t="s">
        <v>34</v>
      </c>
      <c r="K10" s="6">
        <v>1.5033407572383074E-2</v>
      </c>
    </row>
    <row r="11" spans="1:11" x14ac:dyDescent="0.3">
      <c r="F11" s="3" t="s">
        <v>104</v>
      </c>
      <c r="G11" s="6">
        <v>8.5953878406708595E-2</v>
      </c>
    </row>
    <row r="12" spans="1:11" x14ac:dyDescent="0.3">
      <c r="F12" s="3" t="s">
        <v>91</v>
      </c>
      <c r="G12" s="6">
        <v>0.14185883997204751</v>
      </c>
    </row>
    <row r="13" spans="1:11" x14ac:dyDescent="0.3">
      <c r="F13" s="3" t="s">
        <v>96</v>
      </c>
      <c r="G13" s="6">
        <v>0.20754716981132076</v>
      </c>
      <c r="J13" s="23" t="str">
        <f>J4</f>
        <v>Churn Category</v>
      </c>
      <c r="K13" s="23" t="str">
        <f>K4</f>
        <v>Churned Customers</v>
      </c>
    </row>
    <row r="14" spans="1:11" x14ac:dyDescent="0.3">
      <c r="F14" s="3" t="s">
        <v>57</v>
      </c>
      <c r="G14" s="6">
        <v>0.21174004192872117</v>
      </c>
      <c r="J14" s="5" t="str">
        <f>INDEX($J$5:$J$10,MATCH(K14,$K$5:$K$10,0))</f>
        <v>Competitor</v>
      </c>
      <c r="K14" s="5">
        <f>MAX(K5:K10)</f>
        <v>0.44821826280623606</v>
      </c>
    </row>
    <row r="15" spans="1:11" x14ac:dyDescent="0.3">
      <c r="F15" s="3" t="s">
        <v>13489</v>
      </c>
      <c r="G15" s="6">
        <v>1</v>
      </c>
      <c r="J15" s="5" t="s">
        <v>13493</v>
      </c>
      <c r="K15" s="5">
        <f>SUM(K6:K10)</f>
        <v>0.55178173719376389</v>
      </c>
    </row>
    <row r="16" spans="1:11" x14ac:dyDescent="0.3">
      <c r="J16" s="5"/>
      <c r="K16" s="5"/>
    </row>
    <row r="17" spans="10:11" x14ac:dyDescent="0.3">
      <c r="J17" s="5"/>
      <c r="K17" s="5"/>
    </row>
    <row r="18" spans="10:11" x14ac:dyDescent="0.3">
      <c r="J18" s="5"/>
      <c r="K18" s="5"/>
    </row>
    <row r="19" spans="10:11" x14ac:dyDescent="0.3">
      <c r="J19" s="5"/>
      <c r="K19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5D6C2-492F-496D-B530-7EFF697DC9FF}">
  <dimension ref="A4:AD56"/>
  <sheetViews>
    <sheetView topLeftCell="M1" workbookViewId="0">
      <selection activeCell="AA2" sqref="AA2"/>
    </sheetView>
  </sheetViews>
  <sheetFormatPr defaultRowHeight="14.4" x14ac:dyDescent="0.3"/>
  <cols>
    <col min="1" max="1" width="15.33203125" bestFit="1" customWidth="1"/>
    <col min="2" max="2" width="10.33203125" bestFit="1" customWidth="1"/>
    <col min="3" max="3" width="4.21875" customWidth="1"/>
    <col min="4" max="4" width="4" style="22" customWidth="1"/>
    <col min="5" max="5" width="10.33203125" bestFit="1" customWidth="1"/>
    <col min="6" max="7" width="18.21875" bestFit="1" customWidth="1"/>
    <col min="8" max="8" width="4.5546875" customWidth="1"/>
    <col min="9" max="9" width="5.109375" style="22" customWidth="1"/>
    <col min="10" max="10" width="20.109375" bestFit="1" customWidth="1"/>
    <col min="11" max="11" width="10.33203125" bestFit="1" customWidth="1"/>
    <col min="12" max="12" width="18.21875" bestFit="1" customWidth="1"/>
    <col min="13" max="13" width="4.21875" customWidth="1"/>
    <col min="14" max="14" width="8.88671875" style="22"/>
    <col min="15" max="15" width="22.5546875" bestFit="1" customWidth="1"/>
    <col min="16" max="16" width="18.5546875" bestFit="1" customWidth="1"/>
    <col min="17" max="17" width="15.5546875" bestFit="1" customWidth="1"/>
    <col min="18" max="18" width="10.77734375" bestFit="1" customWidth="1"/>
    <col min="19" max="19" width="3.88671875" customWidth="1"/>
    <col min="20" max="20" width="5" style="22" customWidth="1"/>
    <col min="21" max="21" width="7.88671875" bestFit="1" customWidth="1"/>
    <col min="22" max="22" width="10.33203125" bestFit="1" customWidth="1"/>
    <col min="23" max="23" width="7.88671875" bestFit="1" customWidth="1"/>
    <col min="24" max="24" width="7.88671875" customWidth="1"/>
    <col min="25" max="25" width="5.88671875" customWidth="1"/>
    <col min="26" max="26" width="10" bestFit="1" customWidth="1"/>
    <col min="27" max="27" width="10" customWidth="1"/>
    <col min="28" max="28" width="10.33203125" style="22" bestFit="1" customWidth="1"/>
    <col min="29" max="29" width="16.5546875" bestFit="1" customWidth="1"/>
    <col min="30" max="32" width="7" bestFit="1" customWidth="1"/>
    <col min="33" max="33" width="16.5546875" bestFit="1" customWidth="1"/>
    <col min="34" max="34" width="10.33203125" bestFit="1" customWidth="1"/>
    <col min="35" max="87" width="7" bestFit="1" customWidth="1"/>
    <col min="88" max="88" width="6" bestFit="1" customWidth="1"/>
    <col min="89" max="93" width="7" bestFit="1" customWidth="1"/>
    <col min="94" max="96" width="6" bestFit="1" customWidth="1"/>
    <col min="97" max="97" width="7" bestFit="1" customWidth="1"/>
    <col min="98" max="98" width="6" bestFit="1" customWidth="1"/>
    <col min="99" max="99" width="7" bestFit="1" customWidth="1"/>
    <col min="100" max="100" width="6" bestFit="1" customWidth="1"/>
    <col min="101" max="102" width="7" bestFit="1" customWidth="1"/>
    <col min="103" max="110" width="6" bestFit="1" customWidth="1"/>
    <col min="111" max="111" width="10.77734375" bestFit="1" customWidth="1"/>
  </cols>
  <sheetData>
    <row r="4" spans="1:30" x14ac:dyDescent="0.3">
      <c r="A4" s="2" t="s">
        <v>13492</v>
      </c>
      <c r="B4" t="s">
        <v>13490</v>
      </c>
      <c r="E4" s="2" t="s">
        <v>6</v>
      </c>
      <c r="F4" t="s">
        <v>13490</v>
      </c>
      <c r="G4" t="s">
        <v>13494</v>
      </c>
      <c r="J4" s="2" t="s">
        <v>0</v>
      </c>
      <c r="K4" t="s">
        <v>13490</v>
      </c>
      <c r="L4" t="s">
        <v>13494</v>
      </c>
      <c r="O4" s="2" t="s">
        <v>13490</v>
      </c>
      <c r="P4" s="2" t="s">
        <v>0</v>
      </c>
      <c r="U4" s="13" t="s">
        <v>3</v>
      </c>
      <c r="V4" s="13" t="s">
        <v>88</v>
      </c>
      <c r="X4" s="31" t="s">
        <v>13508</v>
      </c>
      <c r="Y4" s="31"/>
      <c r="Z4" s="31"/>
    </row>
    <row r="5" spans="1:30" x14ac:dyDescent="0.3">
      <c r="A5" s="3" t="s">
        <v>13493</v>
      </c>
      <c r="B5" s="6">
        <v>0.24706446201773305</v>
      </c>
      <c r="E5" s="3" t="s">
        <v>13495</v>
      </c>
      <c r="F5" s="6">
        <v>0.21957913998170173</v>
      </c>
      <c r="G5">
        <v>1093</v>
      </c>
      <c r="J5" s="3" t="s">
        <v>21</v>
      </c>
      <c r="K5" s="6">
        <v>0.16096671226630188</v>
      </c>
      <c r="L5">
        <v>2193</v>
      </c>
      <c r="O5" s="2" t="s">
        <v>13502</v>
      </c>
      <c r="P5" t="s">
        <v>21</v>
      </c>
      <c r="Q5" t="s">
        <v>25</v>
      </c>
      <c r="R5" t="s">
        <v>13489</v>
      </c>
      <c r="U5" s="12"/>
      <c r="V5" s="12"/>
      <c r="X5" s="4"/>
    </row>
    <row r="6" spans="1:30" x14ac:dyDescent="0.3">
      <c r="A6" s="3" t="s">
        <v>8</v>
      </c>
      <c r="B6" s="6">
        <v>0.38223308883455581</v>
      </c>
      <c r="E6" s="3" t="s">
        <v>13496</v>
      </c>
      <c r="F6" s="6">
        <v>0.24230145867098865</v>
      </c>
      <c r="G6">
        <v>1234</v>
      </c>
      <c r="J6" s="3" t="s">
        <v>25</v>
      </c>
      <c r="K6" s="6">
        <v>0.3210947930574099</v>
      </c>
      <c r="L6">
        <v>4494</v>
      </c>
      <c r="O6" s="3" t="s">
        <v>13503</v>
      </c>
      <c r="P6" s="6">
        <v>0.27459016393442626</v>
      </c>
      <c r="Q6" s="6">
        <v>0.27715091678420312</v>
      </c>
      <c r="R6" s="6">
        <v>0.27677496991576411</v>
      </c>
      <c r="U6" s="13" t="s">
        <v>4</v>
      </c>
      <c r="V6" s="13" t="s">
        <v>13490</v>
      </c>
      <c r="X6" s="4" t="s">
        <v>13507</v>
      </c>
      <c r="Y6" s="25" t="str">
        <f>U6</f>
        <v>State</v>
      </c>
      <c r="Z6" s="26" t="str">
        <f>V6</f>
        <v>Churn Rate</v>
      </c>
    </row>
    <row r="7" spans="1:30" x14ac:dyDescent="0.3">
      <c r="A7" s="3" t="s">
        <v>7</v>
      </c>
      <c r="B7" s="6">
        <v>0.22999222999222999</v>
      </c>
      <c r="E7" s="3" t="s">
        <v>13497</v>
      </c>
      <c r="F7" s="6">
        <v>0.2503793626707132</v>
      </c>
      <c r="G7">
        <v>1318</v>
      </c>
      <c r="J7" s="3" t="s">
        <v>13489</v>
      </c>
      <c r="K7" s="6">
        <v>0.2685808284731569</v>
      </c>
      <c r="L7">
        <v>6687</v>
      </c>
      <c r="O7" s="3" t="s">
        <v>13504</v>
      </c>
      <c r="P7" s="6">
        <v>0.31914893617021278</v>
      </c>
      <c r="Q7" s="6">
        <v>0.33591731266149871</v>
      </c>
      <c r="R7" s="6">
        <v>0.33370723499719573</v>
      </c>
      <c r="U7" s="14" t="s">
        <v>89</v>
      </c>
      <c r="V7" s="15">
        <v>0.75</v>
      </c>
      <c r="X7">
        <v>1</v>
      </c>
      <c r="Y7" s="27" t="str">
        <f>INDEX($U$7:$U$56,MATCH(Z7,$V$7:$V$56,0))</f>
        <v>CA</v>
      </c>
      <c r="Z7" s="28">
        <f>LARGE($V$7:$V$56,X7)</f>
        <v>0.75</v>
      </c>
      <c r="AA7" s="11"/>
    </row>
    <row r="8" spans="1:30" x14ac:dyDescent="0.3">
      <c r="A8" s="3" t="s">
        <v>13489</v>
      </c>
      <c r="B8" s="6">
        <v>0.2685808284731569</v>
      </c>
      <c r="E8" s="3" t="s">
        <v>13498</v>
      </c>
      <c r="F8" s="6">
        <v>0.25022261798753337</v>
      </c>
      <c r="G8">
        <v>1123</v>
      </c>
      <c r="O8" s="3" t="s">
        <v>13505</v>
      </c>
      <c r="P8" s="6">
        <v>0.12310385064177364</v>
      </c>
      <c r="Q8" s="6">
        <v>0.34685863874345552</v>
      </c>
      <c r="R8" s="6">
        <v>0.22856261566933991</v>
      </c>
      <c r="U8" s="14" t="s">
        <v>45</v>
      </c>
      <c r="V8" s="15">
        <v>0.66666666666666663</v>
      </c>
      <c r="X8">
        <v>2</v>
      </c>
      <c r="Y8" s="27" t="str">
        <f t="shared" ref="Y8:Y31" si="0">INDEX($U$7:$U$56,MATCH(Z8,$V$7:$V$56,0))</f>
        <v>IN</v>
      </c>
      <c r="Z8" s="28">
        <f>LARGE($V$7:$V$56,X8)</f>
        <v>0.66666666666666663</v>
      </c>
      <c r="AA8" s="11"/>
    </row>
    <row r="9" spans="1:30" x14ac:dyDescent="0.3">
      <c r="E9" s="3" t="s">
        <v>13499</v>
      </c>
      <c r="F9" s="6">
        <v>0.27932960893854747</v>
      </c>
      <c r="G9">
        <v>1074</v>
      </c>
      <c r="O9" s="3" t="s">
        <v>13489</v>
      </c>
      <c r="P9" s="6">
        <v>0.16096671226630188</v>
      </c>
      <c r="Q9" s="6">
        <v>0.3210947930574099</v>
      </c>
      <c r="R9" s="6">
        <v>0.2685808284731569</v>
      </c>
      <c r="U9" s="14" t="s">
        <v>64</v>
      </c>
      <c r="V9" s="15">
        <v>0.625</v>
      </c>
      <c r="X9">
        <v>3</v>
      </c>
      <c r="Y9" s="27" t="str">
        <f t="shared" si="0"/>
        <v>NH</v>
      </c>
      <c r="Z9" s="28">
        <f>LARGE($V$7:$V$56,X9)</f>
        <v>0.625</v>
      </c>
      <c r="AA9" s="11"/>
    </row>
    <row r="10" spans="1:30" x14ac:dyDescent="0.3">
      <c r="E10" s="3" t="s">
        <v>13500</v>
      </c>
      <c r="F10" s="6">
        <v>0.39800995024875624</v>
      </c>
      <c r="G10">
        <v>603</v>
      </c>
      <c r="U10" s="14" t="s">
        <v>47</v>
      </c>
      <c r="V10" s="15">
        <v>0.5</v>
      </c>
      <c r="X10">
        <v>4</v>
      </c>
      <c r="Y10" s="27" t="str">
        <f t="shared" si="0"/>
        <v>KY</v>
      </c>
      <c r="Z10" s="28">
        <f>LARGE($V$7:$V$56,X10)</f>
        <v>0.5</v>
      </c>
      <c r="AA10" s="11"/>
    </row>
    <row r="11" spans="1:30" x14ac:dyDescent="0.3">
      <c r="E11" s="3" t="s">
        <v>13501</v>
      </c>
      <c r="F11" s="6">
        <v>0.43801652892561982</v>
      </c>
      <c r="G11">
        <v>242</v>
      </c>
      <c r="U11" s="14" t="s">
        <v>50</v>
      </c>
      <c r="V11" s="15">
        <v>0.5</v>
      </c>
      <c r="X11">
        <v>5</v>
      </c>
      <c r="Y11" s="27" t="str">
        <f t="shared" si="0"/>
        <v>KY</v>
      </c>
      <c r="Z11" s="28">
        <f>LARGE($V$7:$V$56,X11)</f>
        <v>0.5</v>
      </c>
      <c r="AA11" s="11"/>
    </row>
    <row r="12" spans="1:30" x14ac:dyDescent="0.3">
      <c r="E12" s="3" t="s">
        <v>13489</v>
      </c>
      <c r="F12" s="6">
        <v>0.2685808284731569</v>
      </c>
      <c r="G12">
        <v>6687</v>
      </c>
      <c r="U12" s="14" t="s">
        <v>79</v>
      </c>
      <c r="V12" s="15">
        <v>0.41666666666666669</v>
      </c>
      <c r="X12">
        <v>6</v>
      </c>
      <c r="Y12" s="27" t="str">
        <f t="shared" si="0"/>
        <v>TX</v>
      </c>
      <c r="Z12" s="28">
        <f>LARGE($V$7:$V$56,X12)</f>
        <v>0.41666666666666669</v>
      </c>
      <c r="AA12" s="11"/>
      <c r="AB12" s="24"/>
      <c r="AC12" s="16"/>
      <c r="AD12" s="16"/>
    </row>
    <row r="13" spans="1:30" x14ac:dyDescent="0.3">
      <c r="U13" s="14" t="s">
        <v>68</v>
      </c>
      <c r="V13" s="15">
        <v>0.4</v>
      </c>
      <c r="X13">
        <v>7</v>
      </c>
      <c r="Y13" s="27" t="str">
        <f t="shared" si="0"/>
        <v>NM</v>
      </c>
      <c r="Z13" s="28">
        <f>LARGE($V$7:$V$56,X13)</f>
        <v>0.4</v>
      </c>
      <c r="AA13" s="11"/>
      <c r="AB13" s="24"/>
      <c r="AC13" s="16"/>
      <c r="AD13" s="16"/>
    </row>
    <row r="14" spans="1:30" x14ac:dyDescent="0.3">
      <c r="U14" s="14" t="s">
        <v>30</v>
      </c>
      <c r="V14" s="15">
        <v>0.375</v>
      </c>
      <c r="X14">
        <v>8</v>
      </c>
      <c r="Y14" s="27" t="str">
        <f t="shared" si="0"/>
        <v>CO</v>
      </c>
      <c r="Z14" s="28">
        <f>LARGE($V$7:$V$56,X14)</f>
        <v>0.375</v>
      </c>
      <c r="AA14" s="11"/>
      <c r="AB14" s="24"/>
      <c r="AC14" s="16"/>
      <c r="AD14" s="16"/>
    </row>
    <row r="15" spans="1:30" x14ac:dyDescent="0.3">
      <c r="U15" s="14" t="s">
        <v>23</v>
      </c>
      <c r="V15" s="15">
        <v>0.375</v>
      </c>
      <c r="X15">
        <v>9</v>
      </c>
      <c r="Y15" s="27" t="str">
        <f t="shared" si="0"/>
        <v>CO</v>
      </c>
      <c r="Z15" s="28">
        <f>LARGE($V$7:$V$56,X15)</f>
        <v>0.375</v>
      </c>
      <c r="AA15" s="11"/>
      <c r="AB15" s="24"/>
      <c r="AC15" s="16"/>
      <c r="AD15" s="16"/>
    </row>
    <row r="16" spans="1:30" x14ac:dyDescent="0.3">
      <c r="U16" s="14" t="s">
        <v>71</v>
      </c>
      <c r="V16" s="15">
        <v>0.36842105263157893</v>
      </c>
      <c r="X16">
        <v>10</v>
      </c>
      <c r="Y16" s="27" t="str">
        <f t="shared" si="0"/>
        <v>OH</v>
      </c>
      <c r="Z16" s="28">
        <f>LARGE($V$7:$V$56,X16)</f>
        <v>0.36842105263157893</v>
      </c>
      <c r="AA16" s="11"/>
      <c r="AB16" s="24"/>
      <c r="AC16" s="16"/>
      <c r="AD16" s="16"/>
    </row>
    <row r="17" spans="21:30" x14ac:dyDescent="0.3">
      <c r="U17" s="14" t="s">
        <v>36</v>
      </c>
      <c r="V17" s="15">
        <v>0.35</v>
      </c>
      <c r="X17">
        <v>11</v>
      </c>
      <c r="Y17" s="27" t="str">
        <f t="shared" si="0"/>
        <v>DE</v>
      </c>
      <c r="Z17" s="28">
        <f>LARGE($V$7:$V$56,X17)</f>
        <v>0.35</v>
      </c>
      <c r="AA17" s="11"/>
      <c r="AB17" s="24"/>
      <c r="AC17" s="16"/>
      <c r="AD17" s="16"/>
    </row>
    <row r="18" spans="21:30" x14ac:dyDescent="0.3">
      <c r="U18" s="14" t="s">
        <v>54</v>
      </c>
      <c r="V18" s="15">
        <v>0.33333333333333331</v>
      </c>
      <c r="X18">
        <v>12</v>
      </c>
      <c r="Y18" s="27" t="str">
        <f t="shared" si="0"/>
        <v>ME</v>
      </c>
      <c r="Z18" s="28">
        <f>LARGE($V$7:$V$56,X18)</f>
        <v>0.33333333333333331</v>
      </c>
      <c r="AA18" s="11"/>
      <c r="AB18" s="24"/>
      <c r="AC18" s="16"/>
      <c r="AD18" s="16"/>
    </row>
    <row r="19" spans="21:30" x14ac:dyDescent="0.3">
      <c r="U19" s="14" t="s">
        <v>74</v>
      </c>
      <c r="V19" s="15">
        <v>0.33333333333333331</v>
      </c>
      <c r="X19">
        <v>13</v>
      </c>
      <c r="Y19" s="27" t="str">
        <f t="shared" si="0"/>
        <v>ME</v>
      </c>
      <c r="Z19" s="28">
        <f>LARGE($V$7:$V$56,X19)</f>
        <v>0.33333333333333331</v>
      </c>
      <c r="AA19" s="11"/>
      <c r="AB19" s="24"/>
      <c r="AC19" s="16"/>
      <c r="AD19" s="16"/>
    </row>
    <row r="20" spans="21:30" x14ac:dyDescent="0.3">
      <c r="U20" s="14" t="s">
        <v>63</v>
      </c>
      <c r="V20" s="15">
        <v>0.33333333333333331</v>
      </c>
      <c r="X20">
        <v>14</v>
      </c>
      <c r="Y20" s="27" t="str">
        <f t="shared" si="0"/>
        <v>ME</v>
      </c>
      <c r="Z20" s="28">
        <f>LARGE($V$7:$V$56,X20)</f>
        <v>0.33333333333333331</v>
      </c>
      <c r="AA20" s="11"/>
      <c r="AB20" s="24"/>
      <c r="AC20" s="16"/>
      <c r="AD20" s="16"/>
    </row>
    <row r="21" spans="21:30" x14ac:dyDescent="0.3">
      <c r="U21" s="14" t="s">
        <v>41</v>
      </c>
      <c r="V21" s="15">
        <v>0.33333333333333331</v>
      </c>
      <c r="X21">
        <v>15</v>
      </c>
      <c r="Y21" s="27" t="str">
        <f t="shared" si="0"/>
        <v>ME</v>
      </c>
      <c r="Z21" s="28">
        <f>LARGE($V$7:$V$56,X21)</f>
        <v>0.33333333333333331</v>
      </c>
      <c r="AA21" s="11"/>
      <c r="AB21" s="24"/>
      <c r="AC21" s="16"/>
      <c r="AD21" s="16"/>
    </row>
    <row r="22" spans="21:30" x14ac:dyDescent="0.3">
      <c r="U22" s="14" t="s">
        <v>51</v>
      </c>
      <c r="V22" s="15">
        <v>0.3125</v>
      </c>
      <c r="X22">
        <v>16</v>
      </c>
      <c r="Y22" s="27" t="str">
        <f t="shared" si="0"/>
        <v>MA</v>
      </c>
      <c r="Z22" s="28">
        <f>LARGE($V$7:$V$56,X22)</f>
        <v>0.3125</v>
      </c>
      <c r="AA22" s="11"/>
      <c r="AB22" s="24"/>
      <c r="AC22" s="16"/>
      <c r="AD22" s="16"/>
    </row>
    <row r="23" spans="21:30" x14ac:dyDescent="0.3">
      <c r="U23" s="14" t="s">
        <v>59</v>
      </c>
      <c r="V23" s="15">
        <v>0.3125</v>
      </c>
      <c r="X23">
        <v>17</v>
      </c>
      <c r="Y23" s="27" t="str">
        <f t="shared" si="0"/>
        <v>MA</v>
      </c>
      <c r="Z23" s="28">
        <f>LARGE($V$7:$V$56,X23)</f>
        <v>0.3125</v>
      </c>
      <c r="AA23" s="11"/>
      <c r="AB23" s="24"/>
      <c r="AC23" s="16"/>
      <c r="AD23" s="16"/>
    </row>
    <row r="24" spans="21:30" x14ac:dyDescent="0.3">
      <c r="U24" s="14" t="s">
        <v>94</v>
      </c>
      <c r="V24" s="15">
        <v>0.30769230769230771</v>
      </c>
      <c r="X24">
        <v>18</v>
      </c>
      <c r="Y24" s="27" t="str">
        <f t="shared" si="0"/>
        <v>MO</v>
      </c>
      <c r="Z24" s="28">
        <f>LARGE($V$7:$V$56,X24)</f>
        <v>0.30769230769230771</v>
      </c>
      <c r="AA24" s="11"/>
      <c r="AB24" s="24"/>
      <c r="AC24" s="16"/>
      <c r="AD24" s="16"/>
    </row>
    <row r="25" spans="21:30" x14ac:dyDescent="0.3">
      <c r="U25" s="14" t="s">
        <v>52</v>
      </c>
      <c r="V25" s="15">
        <v>0.3</v>
      </c>
      <c r="X25">
        <v>19</v>
      </c>
      <c r="Y25" s="27" t="str">
        <f t="shared" si="0"/>
        <v>MD</v>
      </c>
      <c r="Z25" s="28">
        <f>LARGE($V$7:$V$56,X25)</f>
        <v>0.3</v>
      </c>
      <c r="AA25" s="11"/>
      <c r="AB25" s="24"/>
      <c r="AC25" s="16"/>
      <c r="AD25" s="16"/>
    </row>
    <row r="26" spans="21:30" x14ac:dyDescent="0.3">
      <c r="U26" s="14" t="s">
        <v>27</v>
      </c>
      <c r="V26" s="15">
        <v>0.29411764705882354</v>
      </c>
      <c r="X26">
        <v>20</v>
      </c>
      <c r="Y26" s="27" t="str">
        <f t="shared" si="0"/>
        <v>AL</v>
      </c>
      <c r="Z26" s="28">
        <f>LARGE($V$7:$V$56,X26)</f>
        <v>0.29411764705882354</v>
      </c>
      <c r="AA26" s="11"/>
      <c r="AB26" s="24"/>
      <c r="AC26" s="16"/>
      <c r="AD26" s="16"/>
    </row>
    <row r="27" spans="21:30" x14ac:dyDescent="0.3">
      <c r="U27" s="14" t="s">
        <v>55</v>
      </c>
      <c r="V27" s="15">
        <v>0.27777777777777779</v>
      </c>
      <c r="X27">
        <v>21</v>
      </c>
      <c r="Y27" s="27" t="str">
        <f t="shared" si="0"/>
        <v>MI</v>
      </c>
      <c r="Z27" s="28">
        <f>LARGE($V$7:$V$56,X27)</f>
        <v>0.27777777777777779</v>
      </c>
      <c r="AA27" s="11"/>
      <c r="AB27" s="24"/>
      <c r="AC27" s="16"/>
      <c r="AD27" s="16"/>
    </row>
    <row r="28" spans="21:30" x14ac:dyDescent="0.3">
      <c r="U28" s="14" t="s">
        <v>72</v>
      </c>
      <c r="V28" s="15">
        <v>0.27272727272727271</v>
      </c>
      <c r="X28">
        <v>22</v>
      </c>
      <c r="Y28" s="27" t="str">
        <f t="shared" si="0"/>
        <v>OK</v>
      </c>
      <c r="Z28" s="28">
        <f>LARGE($V$7:$V$56,X28)</f>
        <v>0.27272727272727271</v>
      </c>
      <c r="AA28" s="11"/>
      <c r="AB28" s="24"/>
      <c r="AC28" s="16"/>
      <c r="AD28" s="16"/>
    </row>
    <row r="29" spans="21:30" x14ac:dyDescent="0.3">
      <c r="U29" s="14" t="s">
        <v>84</v>
      </c>
      <c r="V29" s="15">
        <v>0.25</v>
      </c>
      <c r="X29">
        <v>23</v>
      </c>
      <c r="Y29" s="27" t="str">
        <f t="shared" si="0"/>
        <v>WI</v>
      </c>
      <c r="Z29" s="28">
        <f>LARGE($V$7:$V$56,X29)</f>
        <v>0.25</v>
      </c>
      <c r="AA29" s="11"/>
      <c r="AB29" s="24"/>
      <c r="AC29" s="16"/>
      <c r="AD29" s="16"/>
    </row>
    <row r="30" spans="21:30" x14ac:dyDescent="0.3">
      <c r="U30" s="14" t="s">
        <v>75</v>
      </c>
      <c r="V30" s="15">
        <v>0.25</v>
      </c>
      <c r="X30">
        <v>24</v>
      </c>
      <c r="Y30" s="27" t="str">
        <f t="shared" si="0"/>
        <v>WI</v>
      </c>
      <c r="Z30" s="28">
        <f>LARGE($V$7:$V$56,X30)</f>
        <v>0.25</v>
      </c>
      <c r="AA30" s="11"/>
      <c r="AB30" s="24"/>
      <c r="AC30" s="16"/>
      <c r="AD30" s="16"/>
    </row>
    <row r="31" spans="21:30" x14ac:dyDescent="0.3">
      <c r="U31" s="14" t="s">
        <v>62</v>
      </c>
      <c r="V31" s="15">
        <v>0.25</v>
      </c>
      <c r="X31">
        <v>25</v>
      </c>
      <c r="Y31" s="29" t="str">
        <f t="shared" si="0"/>
        <v>WI</v>
      </c>
      <c r="Z31" s="30">
        <f>LARGE($V$7:$V$56,X31)</f>
        <v>0.25</v>
      </c>
      <c r="AA31" s="11"/>
      <c r="AB31" s="24"/>
      <c r="AC31" s="16"/>
      <c r="AD31" s="16"/>
    </row>
    <row r="32" spans="21:30" x14ac:dyDescent="0.3">
      <c r="U32" s="14" t="s">
        <v>43</v>
      </c>
      <c r="V32" s="15">
        <v>0.25</v>
      </c>
      <c r="AB32" s="24"/>
      <c r="AC32" s="16"/>
      <c r="AD32" s="16"/>
    </row>
    <row r="33" spans="21:30" x14ac:dyDescent="0.3">
      <c r="U33" s="14" t="s">
        <v>44</v>
      </c>
      <c r="V33" s="15">
        <v>0.23333333333333334</v>
      </c>
      <c r="W33" s="16"/>
      <c r="X33" s="16"/>
      <c r="Y33" s="16"/>
      <c r="Z33" s="16"/>
      <c r="AA33" s="16"/>
      <c r="AB33" s="24"/>
      <c r="AC33" s="16"/>
      <c r="AD33" s="16"/>
    </row>
    <row r="34" spans="21:30" x14ac:dyDescent="0.3">
      <c r="U34" s="14" t="s">
        <v>69</v>
      </c>
      <c r="V34" s="15">
        <v>0.22222222222222221</v>
      </c>
      <c r="W34" s="16"/>
      <c r="X34" s="16"/>
      <c r="Y34" s="16"/>
      <c r="Z34" s="16"/>
      <c r="AA34" s="16"/>
      <c r="AB34" s="24"/>
      <c r="AC34" s="16"/>
      <c r="AD34" s="16"/>
    </row>
    <row r="35" spans="21:30" x14ac:dyDescent="0.3">
      <c r="U35" s="14" t="s">
        <v>73</v>
      </c>
      <c r="V35" s="15">
        <v>0.21428571428571427</v>
      </c>
      <c r="W35" s="16"/>
      <c r="X35" s="16"/>
      <c r="Y35" s="16"/>
      <c r="Z35" s="16"/>
      <c r="AA35" s="16"/>
      <c r="AB35" s="24"/>
      <c r="AC35" s="16"/>
      <c r="AD35" s="16"/>
    </row>
    <row r="36" spans="21:30" x14ac:dyDescent="0.3">
      <c r="U36" s="14" t="s">
        <v>35</v>
      </c>
      <c r="V36" s="15">
        <v>0.2</v>
      </c>
      <c r="W36" s="16"/>
      <c r="X36" s="16"/>
      <c r="Y36" s="16"/>
      <c r="Z36" s="16"/>
      <c r="AA36" s="16"/>
      <c r="AB36" s="24"/>
      <c r="AC36" s="16"/>
      <c r="AD36" s="16"/>
    </row>
    <row r="37" spans="21:30" x14ac:dyDescent="0.3">
      <c r="U37" s="14" t="s">
        <v>46</v>
      </c>
      <c r="V37" s="15">
        <v>0.1875</v>
      </c>
      <c r="W37" s="16"/>
      <c r="X37" s="16"/>
      <c r="Y37" s="16"/>
      <c r="Z37" s="16"/>
      <c r="AA37" s="16"/>
      <c r="AB37" s="24"/>
      <c r="AC37" s="16"/>
      <c r="AD37" s="16"/>
    </row>
    <row r="38" spans="21:30" x14ac:dyDescent="0.3">
      <c r="U38" s="14" t="s">
        <v>70</v>
      </c>
      <c r="V38" s="15">
        <v>0.1875</v>
      </c>
      <c r="W38" s="16"/>
      <c r="X38" s="16"/>
      <c r="Y38" s="16"/>
      <c r="Z38" s="16"/>
      <c r="AA38" s="16"/>
      <c r="AB38" s="24"/>
      <c r="AC38" s="16"/>
      <c r="AD38" s="16"/>
    </row>
    <row r="39" spans="21:30" x14ac:dyDescent="0.3">
      <c r="U39" s="14" t="s">
        <v>61</v>
      </c>
      <c r="V39" s="15">
        <v>0.18181818181818182</v>
      </c>
      <c r="W39" s="16"/>
      <c r="X39" s="16"/>
      <c r="Y39" s="16"/>
      <c r="Z39" s="16"/>
      <c r="AA39" s="16"/>
      <c r="AB39" s="24"/>
      <c r="AC39" s="16"/>
      <c r="AD39" s="16"/>
    </row>
    <row r="40" spans="21:30" x14ac:dyDescent="0.3">
      <c r="U40" s="14" t="s">
        <v>80</v>
      </c>
      <c r="V40" s="15">
        <v>0.16666666666666666</v>
      </c>
      <c r="W40" s="16"/>
      <c r="X40" s="16"/>
      <c r="Y40" s="16"/>
      <c r="Z40" s="16"/>
      <c r="AA40" s="16"/>
      <c r="AB40" s="24"/>
      <c r="AC40" s="16"/>
      <c r="AD40" s="16"/>
    </row>
    <row r="41" spans="21:30" x14ac:dyDescent="0.3">
      <c r="U41" s="14" t="s">
        <v>67</v>
      </c>
      <c r="V41" s="15">
        <v>0.16666666666666666</v>
      </c>
      <c r="W41" s="16"/>
      <c r="X41" s="16"/>
      <c r="Y41" s="16"/>
      <c r="Z41" s="16"/>
      <c r="AA41" s="16"/>
      <c r="AB41" s="24"/>
      <c r="AC41" s="16"/>
      <c r="AD41" s="16"/>
    </row>
    <row r="42" spans="21:30" x14ac:dyDescent="0.3">
      <c r="U42" s="14" t="s">
        <v>81</v>
      </c>
      <c r="V42" s="15">
        <v>0.16666666666666666</v>
      </c>
      <c r="W42" s="16"/>
      <c r="X42" s="16"/>
      <c r="Y42" s="16"/>
      <c r="Z42" s="16"/>
      <c r="AA42" s="16"/>
      <c r="AB42" s="24"/>
      <c r="AC42" s="16"/>
      <c r="AD42" s="16"/>
    </row>
    <row r="43" spans="21:30" x14ac:dyDescent="0.3">
      <c r="U43" s="14" t="s">
        <v>29</v>
      </c>
      <c r="V43" s="15">
        <v>0.16666666666666666</v>
      </c>
      <c r="W43" s="16"/>
      <c r="X43" s="16"/>
      <c r="Y43" s="16"/>
      <c r="Z43" s="16"/>
      <c r="AA43" s="16"/>
      <c r="AB43" s="24"/>
    </row>
    <row r="44" spans="21:30" x14ac:dyDescent="0.3">
      <c r="U44" s="14" t="s">
        <v>78</v>
      </c>
      <c r="V44" s="15">
        <v>0.16666666666666666</v>
      </c>
    </row>
    <row r="45" spans="21:30" x14ac:dyDescent="0.3">
      <c r="U45" s="14" t="s">
        <v>86</v>
      </c>
      <c r="V45" s="15">
        <v>0.15</v>
      </c>
    </row>
    <row r="46" spans="21:30" x14ac:dyDescent="0.3">
      <c r="U46" s="14" t="s">
        <v>85</v>
      </c>
      <c r="V46" s="15">
        <v>0.13333333333333333</v>
      </c>
    </row>
    <row r="47" spans="21:30" x14ac:dyDescent="0.3">
      <c r="U47" s="14" t="s">
        <v>93</v>
      </c>
      <c r="V47" s="15">
        <v>0.125</v>
      </c>
    </row>
    <row r="48" spans="21:30" x14ac:dyDescent="0.3">
      <c r="U48" s="14" t="s">
        <v>83</v>
      </c>
      <c r="V48" s="15">
        <v>0.125</v>
      </c>
    </row>
    <row r="49" spans="21:22" x14ac:dyDescent="0.3">
      <c r="U49" s="14" t="s">
        <v>31</v>
      </c>
      <c r="V49" s="15">
        <v>0.125</v>
      </c>
    </row>
    <row r="50" spans="21:22" x14ac:dyDescent="0.3">
      <c r="U50" s="14" t="s">
        <v>37</v>
      </c>
      <c r="V50" s="15">
        <v>0.125</v>
      </c>
    </row>
    <row r="51" spans="21:22" x14ac:dyDescent="0.3">
      <c r="U51" s="14" t="s">
        <v>58</v>
      </c>
      <c r="V51" s="15">
        <v>0.125</v>
      </c>
    </row>
    <row r="52" spans="21:22" x14ac:dyDescent="0.3">
      <c r="U52" s="14" t="s">
        <v>77</v>
      </c>
      <c r="V52" s="15">
        <v>0.1</v>
      </c>
    </row>
    <row r="53" spans="21:22" x14ac:dyDescent="0.3">
      <c r="U53" s="14" t="s">
        <v>82</v>
      </c>
      <c r="V53" s="15">
        <v>8.3333333333333329E-2</v>
      </c>
    </row>
    <row r="54" spans="21:22" x14ac:dyDescent="0.3">
      <c r="U54" s="14" t="s">
        <v>28</v>
      </c>
      <c r="V54" s="15">
        <v>6.25E-2</v>
      </c>
    </row>
    <row r="55" spans="21:22" x14ac:dyDescent="0.3">
      <c r="U55" s="14" t="s">
        <v>76</v>
      </c>
      <c r="V55" s="15">
        <v>0</v>
      </c>
    </row>
    <row r="56" spans="21:22" x14ac:dyDescent="0.3">
      <c r="U56" s="14" t="s">
        <v>60</v>
      </c>
      <c r="V56" s="15">
        <v>0</v>
      </c>
    </row>
  </sheetData>
  <conditionalFormatting sqref="U6:V6 W56:AC56 W42:AA55 U7:U32 AC12:AC55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6:V6 U7:U3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V7:V5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7:U9 U6:V6 AF4:AF7 AK4:BZ5 AK7:BZ7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6:V6 W42:AA56 U7:U32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:Z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X6670"/>
  <sheetViews>
    <sheetView topLeftCell="Q1" workbookViewId="0">
      <selection activeCell="T15" sqref="T15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2" max="12" width="14.6640625" customWidth="1"/>
    <col min="13" max="13" width="17.6640625" customWidth="1"/>
    <col min="14" max="14" width="16" customWidth="1"/>
    <col min="15" max="15" width="14.5546875" customWidth="1"/>
    <col min="16" max="16" width="38.44140625" bestFit="1" customWidth="1"/>
    <col min="17" max="17" width="16.44140625" customWidth="1"/>
    <col min="18" max="18" width="19.44140625" customWidth="1"/>
    <col min="19" max="19" width="20.88671875" customWidth="1"/>
    <col min="20" max="20" width="25.33203125" customWidth="1"/>
    <col min="21" max="21" width="29.21875" customWidth="1"/>
    <col min="22" max="22" width="22.21875" customWidth="1"/>
    <col min="23" max="23" width="25.5546875" customWidth="1"/>
    <col min="24" max="24" width="22.5546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13506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13502</v>
      </c>
    </row>
    <row r="2" spans="1:24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s="7" t="str">
        <f>IF(Table1[Under 30]="Yes","Under 30",IF(Table1[Senior]="Yes","Senior","Others"))</f>
        <v>Under 30</v>
      </c>
      <c r="P2" s="10" t="str">
        <f>PROPER(O:O)</f>
        <v/>
      </c>
      <c r="Q2">
        <v>1</v>
      </c>
      <c r="S2">
        <v>13</v>
      </c>
      <c r="T2">
        <v>0</v>
      </c>
      <c r="U2">
        <v>0</v>
      </c>
      <c r="V2">
        <v>0</v>
      </c>
      <c r="W2">
        <v>0</v>
      </c>
      <c r="X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" spans="1:24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s="7" t="str">
        <f>IF(Table1[Under 30]="Yes","Under 30",IF(Table1[Senior]="Yes","Senior","Others"))</f>
        <v>Others</v>
      </c>
      <c r="P3" s="10" t="str">
        <f t="shared" ref="P3:P66" si="0">PROPER(O:O)</f>
        <v/>
      </c>
      <c r="Q3">
        <v>1</v>
      </c>
      <c r="R3">
        <v>1</v>
      </c>
      <c r="S3">
        <v>7</v>
      </c>
      <c r="T3">
        <v>0</v>
      </c>
      <c r="U3">
        <v>0</v>
      </c>
      <c r="V3">
        <v>0</v>
      </c>
      <c r="W3">
        <v>0</v>
      </c>
      <c r="X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" spans="1:24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s="7" t="str">
        <f>IF(Table1[Under 30]="Yes","Under 30",IF(Table1[Senior]="Yes","Senior","Others"))</f>
        <v>Under 30</v>
      </c>
      <c r="P4" s="10" t="str">
        <f t="shared" si="0"/>
        <v/>
      </c>
      <c r="Q4">
        <v>1</v>
      </c>
      <c r="S4">
        <v>10</v>
      </c>
      <c r="T4">
        <v>0</v>
      </c>
      <c r="U4">
        <v>0</v>
      </c>
      <c r="V4">
        <v>0</v>
      </c>
      <c r="W4">
        <v>0</v>
      </c>
      <c r="X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" spans="1:24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s="7" t="str">
        <f>IF(Table1[Under 30]="Yes","Under 30",IF(Table1[Senior]="Yes","Senior","Others"))</f>
        <v>Others</v>
      </c>
      <c r="P5" s="10" t="str">
        <f t="shared" si="0"/>
        <v/>
      </c>
      <c r="Q5">
        <v>1</v>
      </c>
      <c r="S5">
        <v>6</v>
      </c>
      <c r="T5">
        <v>0</v>
      </c>
      <c r="U5">
        <v>0</v>
      </c>
      <c r="V5">
        <v>0</v>
      </c>
      <c r="W5">
        <v>0</v>
      </c>
      <c r="X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" spans="1:24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s="7" t="str">
        <f>IF(Table1[Under 30]="Yes","Under 30",IF(Table1[Senior]="Yes","Senior","Others"))</f>
        <v>Others</v>
      </c>
      <c r="P6" s="10" t="str">
        <f t="shared" si="0"/>
        <v/>
      </c>
      <c r="Q6">
        <v>1</v>
      </c>
      <c r="S6">
        <v>13</v>
      </c>
      <c r="T6">
        <v>0</v>
      </c>
      <c r="U6">
        <v>0</v>
      </c>
      <c r="V6">
        <v>0</v>
      </c>
      <c r="W6">
        <v>0</v>
      </c>
      <c r="X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" spans="1:24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s="7" t="str">
        <f>IF(Table1[Under 30]="Yes","Under 30",IF(Table1[Senior]="Yes","Senior","Others"))</f>
        <v>Under 30</v>
      </c>
      <c r="P7" s="10" t="str">
        <f t="shared" si="0"/>
        <v/>
      </c>
      <c r="Q7">
        <v>1</v>
      </c>
      <c r="S7">
        <v>9</v>
      </c>
      <c r="T7">
        <v>0</v>
      </c>
      <c r="U7">
        <v>0</v>
      </c>
      <c r="V7">
        <v>0</v>
      </c>
      <c r="W7">
        <v>0</v>
      </c>
      <c r="X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" spans="1:24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s="7" t="str">
        <f>IF(Table1[Under 30]="Yes","Under 30",IF(Table1[Senior]="Yes","Senior","Others"))</f>
        <v>Under 30</v>
      </c>
      <c r="P8" s="10" t="str">
        <f t="shared" si="0"/>
        <v/>
      </c>
      <c r="Q8">
        <v>1</v>
      </c>
      <c r="S8">
        <v>24</v>
      </c>
      <c r="T8">
        <v>0</v>
      </c>
      <c r="U8">
        <v>0</v>
      </c>
      <c r="V8">
        <v>5</v>
      </c>
      <c r="W8">
        <v>10</v>
      </c>
      <c r="X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9" spans="1:24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s="7" t="str">
        <f>IF(Table1[Under 30]="Yes","Under 30",IF(Table1[Senior]="Yes","Senior","Others"))</f>
        <v>Others</v>
      </c>
      <c r="P9" s="10" t="str">
        <f t="shared" si="0"/>
        <v/>
      </c>
      <c r="Q9">
        <v>1</v>
      </c>
      <c r="S9">
        <v>15</v>
      </c>
      <c r="T9">
        <v>2</v>
      </c>
      <c r="U9">
        <v>0</v>
      </c>
      <c r="V9">
        <v>5</v>
      </c>
      <c r="W9">
        <v>4</v>
      </c>
      <c r="X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" spans="1:24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s="7" t="str">
        <f>IF(Table1[Under 30]="Yes","Under 30",IF(Table1[Senior]="Yes","Senior","Others"))</f>
        <v>Others</v>
      </c>
      <c r="P10" s="10" t="str">
        <f t="shared" si="0"/>
        <v/>
      </c>
      <c r="Q10">
        <v>1</v>
      </c>
      <c r="R10">
        <v>1</v>
      </c>
      <c r="S10">
        <v>11</v>
      </c>
      <c r="T10">
        <v>0</v>
      </c>
      <c r="U10">
        <v>0</v>
      </c>
      <c r="V10">
        <v>0</v>
      </c>
      <c r="W10">
        <v>0</v>
      </c>
      <c r="X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" spans="1:24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s="7" t="str">
        <f>IF(Table1[Under 30]="Yes","Under 30",IF(Table1[Senior]="Yes","Senior","Others"))</f>
        <v>Others</v>
      </c>
      <c r="P11" s="10" t="str">
        <f t="shared" si="0"/>
        <v/>
      </c>
      <c r="Q11">
        <v>1</v>
      </c>
      <c r="S11">
        <v>11</v>
      </c>
      <c r="T11">
        <v>0</v>
      </c>
      <c r="U11">
        <v>0</v>
      </c>
      <c r="V11">
        <v>0</v>
      </c>
      <c r="W11">
        <v>0</v>
      </c>
      <c r="X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" spans="1:24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s="7" t="str">
        <f>IF(Table1[Under 30]="Yes","Under 30",IF(Table1[Senior]="Yes","Senior","Others"))</f>
        <v>Others</v>
      </c>
      <c r="P12" s="10" t="str">
        <f t="shared" si="0"/>
        <v/>
      </c>
      <c r="Q12">
        <v>1</v>
      </c>
      <c r="S12">
        <v>7</v>
      </c>
      <c r="T12">
        <v>0</v>
      </c>
      <c r="U12">
        <v>0</v>
      </c>
      <c r="V12">
        <v>0</v>
      </c>
      <c r="W12">
        <v>0</v>
      </c>
      <c r="X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" spans="1:24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s="7" t="str">
        <f>IF(Table1[Under 30]="Yes","Under 30",IF(Table1[Senior]="Yes","Senior","Others"))</f>
        <v>Under 30</v>
      </c>
      <c r="P13" s="10" t="str">
        <f t="shared" si="0"/>
        <v/>
      </c>
      <c r="Q13">
        <v>1</v>
      </c>
      <c r="R13">
        <v>1</v>
      </c>
      <c r="S13">
        <v>10</v>
      </c>
      <c r="T13">
        <v>2</v>
      </c>
      <c r="U13">
        <v>0</v>
      </c>
      <c r="V13">
        <v>0</v>
      </c>
      <c r="W13">
        <v>0</v>
      </c>
      <c r="X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" spans="1:24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s="7" t="str">
        <f>IF(Table1[Under 30]="Yes","Under 30",IF(Table1[Senior]="Yes","Senior","Others"))</f>
        <v>Others</v>
      </c>
      <c r="P14" s="10" t="str">
        <f t="shared" si="0"/>
        <v/>
      </c>
      <c r="Q14">
        <v>1</v>
      </c>
      <c r="S14">
        <v>36</v>
      </c>
      <c r="T14">
        <v>1</v>
      </c>
      <c r="U14">
        <v>0</v>
      </c>
      <c r="V14">
        <v>6</v>
      </c>
      <c r="W14">
        <v>5</v>
      </c>
      <c r="X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5" spans="1:24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s="7" t="str">
        <f>IF(Table1[Under 30]="Yes","Under 30",IF(Table1[Senior]="Yes","Senior","Others"))</f>
        <v>Others</v>
      </c>
      <c r="P15" s="10" t="str">
        <f t="shared" si="0"/>
        <v/>
      </c>
      <c r="Q15">
        <v>1</v>
      </c>
      <c r="S15">
        <v>12</v>
      </c>
      <c r="T15">
        <v>0</v>
      </c>
      <c r="U15">
        <v>0</v>
      </c>
      <c r="V15">
        <v>0</v>
      </c>
      <c r="W15">
        <v>0</v>
      </c>
      <c r="X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" spans="1:24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s="7" t="str">
        <f>IF(Table1[Under 30]="Yes","Under 30",IF(Table1[Senior]="Yes","Senior","Others"))</f>
        <v>Under 30</v>
      </c>
      <c r="P16" s="10" t="str">
        <f t="shared" si="0"/>
        <v/>
      </c>
      <c r="Q16">
        <v>1</v>
      </c>
      <c r="R16">
        <v>1</v>
      </c>
      <c r="S16">
        <v>26</v>
      </c>
      <c r="T16">
        <v>0</v>
      </c>
      <c r="U16">
        <v>6.3</v>
      </c>
      <c r="V16">
        <v>6</v>
      </c>
      <c r="W16">
        <v>16</v>
      </c>
      <c r="X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" spans="1:24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s="7" t="str">
        <f>IF(Table1[Under 30]="Yes","Under 30",IF(Table1[Senior]="Yes","Senior","Others"))</f>
        <v>Others</v>
      </c>
      <c r="P17" s="10" t="str">
        <f t="shared" si="0"/>
        <v/>
      </c>
      <c r="Q17">
        <v>1</v>
      </c>
      <c r="S17">
        <v>13</v>
      </c>
      <c r="T17">
        <v>0</v>
      </c>
      <c r="U17">
        <v>0</v>
      </c>
      <c r="V17">
        <v>0</v>
      </c>
      <c r="W17">
        <v>0</v>
      </c>
      <c r="X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" spans="1:24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s="7" t="str">
        <f>IF(Table1[Under 30]="Yes","Under 30",IF(Table1[Senior]="Yes","Senior","Others"))</f>
        <v>Senior</v>
      </c>
      <c r="L18" t="s">
        <v>32</v>
      </c>
      <c r="M18" t="s">
        <v>33</v>
      </c>
      <c r="N18" t="s">
        <v>34</v>
      </c>
      <c r="O18" t="s">
        <v>34</v>
      </c>
      <c r="P18" s="10" t="str">
        <f t="shared" si="0"/>
        <v>(Blank)</v>
      </c>
      <c r="Q18">
        <v>1</v>
      </c>
      <c r="S18">
        <v>8</v>
      </c>
      <c r="T18">
        <v>0</v>
      </c>
      <c r="U18">
        <v>0</v>
      </c>
      <c r="V18">
        <v>0</v>
      </c>
      <c r="W18">
        <v>0</v>
      </c>
      <c r="X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" spans="1:24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s="7" t="str">
        <f>IF(Table1[Under 30]="Yes","Under 30",IF(Table1[Senior]="Yes","Senior","Others"))</f>
        <v>Under 30</v>
      </c>
      <c r="P19" s="10" t="str">
        <f t="shared" si="0"/>
        <v/>
      </c>
      <c r="Q19">
        <v>1</v>
      </c>
      <c r="S19">
        <v>10</v>
      </c>
      <c r="T19">
        <v>0</v>
      </c>
      <c r="U19">
        <v>0</v>
      </c>
      <c r="V19">
        <v>0</v>
      </c>
      <c r="W19">
        <v>0</v>
      </c>
      <c r="X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" spans="1:24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s="7" t="str">
        <f>IF(Table1[Under 30]="Yes","Under 30",IF(Table1[Senior]="Yes","Senior","Others"))</f>
        <v>Others</v>
      </c>
      <c r="P20" s="10" t="str">
        <f t="shared" si="0"/>
        <v/>
      </c>
      <c r="Q20">
        <v>1</v>
      </c>
      <c r="R20">
        <v>1</v>
      </c>
      <c r="S20">
        <v>34</v>
      </c>
      <c r="T20">
        <v>2</v>
      </c>
      <c r="U20">
        <v>0</v>
      </c>
      <c r="V20">
        <v>0</v>
      </c>
      <c r="W20">
        <v>6</v>
      </c>
      <c r="X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1" spans="1:24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s="7" t="str">
        <f>IF(Table1[Under 30]="Yes","Under 30",IF(Table1[Senior]="Yes","Senior","Others"))</f>
        <v>Under 30</v>
      </c>
      <c r="P21" s="10" t="str">
        <f t="shared" si="0"/>
        <v/>
      </c>
      <c r="Q21">
        <v>1</v>
      </c>
      <c r="R21">
        <v>1</v>
      </c>
      <c r="S21">
        <v>39</v>
      </c>
      <c r="T21">
        <v>1</v>
      </c>
      <c r="U21">
        <v>0</v>
      </c>
      <c r="V21">
        <v>9</v>
      </c>
      <c r="W21">
        <v>20</v>
      </c>
      <c r="X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" spans="1:24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s="7" t="str">
        <f>IF(Table1[Under 30]="Yes","Under 30",IF(Table1[Senior]="Yes","Senior","Others"))</f>
        <v>Under 30</v>
      </c>
      <c r="P22" s="10" t="str">
        <f t="shared" si="0"/>
        <v/>
      </c>
      <c r="Q22">
        <v>1</v>
      </c>
      <c r="S22">
        <v>22</v>
      </c>
      <c r="T22">
        <v>2</v>
      </c>
      <c r="U22">
        <v>0</v>
      </c>
      <c r="V22">
        <v>4</v>
      </c>
      <c r="W22">
        <v>26</v>
      </c>
      <c r="X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" spans="1:24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s="7" t="str">
        <f>IF(Table1[Under 30]="Yes","Under 30",IF(Table1[Senior]="Yes","Senior","Others"))</f>
        <v>Others</v>
      </c>
      <c r="P23" s="10" t="str">
        <f t="shared" si="0"/>
        <v/>
      </c>
      <c r="Q23">
        <v>1</v>
      </c>
      <c r="S23">
        <v>12</v>
      </c>
      <c r="T23">
        <v>0</v>
      </c>
      <c r="U23">
        <v>0</v>
      </c>
      <c r="V23">
        <v>0</v>
      </c>
      <c r="W23">
        <v>0</v>
      </c>
      <c r="X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" spans="1:24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s="7" t="str">
        <f>IF(Table1[Under 30]="Yes","Under 30",IF(Table1[Senior]="Yes","Senior","Others"))</f>
        <v>Under 30</v>
      </c>
      <c r="P24" s="10" t="str">
        <f t="shared" si="0"/>
        <v/>
      </c>
      <c r="Q24">
        <v>1</v>
      </c>
      <c r="S24">
        <v>9</v>
      </c>
      <c r="T24">
        <v>0</v>
      </c>
      <c r="U24">
        <v>0</v>
      </c>
      <c r="V24">
        <v>0</v>
      </c>
      <c r="W24">
        <v>0</v>
      </c>
      <c r="X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" spans="1:24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s="7" t="str">
        <f>IF(Table1[Under 30]="Yes","Under 30",IF(Table1[Senior]="Yes","Senior","Others"))</f>
        <v>Under 30</v>
      </c>
      <c r="P25" s="10" t="str">
        <f t="shared" si="0"/>
        <v/>
      </c>
      <c r="Q25">
        <v>1</v>
      </c>
      <c r="S25">
        <v>13</v>
      </c>
      <c r="T25">
        <v>0</v>
      </c>
      <c r="U25">
        <v>0</v>
      </c>
      <c r="V25">
        <v>0</v>
      </c>
      <c r="W25">
        <v>0</v>
      </c>
      <c r="X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" spans="1:24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s="7" t="str">
        <f>IF(Table1[Under 30]="Yes","Under 30",IF(Table1[Senior]="Yes","Senior","Others"))</f>
        <v>Others</v>
      </c>
      <c r="P26" s="10" t="str">
        <f t="shared" si="0"/>
        <v/>
      </c>
      <c r="Q26">
        <v>1</v>
      </c>
      <c r="S26">
        <v>7</v>
      </c>
      <c r="T26">
        <v>0</v>
      </c>
      <c r="U26">
        <v>0</v>
      </c>
      <c r="V26">
        <v>0</v>
      </c>
      <c r="W26">
        <v>0</v>
      </c>
      <c r="X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" spans="1:24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s="7" t="str">
        <f>IF(Table1[Under 30]="Yes","Under 30",IF(Table1[Senior]="Yes","Senior","Others"))</f>
        <v>Others</v>
      </c>
      <c r="P27" s="10" t="str">
        <f t="shared" si="0"/>
        <v/>
      </c>
      <c r="Q27">
        <v>1</v>
      </c>
      <c r="R27">
        <v>1</v>
      </c>
      <c r="S27">
        <v>20</v>
      </c>
      <c r="T27">
        <v>0</v>
      </c>
      <c r="U27">
        <v>0</v>
      </c>
      <c r="V27">
        <v>6</v>
      </c>
      <c r="W27">
        <v>3</v>
      </c>
      <c r="X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" spans="1:24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s="7" t="str">
        <f>IF(Table1[Under 30]="Yes","Under 30",IF(Table1[Senior]="Yes","Senior","Others"))</f>
        <v>Senior</v>
      </c>
      <c r="L28" t="s">
        <v>32</v>
      </c>
      <c r="M28" t="s">
        <v>38</v>
      </c>
      <c r="N28" t="s">
        <v>39</v>
      </c>
      <c r="O28" t="s">
        <v>40</v>
      </c>
      <c r="P28" s="10" t="str">
        <f t="shared" si="0"/>
        <v>Moved</v>
      </c>
      <c r="Q28">
        <v>1</v>
      </c>
      <c r="R28">
        <v>1</v>
      </c>
      <c r="S28">
        <v>15</v>
      </c>
      <c r="T28">
        <v>0</v>
      </c>
      <c r="U28">
        <v>0</v>
      </c>
      <c r="V28">
        <v>11</v>
      </c>
      <c r="W28">
        <v>2</v>
      </c>
      <c r="X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" spans="1:24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s="7" t="str">
        <f>IF(Table1[Under 30]="Yes","Under 30",IF(Table1[Senior]="Yes","Senior","Others"))</f>
        <v>Others</v>
      </c>
      <c r="P29" s="10" t="str">
        <f t="shared" si="0"/>
        <v/>
      </c>
      <c r="Q29">
        <v>1</v>
      </c>
      <c r="S29">
        <v>10</v>
      </c>
      <c r="T29">
        <v>0</v>
      </c>
      <c r="U29">
        <v>0</v>
      </c>
      <c r="V29">
        <v>0</v>
      </c>
      <c r="W29">
        <v>0</v>
      </c>
      <c r="X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" spans="1:24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s="7" t="str">
        <f>IF(Table1[Under 30]="Yes","Under 30",IF(Table1[Senior]="Yes","Senior","Others"))</f>
        <v>Others</v>
      </c>
      <c r="P30" s="10" t="str">
        <f t="shared" si="0"/>
        <v/>
      </c>
      <c r="Q30">
        <v>1</v>
      </c>
      <c r="S30">
        <v>43</v>
      </c>
      <c r="T30">
        <v>0</v>
      </c>
      <c r="U30">
        <v>0</v>
      </c>
      <c r="V30">
        <v>6</v>
      </c>
      <c r="W30">
        <v>14</v>
      </c>
      <c r="X3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" spans="1:24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s="7" t="str">
        <f>IF(Table1[Under 30]="Yes","Under 30",IF(Table1[Senior]="Yes","Senior","Others"))</f>
        <v>Under 30</v>
      </c>
      <c r="P31" s="10" t="str">
        <f t="shared" si="0"/>
        <v/>
      </c>
      <c r="Q31">
        <v>1</v>
      </c>
      <c r="S31">
        <v>12</v>
      </c>
      <c r="T31">
        <v>0</v>
      </c>
      <c r="U31">
        <v>0</v>
      </c>
      <c r="V31">
        <v>0</v>
      </c>
      <c r="W31">
        <v>0</v>
      </c>
      <c r="X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" spans="1:24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s="7" t="str">
        <f>IF(Table1[Under 30]="Yes","Under 30",IF(Table1[Senior]="Yes","Senior","Others"))</f>
        <v>Others</v>
      </c>
      <c r="P32" s="10" t="str">
        <f t="shared" si="0"/>
        <v/>
      </c>
      <c r="Q32">
        <v>1</v>
      </c>
      <c r="R32">
        <v>1</v>
      </c>
      <c r="S32">
        <v>11</v>
      </c>
      <c r="T32">
        <v>1</v>
      </c>
      <c r="U32">
        <v>0</v>
      </c>
      <c r="V32">
        <v>0</v>
      </c>
      <c r="W32">
        <v>0</v>
      </c>
      <c r="X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" spans="1:24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s="7" t="str">
        <f>IF(Table1[Under 30]="Yes","Under 30",IF(Table1[Senior]="Yes","Senior","Others"))</f>
        <v>Others</v>
      </c>
      <c r="P33" s="10" t="str">
        <f t="shared" si="0"/>
        <v/>
      </c>
      <c r="Q33">
        <v>1</v>
      </c>
      <c r="S33">
        <v>9</v>
      </c>
      <c r="T33">
        <v>0</v>
      </c>
      <c r="U33">
        <v>0</v>
      </c>
      <c r="V33">
        <v>0</v>
      </c>
      <c r="W33">
        <v>0</v>
      </c>
      <c r="X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" spans="1:24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s="7" t="str">
        <f>IF(Table1[Under 30]="Yes","Under 30",IF(Table1[Senior]="Yes","Senior","Others"))</f>
        <v>Under 30</v>
      </c>
      <c r="P34" s="10" t="str">
        <f t="shared" si="0"/>
        <v/>
      </c>
      <c r="Q34">
        <v>1</v>
      </c>
      <c r="S34">
        <v>10</v>
      </c>
      <c r="T34">
        <v>0</v>
      </c>
      <c r="U34">
        <v>0</v>
      </c>
      <c r="V34">
        <v>0</v>
      </c>
      <c r="W34">
        <v>0</v>
      </c>
      <c r="X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" spans="1:24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s="7" t="str">
        <f>IF(Table1[Under 30]="Yes","Under 30",IF(Table1[Senior]="Yes","Senior","Others"))</f>
        <v>Others</v>
      </c>
      <c r="P35" s="10" t="str">
        <f t="shared" si="0"/>
        <v/>
      </c>
      <c r="Q35">
        <v>1</v>
      </c>
      <c r="S35">
        <v>37</v>
      </c>
      <c r="T35">
        <v>0</v>
      </c>
      <c r="U35">
        <v>0</v>
      </c>
      <c r="V35">
        <v>28</v>
      </c>
      <c r="W35">
        <v>4</v>
      </c>
      <c r="X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" spans="1:24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s="7" t="str">
        <f>IF(Table1[Under 30]="Yes","Under 30",IF(Table1[Senior]="Yes","Senior","Others"))</f>
        <v>Others</v>
      </c>
      <c r="P36" s="10" t="str">
        <f t="shared" si="0"/>
        <v/>
      </c>
      <c r="Q36">
        <v>1</v>
      </c>
      <c r="R36">
        <v>1</v>
      </c>
      <c r="S36">
        <v>8</v>
      </c>
      <c r="T36">
        <v>2</v>
      </c>
      <c r="U36">
        <v>0</v>
      </c>
      <c r="V36">
        <v>0</v>
      </c>
      <c r="W36">
        <v>0</v>
      </c>
      <c r="X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" spans="1:24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s="7" t="str">
        <f>IF(Table1[Under 30]="Yes","Under 30",IF(Table1[Senior]="Yes","Senior","Others"))</f>
        <v>Others</v>
      </c>
      <c r="P37" s="10" t="str">
        <f t="shared" si="0"/>
        <v/>
      </c>
      <c r="Q37">
        <v>1</v>
      </c>
      <c r="S37">
        <v>12</v>
      </c>
      <c r="T37">
        <v>0</v>
      </c>
      <c r="U37">
        <v>0</v>
      </c>
      <c r="V37">
        <v>0</v>
      </c>
      <c r="W37">
        <v>0</v>
      </c>
      <c r="X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" spans="1:24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s="7" t="str">
        <f>IF(Table1[Under 30]="Yes","Under 30",IF(Table1[Senior]="Yes","Senior","Others"))</f>
        <v>Others</v>
      </c>
      <c r="P38" s="10" t="str">
        <f t="shared" si="0"/>
        <v/>
      </c>
      <c r="Q38">
        <v>1</v>
      </c>
      <c r="S38">
        <v>10</v>
      </c>
      <c r="T38">
        <v>0</v>
      </c>
      <c r="U38">
        <v>0</v>
      </c>
      <c r="V38">
        <v>0</v>
      </c>
      <c r="W38">
        <v>0</v>
      </c>
      <c r="X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" spans="1:24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s="7" t="str">
        <f>IF(Table1[Under 30]="Yes","Under 30",IF(Table1[Senior]="Yes","Senior","Others"))</f>
        <v>Under 30</v>
      </c>
      <c r="P39" s="10" t="str">
        <f t="shared" si="0"/>
        <v/>
      </c>
      <c r="Q39">
        <v>1</v>
      </c>
      <c r="S39">
        <v>13</v>
      </c>
      <c r="T39">
        <v>0</v>
      </c>
      <c r="U39">
        <v>0</v>
      </c>
      <c r="V39">
        <v>0</v>
      </c>
      <c r="W39">
        <v>0</v>
      </c>
      <c r="X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" spans="1:24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s="7" t="str">
        <f>IF(Table1[Under 30]="Yes","Under 30",IF(Table1[Senior]="Yes","Senior","Others"))</f>
        <v>Others</v>
      </c>
      <c r="P40" s="10" t="str">
        <f t="shared" si="0"/>
        <v/>
      </c>
      <c r="Q40">
        <v>1</v>
      </c>
      <c r="S40">
        <v>7</v>
      </c>
      <c r="T40">
        <v>0</v>
      </c>
      <c r="U40">
        <v>0</v>
      </c>
      <c r="V40">
        <v>0</v>
      </c>
      <c r="W40">
        <v>0</v>
      </c>
      <c r="X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" spans="1:24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s="7" t="str">
        <f>IF(Table1[Under 30]="Yes","Under 30",IF(Table1[Senior]="Yes","Senior","Others"))</f>
        <v>Under 30</v>
      </c>
      <c r="P41" s="10" t="str">
        <f t="shared" si="0"/>
        <v/>
      </c>
      <c r="Q41">
        <v>1</v>
      </c>
      <c r="R41">
        <v>1</v>
      </c>
      <c r="S41">
        <v>9</v>
      </c>
      <c r="T41">
        <v>1</v>
      </c>
      <c r="U41">
        <v>0</v>
      </c>
      <c r="V41">
        <v>4</v>
      </c>
      <c r="W41">
        <v>10</v>
      </c>
      <c r="X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" spans="1:24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s="7" t="str">
        <f>IF(Table1[Under 30]="Yes","Under 30",IF(Table1[Senior]="Yes","Senior","Others"))</f>
        <v>Others</v>
      </c>
      <c r="P42" s="10" t="str">
        <f t="shared" si="0"/>
        <v/>
      </c>
      <c r="Q42">
        <v>1</v>
      </c>
      <c r="S42">
        <v>12</v>
      </c>
      <c r="T42">
        <v>0</v>
      </c>
      <c r="U42">
        <v>0</v>
      </c>
      <c r="V42">
        <v>0</v>
      </c>
      <c r="W42">
        <v>0</v>
      </c>
      <c r="X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" spans="1:24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s="7" t="str">
        <f>IF(Table1[Under 30]="Yes","Under 30",IF(Table1[Senior]="Yes","Senior","Others"))</f>
        <v>Under 30</v>
      </c>
      <c r="P43" s="10" t="str">
        <f t="shared" si="0"/>
        <v/>
      </c>
      <c r="Q43">
        <v>1</v>
      </c>
      <c r="S43">
        <v>13</v>
      </c>
      <c r="T43">
        <v>0</v>
      </c>
      <c r="U43">
        <v>0</v>
      </c>
      <c r="V43">
        <v>0</v>
      </c>
      <c r="W43">
        <v>0</v>
      </c>
      <c r="X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" spans="1:24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s="7" t="str">
        <f>IF(Table1[Under 30]="Yes","Under 30",IF(Table1[Senior]="Yes","Senior","Others"))</f>
        <v>Others</v>
      </c>
      <c r="P44" s="10" t="str">
        <f t="shared" si="0"/>
        <v/>
      </c>
      <c r="Q44">
        <v>1</v>
      </c>
      <c r="R44">
        <v>1</v>
      </c>
      <c r="S44">
        <v>9</v>
      </c>
      <c r="T44">
        <v>3</v>
      </c>
      <c r="U44">
        <v>0</v>
      </c>
      <c r="V44">
        <v>0</v>
      </c>
      <c r="W44">
        <v>0</v>
      </c>
      <c r="X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" spans="1:24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s="7" t="str">
        <f>IF(Table1[Under 30]="Yes","Under 30",IF(Table1[Senior]="Yes","Senior","Others"))</f>
        <v>Others</v>
      </c>
      <c r="P45" s="10" t="str">
        <f t="shared" si="0"/>
        <v/>
      </c>
      <c r="Q45">
        <v>1</v>
      </c>
      <c r="R45">
        <v>1</v>
      </c>
      <c r="S45">
        <v>11</v>
      </c>
      <c r="T45">
        <v>3</v>
      </c>
      <c r="U45">
        <v>0</v>
      </c>
      <c r="V45">
        <v>0</v>
      </c>
      <c r="W45">
        <v>0</v>
      </c>
      <c r="X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" spans="1:24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s="7" t="str">
        <f>IF(Table1[Under 30]="Yes","Under 30",IF(Table1[Senior]="Yes","Senior","Others"))</f>
        <v>Senior</v>
      </c>
      <c r="L46" t="s">
        <v>32</v>
      </c>
      <c r="M46" t="s">
        <v>33</v>
      </c>
      <c r="N46" t="s">
        <v>48</v>
      </c>
      <c r="O46" t="s">
        <v>49</v>
      </c>
      <c r="P46" s="10" t="str">
        <f t="shared" si="0"/>
        <v>Long Distance Charges</v>
      </c>
      <c r="Q46">
        <v>1</v>
      </c>
      <c r="R46">
        <v>1</v>
      </c>
      <c r="S46">
        <v>13</v>
      </c>
      <c r="T46">
        <v>5</v>
      </c>
      <c r="U46">
        <v>0</v>
      </c>
      <c r="V46">
        <v>0</v>
      </c>
      <c r="W46">
        <v>0</v>
      </c>
      <c r="X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" spans="1:24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s="7" t="str">
        <f>IF(Table1[Under 30]="Yes","Under 30",IF(Table1[Senior]="Yes","Senior","Others"))</f>
        <v>Others</v>
      </c>
      <c r="P47" s="10" t="str">
        <f t="shared" si="0"/>
        <v/>
      </c>
      <c r="Q47">
        <v>1</v>
      </c>
      <c r="R47">
        <v>1</v>
      </c>
      <c r="S47">
        <v>6</v>
      </c>
      <c r="T47">
        <v>5</v>
      </c>
      <c r="U47">
        <v>0</v>
      </c>
      <c r="V47">
        <v>0</v>
      </c>
      <c r="W47">
        <v>0</v>
      </c>
      <c r="X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" spans="1:24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s="7" t="str">
        <f>IF(Table1[Under 30]="Yes","Under 30",IF(Table1[Senior]="Yes","Senior","Others"))</f>
        <v>Under 30</v>
      </c>
      <c r="P48" s="10" t="str">
        <f t="shared" si="0"/>
        <v/>
      </c>
      <c r="Q48">
        <v>1</v>
      </c>
      <c r="S48">
        <v>6</v>
      </c>
      <c r="T48">
        <v>0</v>
      </c>
      <c r="U48">
        <v>0</v>
      </c>
      <c r="V48">
        <v>0</v>
      </c>
      <c r="W48">
        <v>0</v>
      </c>
      <c r="X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" spans="1:24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s="7" t="str">
        <f>IF(Table1[Under 30]="Yes","Under 30",IF(Table1[Senior]="Yes","Senior","Others"))</f>
        <v>Others</v>
      </c>
      <c r="P49" s="10" t="str">
        <f t="shared" si="0"/>
        <v/>
      </c>
      <c r="Q49">
        <v>1</v>
      </c>
      <c r="S49">
        <v>7</v>
      </c>
      <c r="T49">
        <v>0</v>
      </c>
      <c r="U49">
        <v>0</v>
      </c>
      <c r="V49">
        <v>0</v>
      </c>
      <c r="W49">
        <v>0</v>
      </c>
      <c r="X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" spans="1:24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s="7" t="str">
        <f>IF(Table1[Under 30]="Yes","Under 30",IF(Table1[Senior]="Yes","Senior","Others"))</f>
        <v>Others</v>
      </c>
      <c r="P50" s="10" t="str">
        <f t="shared" si="0"/>
        <v/>
      </c>
      <c r="Q50">
        <v>1</v>
      </c>
      <c r="S50">
        <v>12</v>
      </c>
      <c r="T50">
        <v>0</v>
      </c>
      <c r="U50">
        <v>0</v>
      </c>
      <c r="V50">
        <v>0</v>
      </c>
      <c r="W50">
        <v>0</v>
      </c>
      <c r="X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" spans="1:24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s="7" t="str">
        <f>IF(Table1[Under 30]="Yes","Under 30",IF(Table1[Senior]="Yes","Senior","Others"))</f>
        <v>Senior</v>
      </c>
      <c r="L51" t="s">
        <v>53</v>
      </c>
      <c r="M51" t="s">
        <v>38</v>
      </c>
      <c r="N51" t="s">
        <v>34</v>
      </c>
      <c r="O51" t="s">
        <v>34</v>
      </c>
      <c r="P51" s="10" t="str">
        <f t="shared" si="0"/>
        <v>(Blank)</v>
      </c>
      <c r="Q51">
        <v>1</v>
      </c>
      <c r="S51">
        <v>34</v>
      </c>
      <c r="T51">
        <v>0</v>
      </c>
      <c r="U51">
        <v>0</v>
      </c>
      <c r="V51">
        <v>4</v>
      </c>
      <c r="W51">
        <v>1</v>
      </c>
      <c r="X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" spans="1:24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s="7" t="str">
        <f>IF(Table1[Under 30]="Yes","Under 30",IF(Table1[Senior]="Yes","Senior","Others"))</f>
        <v>Others</v>
      </c>
      <c r="P52" s="10" t="str">
        <f t="shared" si="0"/>
        <v/>
      </c>
      <c r="Q52">
        <v>1</v>
      </c>
      <c r="R52">
        <v>1</v>
      </c>
      <c r="S52">
        <v>9</v>
      </c>
      <c r="T52">
        <v>2</v>
      </c>
      <c r="U52">
        <v>0</v>
      </c>
      <c r="V52">
        <v>0</v>
      </c>
      <c r="W52">
        <v>0</v>
      </c>
      <c r="X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" spans="1:24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s="7" t="str">
        <f>IF(Table1[Under 30]="Yes","Under 30",IF(Table1[Senior]="Yes","Senior","Others"))</f>
        <v>Others</v>
      </c>
      <c r="P53" s="10" t="str">
        <f t="shared" si="0"/>
        <v/>
      </c>
      <c r="Q53">
        <v>1</v>
      </c>
      <c r="R53">
        <v>1</v>
      </c>
      <c r="S53">
        <v>23</v>
      </c>
      <c r="T53">
        <v>0</v>
      </c>
      <c r="U53">
        <v>0</v>
      </c>
      <c r="V53">
        <v>25</v>
      </c>
      <c r="W53">
        <v>2</v>
      </c>
      <c r="X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" spans="1:24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s="7" t="str">
        <f>IF(Table1[Under 30]="Yes","Under 30",IF(Table1[Senior]="Yes","Senior","Others"))</f>
        <v>Senior</v>
      </c>
      <c r="L54" t="s">
        <v>53</v>
      </c>
      <c r="M54" t="s">
        <v>33</v>
      </c>
      <c r="N54" t="s">
        <v>34</v>
      </c>
      <c r="O54" t="s">
        <v>34</v>
      </c>
      <c r="P54" s="10" t="str">
        <f t="shared" si="0"/>
        <v>(Blank)</v>
      </c>
      <c r="Q54">
        <v>1</v>
      </c>
      <c r="S54">
        <v>6</v>
      </c>
      <c r="T54">
        <v>0</v>
      </c>
      <c r="U54">
        <v>0</v>
      </c>
      <c r="V54">
        <v>0</v>
      </c>
      <c r="W54">
        <v>0</v>
      </c>
      <c r="X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" spans="1:24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s="7" t="str">
        <f>IF(Table1[Under 30]="Yes","Under 30",IF(Table1[Senior]="Yes","Senior","Others"))</f>
        <v>Others</v>
      </c>
      <c r="P55" s="10" t="str">
        <f t="shared" si="0"/>
        <v/>
      </c>
      <c r="Q55">
        <v>1</v>
      </c>
      <c r="S55">
        <v>14</v>
      </c>
      <c r="T55">
        <v>1</v>
      </c>
      <c r="U55">
        <v>0</v>
      </c>
      <c r="V55">
        <v>0</v>
      </c>
      <c r="W55">
        <v>0</v>
      </c>
      <c r="X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" spans="1:24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s="7" t="str">
        <f>IF(Table1[Under 30]="Yes","Under 30",IF(Table1[Senior]="Yes","Senior","Others"))</f>
        <v>Senior</v>
      </c>
      <c r="L56" t="s">
        <v>32</v>
      </c>
      <c r="M56" t="s">
        <v>38</v>
      </c>
      <c r="N56" t="s">
        <v>34</v>
      </c>
      <c r="O56" t="s">
        <v>34</v>
      </c>
      <c r="P56" s="10" t="str">
        <f t="shared" si="0"/>
        <v>(Blank)</v>
      </c>
      <c r="Q56">
        <v>1</v>
      </c>
      <c r="S56">
        <v>11</v>
      </c>
      <c r="T56">
        <v>0</v>
      </c>
      <c r="U56">
        <v>0</v>
      </c>
      <c r="V56">
        <v>0</v>
      </c>
      <c r="W56">
        <v>0</v>
      </c>
      <c r="X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" spans="1:24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s="7" t="str">
        <f>IF(Table1[Under 30]="Yes","Under 30",IF(Table1[Senior]="Yes","Senior","Others"))</f>
        <v>Others</v>
      </c>
      <c r="P57" s="10" t="str">
        <f t="shared" si="0"/>
        <v/>
      </c>
      <c r="Q57">
        <v>1</v>
      </c>
      <c r="S57">
        <v>37</v>
      </c>
      <c r="T57">
        <v>0</v>
      </c>
      <c r="U57">
        <v>0</v>
      </c>
      <c r="V57">
        <v>26</v>
      </c>
      <c r="W57">
        <v>12</v>
      </c>
      <c r="X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" spans="1:24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s="7" t="str">
        <f>IF(Table1[Under 30]="Yes","Under 30",IF(Table1[Senior]="Yes","Senior","Others"))</f>
        <v>Others</v>
      </c>
      <c r="P58" s="10" t="str">
        <f t="shared" si="0"/>
        <v/>
      </c>
      <c r="Q58">
        <v>1</v>
      </c>
      <c r="S58">
        <v>8</v>
      </c>
      <c r="T58">
        <v>0</v>
      </c>
      <c r="U58">
        <v>0</v>
      </c>
      <c r="V58">
        <v>0</v>
      </c>
      <c r="W58">
        <v>0</v>
      </c>
      <c r="X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" spans="1:24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s="7" t="str">
        <f>IF(Table1[Under 30]="Yes","Under 30",IF(Table1[Senior]="Yes","Senior","Others"))</f>
        <v>Senior</v>
      </c>
      <c r="L59" t="s">
        <v>32</v>
      </c>
      <c r="M59" t="s">
        <v>38</v>
      </c>
      <c r="N59" t="s">
        <v>56</v>
      </c>
      <c r="O59" t="s">
        <v>57</v>
      </c>
      <c r="P59" s="10" t="str">
        <f t="shared" si="0"/>
        <v>Competitor Made Better Offer</v>
      </c>
      <c r="Q59">
        <v>1</v>
      </c>
      <c r="R59">
        <v>1</v>
      </c>
      <c r="S59">
        <v>58</v>
      </c>
      <c r="T59">
        <v>4</v>
      </c>
      <c r="U59">
        <v>0</v>
      </c>
      <c r="V59">
        <v>6</v>
      </c>
      <c r="W59">
        <v>4</v>
      </c>
      <c r="X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" spans="1:24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s="7" t="str">
        <f>IF(Table1[Under 30]="Yes","Under 30",IF(Table1[Senior]="Yes","Senior","Others"))</f>
        <v>Under 30</v>
      </c>
      <c r="P60" s="10" t="str">
        <f t="shared" si="0"/>
        <v/>
      </c>
      <c r="Q60">
        <v>1</v>
      </c>
      <c r="R60">
        <v>1</v>
      </c>
      <c r="S60">
        <v>11</v>
      </c>
      <c r="T60">
        <v>1</v>
      </c>
      <c r="U60">
        <v>0</v>
      </c>
      <c r="V60">
        <v>0</v>
      </c>
      <c r="W60">
        <v>0</v>
      </c>
      <c r="X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" spans="1:24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s="7" t="str">
        <f>IF(Table1[Under 30]="Yes","Under 30",IF(Table1[Senior]="Yes","Senior","Others"))</f>
        <v>Others</v>
      </c>
      <c r="P61" s="10" t="str">
        <f t="shared" si="0"/>
        <v/>
      </c>
      <c r="Q61">
        <v>1</v>
      </c>
      <c r="S61">
        <v>11</v>
      </c>
      <c r="T61">
        <v>0</v>
      </c>
      <c r="U61">
        <v>0</v>
      </c>
      <c r="V61">
        <v>0</v>
      </c>
      <c r="W61">
        <v>0</v>
      </c>
      <c r="X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" spans="1:24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s="7" t="str">
        <f>IF(Table1[Under 30]="Yes","Under 30",IF(Table1[Senior]="Yes","Senior","Others"))</f>
        <v>Others</v>
      </c>
      <c r="P62" s="10" t="str">
        <f t="shared" si="0"/>
        <v/>
      </c>
      <c r="Q62">
        <v>1</v>
      </c>
      <c r="R62">
        <v>1</v>
      </c>
      <c r="S62">
        <v>28</v>
      </c>
      <c r="T62">
        <v>4</v>
      </c>
      <c r="U62">
        <v>0</v>
      </c>
      <c r="V62">
        <v>0</v>
      </c>
      <c r="W62">
        <v>7</v>
      </c>
      <c r="X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" spans="1:24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s="7" t="str">
        <f>IF(Table1[Under 30]="Yes","Under 30",IF(Table1[Senior]="Yes","Senior","Others"))</f>
        <v>Others</v>
      </c>
      <c r="P63" s="10" t="str">
        <f t="shared" si="0"/>
        <v/>
      </c>
      <c r="Q63">
        <v>1</v>
      </c>
      <c r="S63">
        <v>8</v>
      </c>
      <c r="T63">
        <v>0</v>
      </c>
      <c r="U63">
        <v>0</v>
      </c>
      <c r="V63">
        <v>0</v>
      </c>
      <c r="W63">
        <v>0</v>
      </c>
      <c r="X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" spans="1:24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s="7" t="str">
        <f>IF(Table1[Under 30]="Yes","Under 30",IF(Table1[Senior]="Yes","Senior","Others"))</f>
        <v>Others</v>
      </c>
      <c r="P64" s="10" t="str">
        <f t="shared" si="0"/>
        <v/>
      </c>
      <c r="Q64">
        <v>1</v>
      </c>
      <c r="S64">
        <v>10</v>
      </c>
      <c r="T64">
        <v>0</v>
      </c>
      <c r="U64">
        <v>0</v>
      </c>
      <c r="V64">
        <v>0</v>
      </c>
      <c r="W64">
        <v>0</v>
      </c>
      <c r="X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" spans="1:24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s="7" t="str">
        <f>IF(Table1[Under 30]="Yes","Under 30",IF(Table1[Senior]="Yes","Senior","Others"))</f>
        <v>Others</v>
      </c>
      <c r="P65" s="10" t="str">
        <f t="shared" si="0"/>
        <v/>
      </c>
      <c r="Q65">
        <v>1</v>
      </c>
      <c r="R65">
        <v>1</v>
      </c>
      <c r="S65">
        <v>11</v>
      </c>
      <c r="T65">
        <v>3</v>
      </c>
      <c r="U65">
        <v>0</v>
      </c>
      <c r="V65">
        <v>0</v>
      </c>
      <c r="W65">
        <v>0</v>
      </c>
      <c r="X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" spans="1:24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s="7" t="str">
        <f>IF(Table1[Under 30]="Yes","Under 30",IF(Table1[Senior]="Yes","Senior","Others"))</f>
        <v>Others</v>
      </c>
      <c r="P66" s="10" t="str">
        <f t="shared" si="0"/>
        <v/>
      </c>
      <c r="Q66">
        <v>1</v>
      </c>
      <c r="S66">
        <v>13</v>
      </c>
      <c r="T66">
        <v>0</v>
      </c>
      <c r="U66">
        <v>0</v>
      </c>
      <c r="V66">
        <v>0</v>
      </c>
      <c r="W66">
        <v>0</v>
      </c>
      <c r="X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7" spans="1:24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s="7" t="str">
        <f>IF(Table1[Under 30]="Yes","Under 30",IF(Table1[Senior]="Yes","Senior","Others"))</f>
        <v>Under 30</v>
      </c>
      <c r="P67" s="10" t="str">
        <f t="shared" ref="P67:P130" si="1">PROPER(O:O)</f>
        <v/>
      </c>
      <c r="Q67">
        <v>1</v>
      </c>
      <c r="S67">
        <v>10</v>
      </c>
      <c r="T67">
        <v>1</v>
      </c>
      <c r="U67">
        <v>0</v>
      </c>
      <c r="V67">
        <v>0</v>
      </c>
      <c r="W67">
        <v>0</v>
      </c>
      <c r="X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8" spans="1:24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s="7" t="str">
        <f>IF(Table1[Under 30]="Yes","Under 30",IF(Table1[Senior]="Yes","Senior","Others"))</f>
        <v>Others</v>
      </c>
      <c r="P68" s="10" t="str">
        <f t="shared" si="1"/>
        <v/>
      </c>
      <c r="Q68">
        <v>1</v>
      </c>
      <c r="S68">
        <v>12</v>
      </c>
      <c r="T68">
        <v>0</v>
      </c>
      <c r="U68">
        <v>0</v>
      </c>
      <c r="V68">
        <v>0</v>
      </c>
      <c r="W68">
        <v>0</v>
      </c>
      <c r="X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9" spans="1:24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s="7" t="str">
        <f>IF(Table1[Under 30]="Yes","Under 30",IF(Table1[Senior]="Yes","Senior","Others"))</f>
        <v>Others</v>
      </c>
      <c r="P69" s="10" t="str">
        <f t="shared" si="1"/>
        <v/>
      </c>
      <c r="Q69">
        <v>1</v>
      </c>
      <c r="S69">
        <v>13</v>
      </c>
      <c r="T69">
        <v>0</v>
      </c>
      <c r="U69">
        <v>0</v>
      </c>
      <c r="V69">
        <v>0</v>
      </c>
      <c r="W69">
        <v>0</v>
      </c>
      <c r="X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0" spans="1:24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s="7" t="str">
        <f>IF(Table1[Under 30]="Yes","Under 30",IF(Table1[Senior]="Yes","Senior","Others"))</f>
        <v>Others</v>
      </c>
      <c r="P70" s="10" t="str">
        <f t="shared" si="1"/>
        <v/>
      </c>
      <c r="Q70">
        <v>1</v>
      </c>
      <c r="S70">
        <v>10</v>
      </c>
      <c r="T70">
        <v>0</v>
      </c>
      <c r="U70">
        <v>0</v>
      </c>
      <c r="V70">
        <v>0</v>
      </c>
      <c r="W70">
        <v>0</v>
      </c>
      <c r="X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1" spans="1:24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s="7" t="str">
        <f>IF(Table1[Under 30]="Yes","Under 30",IF(Table1[Senior]="Yes","Senior","Others"))</f>
        <v>Others</v>
      </c>
      <c r="P71" s="10" t="str">
        <f t="shared" si="1"/>
        <v/>
      </c>
      <c r="Q71">
        <v>1</v>
      </c>
      <c r="R71">
        <v>1</v>
      </c>
      <c r="S71">
        <v>14</v>
      </c>
      <c r="T71">
        <v>2</v>
      </c>
      <c r="U71">
        <v>0</v>
      </c>
      <c r="V71">
        <v>0</v>
      </c>
      <c r="W71">
        <v>0</v>
      </c>
      <c r="X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2" spans="1:24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s="7" t="str">
        <f>IF(Table1[Under 30]="Yes","Under 30",IF(Table1[Senior]="Yes","Senior","Others"))</f>
        <v>Senior</v>
      </c>
      <c r="L72" t="s">
        <v>53</v>
      </c>
      <c r="M72" t="s">
        <v>33</v>
      </c>
      <c r="N72" t="s">
        <v>34</v>
      </c>
      <c r="O72" t="s">
        <v>34</v>
      </c>
      <c r="P72" s="10" t="str">
        <f t="shared" si="1"/>
        <v>(Blank)</v>
      </c>
      <c r="Q72">
        <v>1</v>
      </c>
      <c r="S72">
        <v>33</v>
      </c>
      <c r="T72">
        <v>0</v>
      </c>
      <c r="U72">
        <v>0</v>
      </c>
      <c r="V72">
        <v>12</v>
      </c>
      <c r="W72">
        <v>14</v>
      </c>
      <c r="X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73" spans="1:24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s="7" t="str">
        <f>IF(Table1[Under 30]="Yes","Under 30",IF(Table1[Senior]="Yes","Senior","Others"))</f>
        <v>Others</v>
      </c>
      <c r="P73" s="10" t="str">
        <f t="shared" si="1"/>
        <v/>
      </c>
      <c r="Q73">
        <v>1</v>
      </c>
      <c r="S73">
        <v>25</v>
      </c>
      <c r="T73">
        <v>1</v>
      </c>
      <c r="U73">
        <v>0</v>
      </c>
      <c r="V73">
        <v>6</v>
      </c>
      <c r="W73">
        <v>14</v>
      </c>
      <c r="X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74" spans="1:24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s="7" t="str">
        <f>IF(Table1[Under 30]="Yes","Under 30",IF(Table1[Senior]="Yes","Senior","Others"))</f>
        <v>Others</v>
      </c>
      <c r="P74" s="10" t="str">
        <f t="shared" si="1"/>
        <v/>
      </c>
      <c r="Q74">
        <v>1</v>
      </c>
      <c r="R74">
        <v>1</v>
      </c>
      <c r="S74">
        <v>11</v>
      </c>
      <c r="T74">
        <v>5</v>
      </c>
      <c r="U74">
        <v>0</v>
      </c>
      <c r="V74">
        <v>0</v>
      </c>
      <c r="W74">
        <v>0</v>
      </c>
      <c r="X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5" spans="1:24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s="7" t="str">
        <f>IF(Table1[Under 30]="Yes","Under 30",IF(Table1[Senior]="Yes","Senior","Others"))</f>
        <v>Others</v>
      </c>
      <c r="P75" s="10" t="str">
        <f t="shared" si="1"/>
        <v/>
      </c>
      <c r="Q75">
        <v>1</v>
      </c>
      <c r="S75">
        <v>13</v>
      </c>
      <c r="T75">
        <v>0</v>
      </c>
      <c r="U75">
        <v>0</v>
      </c>
      <c r="V75">
        <v>0</v>
      </c>
      <c r="W75">
        <v>0</v>
      </c>
      <c r="X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6" spans="1:24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s="7" t="str">
        <f>IF(Table1[Under 30]="Yes","Under 30",IF(Table1[Senior]="Yes","Senior","Others"))</f>
        <v>Senior</v>
      </c>
      <c r="L76" t="s">
        <v>32</v>
      </c>
      <c r="M76" t="s">
        <v>33</v>
      </c>
      <c r="N76" t="s">
        <v>65</v>
      </c>
      <c r="O76" t="s">
        <v>66</v>
      </c>
      <c r="P76" s="10" t="str">
        <f t="shared" si="1"/>
        <v>Service Dissatisfaction</v>
      </c>
      <c r="Q76">
        <v>1</v>
      </c>
      <c r="R76">
        <v>1</v>
      </c>
      <c r="S76">
        <v>7</v>
      </c>
      <c r="T76">
        <v>5</v>
      </c>
      <c r="U76">
        <v>0</v>
      </c>
      <c r="V76">
        <v>0</v>
      </c>
      <c r="W76">
        <v>0</v>
      </c>
      <c r="X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7" spans="1:24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s="7" t="str">
        <f>IF(Table1[Under 30]="Yes","Under 30",IF(Table1[Senior]="Yes","Senior","Others"))</f>
        <v>Others</v>
      </c>
      <c r="P77" s="10" t="str">
        <f t="shared" si="1"/>
        <v/>
      </c>
      <c r="Q77">
        <v>1</v>
      </c>
      <c r="R77">
        <v>1</v>
      </c>
      <c r="S77">
        <v>11</v>
      </c>
      <c r="T77">
        <v>2</v>
      </c>
      <c r="U77">
        <v>0</v>
      </c>
      <c r="V77">
        <v>0</v>
      </c>
      <c r="W77">
        <v>0</v>
      </c>
      <c r="X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8" spans="1:24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s="7" t="str">
        <f>IF(Table1[Under 30]="Yes","Under 30",IF(Table1[Senior]="Yes","Senior","Others"))</f>
        <v>Others</v>
      </c>
      <c r="P78" s="10" t="str">
        <f t="shared" si="1"/>
        <v/>
      </c>
      <c r="Q78">
        <v>1</v>
      </c>
      <c r="R78">
        <v>1</v>
      </c>
      <c r="S78">
        <v>12</v>
      </c>
      <c r="T78">
        <v>0</v>
      </c>
      <c r="U78">
        <v>0</v>
      </c>
      <c r="V78">
        <v>0</v>
      </c>
      <c r="W78">
        <v>0</v>
      </c>
      <c r="X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9" spans="1:24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s="7" t="str">
        <f>IF(Table1[Under 30]="Yes","Under 30",IF(Table1[Senior]="Yes","Senior","Others"))</f>
        <v>Others</v>
      </c>
      <c r="P79" s="10" t="str">
        <f t="shared" si="1"/>
        <v/>
      </c>
      <c r="Q79">
        <v>1</v>
      </c>
      <c r="S79">
        <v>7</v>
      </c>
      <c r="T79">
        <v>0</v>
      </c>
      <c r="U79">
        <v>0</v>
      </c>
      <c r="V79">
        <v>0</v>
      </c>
      <c r="W79">
        <v>0</v>
      </c>
      <c r="X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0" spans="1:24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s="7" t="str">
        <f>IF(Table1[Under 30]="Yes","Under 30",IF(Table1[Senior]="Yes","Senior","Others"))</f>
        <v>Others</v>
      </c>
      <c r="P80" s="10" t="str">
        <f t="shared" si="1"/>
        <v/>
      </c>
      <c r="Q80">
        <v>1</v>
      </c>
      <c r="S80">
        <v>10</v>
      </c>
      <c r="T80">
        <v>0</v>
      </c>
      <c r="U80">
        <v>0</v>
      </c>
      <c r="V80">
        <v>0</v>
      </c>
      <c r="W80">
        <v>0</v>
      </c>
      <c r="X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1" spans="1:24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s="7" t="str">
        <f>IF(Table1[Under 30]="Yes","Under 30",IF(Table1[Senior]="Yes","Senior","Others"))</f>
        <v>Others</v>
      </c>
      <c r="P81" s="10" t="str">
        <f t="shared" si="1"/>
        <v/>
      </c>
      <c r="Q81">
        <v>1</v>
      </c>
      <c r="S81">
        <v>9</v>
      </c>
      <c r="T81">
        <v>0</v>
      </c>
      <c r="U81">
        <v>0</v>
      </c>
      <c r="V81">
        <v>0</v>
      </c>
      <c r="W81">
        <v>0</v>
      </c>
      <c r="X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2" spans="1:24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s="7" t="str">
        <f>IF(Table1[Under 30]="Yes","Under 30",IF(Table1[Senior]="Yes","Senior","Others"))</f>
        <v>Others</v>
      </c>
      <c r="P82" s="10" t="str">
        <f t="shared" si="1"/>
        <v/>
      </c>
      <c r="Q82">
        <v>1</v>
      </c>
      <c r="R82">
        <v>1</v>
      </c>
      <c r="S82">
        <v>10</v>
      </c>
      <c r="T82">
        <v>3</v>
      </c>
      <c r="U82">
        <v>0</v>
      </c>
      <c r="V82">
        <v>0</v>
      </c>
      <c r="W82">
        <v>0</v>
      </c>
      <c r="X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3" spans="1:24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s="7" t="str">
        <f>IF(Table1[Under 30]="Yes","Under 30",IF(Table1[Senior]="Yes","Senior","Others"))</f>
        <v>Others</v>
      </c>
      <c r="P83" s="10" t="str">
        <f t="shared" si="1"/>
        <v/>
      </c>
      <c r="Q83">
        <v>1</v>
      </c>
      <c r="S83">
        <v>12</v>
      </c>
      <c r="T83">
        <v>0</v>
      </c>
      <c r="U83">
        <v>0</v>
      </c>
      <c r="V83">
        <v>0</v>
      </c>
      <c r="W83">
        <v>0</v>
      </c>
      <c r="X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4" spans="1:24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s="7" t="str">
        <f>IF(Table1[Under 30]="Yes","Under 30",IF(Table1[Senior]="Yes","Senior","Others"))</f>
        <v>Senior</v>
      </c>
      <c r="L84" t="s">
        <v>32</v>
      </c>
      <c r="M84" t="s">
        <v>38</v>
      </c>
      <c r="N84" t="s">
        <v>56</v>
      </c>
      <c r="O84" t="s">
        <v>57</v>
      </c>
      <c r="P84" s="10" t="str">
        <f t="shared" si="1"/>
        <v>Competitor Made Better Offer</v>
      </c>
      <c r="Q84">
        <v>1</v>
      </c>
      <c r="R84">
        <v>1</v>
      </c>
      <c r="S84">
        <v>37</v>
      </c>
      <c r="T84">
        <v>3</v>
      </c>
      <c r="U84">
        <v>0</v>
      </c>
      <c r="V84">
        <v>3</v>
      </c>
      <c r="W84">
        <v>5</v>
      </c>
      <c r="X8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85" spans="1:24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s="7" t="str">
        <f>IF(Table1[Under 30]="Yes","Under 30",IF(Table1[Senior]="Yes","Senior","Others"))</f>
        <v>Under 30</v>
      </c>
      <c r="P85" s="10" t="str">
        <f t="shared" si="1"/>
        <v/>
      </c>
      <c r="Q85">
        <v>1</v>
      </c>
      <c r="S85">
        <v>7</v>
      </c>
      <c r="T85">
        <v>0</v>
      </c>
      <c r="U85">
        <v>0</v>
      </c>
      <c r="V85">
        <v>0</v>
      </c>
      <c r="W85">
        <v>0</v>
      </c>
      <c r="X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6" spans="1:24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s="7" t="str">
        <f>IF(Table1[Under 30]="Yes","Under 30",IF(Table1[Senior]="Yes","Senior","Others"))</f>
        <v>Others</v>
      </c>
      <c r="P86" s="10" t="str">
        <f t="shared" si="1"/>
        <v/>
      </c>
      <c r="Q86">
        <v>1</v>
      </c>
      <c r="S86">
        <v>9</v>
      </c>
      <c r="T86">
        <v>3</v>
      </c>
      <c r="U86">
        <v>0</v>
      </c>
      <c r="V86">
        <v>0</v>
      </c>
      <c r="W86">
        <v>0</v>
      </c>
      <c r="X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7" spans="1:24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s="7" t="str">
        <f>IF(Table1[Under 30]="Yes","Under 30",IF(Table1[Senior]="Yes","Senior","Others"))</f>
        <v>Others</v>
      </c>
      <c r="P87" s="10" t="str">
        <f t="shared" si="1"/>
        <v/>
      </c>
      <c r="Q87">
        <v>1</v>
      </c>
      <c r="S87">
        <v>20</v>
      </c>
      <c r="T87">
        <v>2</v>
      </c>
      <c r="U87">
        <v>0</v>
      </c>
      <c r="V87">
        <v>18</v>
      </c>
      <c r="W87">
        <v>4</v>
      </c>
      <c r="X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8" spans="1:24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s="7" t="str">
        <f>IF(Table1[Under 30]="Yes","Under 30",IF(Table1[Senior]="Yes","Senior","Others"))</f>
        <v>Others</v>
      </c>
      <c r="P88" s="10" t="str">
        <f t="shared" si="1"/>
        <v/>
      </c>
      <c r="Q88">
        <v>1</v>
      </c>
      <c r="R88">
        <v>1</v>
      </c>
      <c r="S88">
        <v>11</v>
      </c>
      <c r="T88">
        <v>3</v>
      </c>
      <c r="U88">
        <v>0</v>
      </c>
      <c r="V88">
        <v>0</v>
      </c>
      <c r="W88">
        <v>0</v>
      </c>
      <c r="X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9" spans="1:24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s="7" t="str">
        <f>IF(Table1[Under 30]="Yes","Under 30",IF(Table1[Senior]="Yes","Senior","Others"))</f>
        <v>Under 30</v>
      </c>
      <c r="P89" s="10" t="str">
        <f t="shared" si="1"/>
        <v/>
      </c>
      <c r="Q89">
        <v>1</v>
      </c>
      <c r="S89">
        <v>11</v>
      </c>
      <c r="T89">
        <v>0</v>
      </c>
      <c r="U89">
        <v>0</v>
      </c>
      <c r="V89">
        <v>0</v>
      </c>
      <c r="W89">
        <v>0</v>
      </c>
      <c r="X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0" spans="1:24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s="7" t="str">
        <f>IF(Table1[Under 30]="Yes","Under 30",IF(Table1[Senior]="Yes","Senior","Others"))</f>
        <v>Others</v>
      </c>
      <c r="P90" s="10" t="str">
        <f t="shared" si="1"/>
        <v/>
      </c>
      <c r="Q90">
        <v>1</v>
      </c>
      <c r="R90">
        <v>1</v>
      </c>
      <c r="S90">
        <v>8</v>
      </c>
      <c r="T90">
        <v>1</v>
      </c>
      <c r="U90">
        <v>17.399999999999999</v>
      </c>
      <c r="V90">
        <v>0</v>
      </c>
      <c r="W90">
        <v>0</v>
      </c>
      <c r="X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1" spans="1:24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s="7" t="str">
        <f>IF(Table1[Under 30]="Yes","Under 30",IF(Table1[Senior]="Yes","Senior","Others"))</f>
        <v>Others</v>
      </c>
      <c r="P91" s="10" t="str">
        <f t="shared" si="1"/>
        <v/>
      </c>
      <c r="Q91">
        <v>1</v>
      </c>
      <c r="S91">
        <v>12</v>
      </c>
      <c r="T91">
        <v>0</v>
      </c>
      <c r="U91">
        <v>0</v>
      </c>
      <c r="V91">
        <v>0</v>
      </c>
      <c r="W91">
        <v>0</v>
      </c>
      <c r="X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2" spans="1:24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s="7" t="str">
        <f>IF(Table1[Under 30]="Yes","Under 30",IF(Table1[Senior]="Yes","Senior","Others"))</f>
        <v>Under 30</v>
      </c>
      <c r="P92" s="10" t="str">
        <f t="shared" si="1"/>
        <v/>
      </c>
      <c r="Q92">
        <v>1</v>
      </c>
      <c r="S92">
        <v>13</v>
      </c>
      <c r="T92">
        <v>3</v>
      </c>
      <c r="U92">
        <v>0</v>
      </c>
      <c r="V92">
        <v>0</v>
      </c>
      <c r="W92">
        <v>0</v>
      </c>
      <c r="X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3" spans="1:24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s="7" t="str">
        <f>IF(Table1[Under 30]="Yes","Under 30",IF(Table1[Senior]="Yes","Senior","Others"))</f>
        <v>Others</v>
      </c>
      <c r="P93" s="10" t="str">
        <f t="shared" si="1"/>
        <v/>
      </c>
      <c r="Q93">
        <v>1</v>
      </c>
      <c r="S93">
        <v>7</v>
      </c>
      <c r="T93">
        <v>2</v>
      </c>
      <c r="U93">
        <v>0</v>
      </c>
      <c r="V93">
        <v>0</v>
      </c>
      <c r="W93">
        <v>0</v>
      </c>
      <c r="X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4" spans="1:24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s="7" t="str">
        <f>IF(Table1[Under 30]="Yes","Under 30",IF(Table1[Senior]="Yes","Senior","Others"))</f>
        <v>Under 30</v>
      </c>
      <c r="P94" s="10" t="str">
        <f t="shared" si="1"/>
        <v/>
      </c>
      <c r="Q94">
        <v>2</v>
      </c>
      <c r="R94">
        <v>1</v>
      </c>
      <c r="S94">
        <v>8.5</v>
      </c>
      <c r="T94">
        <v>1.5</v>
      </c>
      <c r="U94">
        <v>0</v>
      </c>
      <c r="V94">
        <v>0</v>
      </c>
      <c r="W94">
        <v>0</v>
      </c>
      <c r="X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5" spans="1:24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s="7" t="str">
        <f>IF(Table1[Under 30]="Yes","Under 30",IF(Table1[Senior]="Yes","Senior","Others"))</f>
        <v>Others</v>
      </c>
      <c r="P95" s="10" t="str">
        <f t="shared" si="1"/>
        <v/>
      </c>
      <c r="Q95">
        <v>1</v>
      </c>
      <c r="S95">
        <v>9</v>
      </c>
      <c r="T95">
        <v>0</v>
      </c>
      <c r="U95">
        <v>0</v>
      </c>
      <c r="V95">
        <v>0</v>
      </c>
      <c r="W95">
        <v>0</v>
      </c>
      <c r="X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6" spans="1:24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s="7" t="str">
        <f>IF(Table1[Under 30]="Yes","Under 30",IF(Table1[Senior]="Yes","Senior","Others"))</f>
        <v>Others</v>
      </c>
      <c r="P96" s="10" t="str">
        <f t="shared" si="1"/>
        <v/>
      </c>
      <c r="Q96">
        <v>1</v>
      </c>
      <c r="R96">
        <v>1</v>
      </c>
      <c r="S96">
        <v>6</v>
      </c>
      <c r="T96">
        <v>2</v>
      </c>
      <c r="U96">
        <v>0</v>
      </c>
      <c r="V96">
        <v>0</v>
      </c>
      <c r="W96">
        <v>0</v>
      </c>
      <c r="X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7" spans="1:24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s="7" t="str">
        <f>IF(Table1[Under 30]="Yes","Under 30",IF(Table1[Senior]="Yes","Senior","Others"))</f>
        <v>Others</v>
      </c>
      <c r="P97" s="10" t="str">
        <f t="shared" si="1"/>
        <v/>
      </c>
      <c r="Q97">
        <v>1</v>
      </c>
      <c r="S97">
        <v>13</v>
      </c>
      <c r="T97">
        <v>0</v>
      </c>
      <c r="U97">
        <v>0</v>
      </c>
      <c r="V97">
        <v>0</v>
      </c>
      <c r="W97">
        <v>0</v>
      </c>
      <c r="X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8" spans="1:24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s="7" t="str">
        <f>IF(Table1[Under 30]="Yes","Under 30",IF(Table1[Senior]="Yes","Senior","Others"))</f>
        <v>Under 30</v>
      </c>
      <c r="P98" s="10" t="str">
        <f t="shared" si="1"/>
        <v/>
      </c>
      <c r="Q98">
        <v>1</v>
      </c>
      <c r="S98">
        <v>6</v>
      </c>
      <c r="T98">
        <v>0</v>
      </c>
      <c r="U98">
        <v>0</v>
      </c>
      <c r="V98">
        <v>0</v>
      </c>
      <c r="W98">
        <v>0</v>
      </c>
      <c r="X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9" spans="1:24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s="7" t="str">
        <f>IF(Table1[Under 30]="Yes","Under 30",IF(Table1[Senior]="Yes","Senior","Others"))</f>
        <v>Under 30</v>
      </c>
      <c r="P99" s="10" t="str">
        <f t="shared" si="1"/>
        <v/>
      </c>
      <c r="Q99">
        <v>1</v>
      </c>
      <c r="S99">
        <v>11</v>
      </c>
      <c r="T99">
        <v>0</v>
      </c>
      <c r="U99">
        <v>0</v>
      </c>
      <c r="V99">
        <v>0</v>
      </c>
      <c r="W99">
        <v>0</v>
      </c>
      <c r="X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0" spans="1:24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s="7" t="str">
        <f>IF(Table1[Under 30]="Yes","Under 30",IF(Table1[Senior]="Yes","Senior","Others"))</f>
        <v>Others</v>
      </c>
      <c r="P100" s="10" t="str">
        <f t="shared" si="1"/>
        <v/>
      </c>
      <c r="Q100">
        <v>1</v>
      </c>
      <c r="S100">
        <v>12</v>
      </c>
      <c r="T100">
        <v>0</v>
      </c>
      <c r="U100">
        <v>0</v>
      </c>
      <c r="V100">
        <v>24</v>
      </c>
      <c r="W100">
        <v>2</v>
      </c>
      <c r="X1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1" spans="1:24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s="7" t="str">
        <f>IF(Table1[Under 30]="Yes","Under 30",IF(Table1[Senior]="Yes","Senior","Others"))</f>
        <v>Others</v>
      </c>
      <c r="P101" s="10" t="str">
        <f t="shared" si="1"/>
        <v/>
      </c>
      <c r="Q101">
        <v>1</v>
      </c>
      <c r="S101">
        <v>12</v>
      </c>
      <c r="T101">
        <v>0</v>
      </c>
      <c r="U101">
        <v>0</v>
      </c>
      <c r="V101">
        <v>0</v>
      </c>
      <c r="W101">
        <v>0</v>
      </c>
      <c r="X1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2" spans="1:24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s="7" t="str">
        <f>IF(Table1[Under 30]="Yes","Under 30",IF(Table1[Senior]="Yes","Senior","Others"))</f>
        <v>Senior</v>
      </c>
      <c r="L102" t="s">
        <v>32</v>
      </c>
      <c r="M102" t="s">
        <v>33</v>
      </c>
      <c r="N102" t="s">
        <v>34</v>
      </c>
      <c r="O102" t="s">
        <v>34</v>
      </c>
      <c r="P102" s="10" t="str">
        <f t="shared" si="1"/>
        <v>(Blank)</v>
      </c>
      <c r="Q102">
        <v>1</v>
      </c>
      <c r="S102">
        <v>9</v>
      </c>
      <c r="T102">
        <v>0</v>
      </c>
      <c r="U102">
        <v>0</v>
      </c>
      <c r="V102">
        <v>0</v>
      </c>
      <c r="W102">
        <v>0</v>
      </c>
      <c r="X1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3" spans="1:24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s="7" t="str">
        <f>IF(Table1[Under 30]="Yes","Under 30",IF(Table1[Senior]="Yes","Senior","Others"))</f>
        <v>Others</v>
      </c>
      <c r="P103" s="10" t="str">
        <f t="shared" si="1"/>
        <v/>
      </c>
      <c r="Q103">
        <v>1</v>
      </c>
      <c r="S103">
        <v>13</v>
      </c>
      <c r="T103">
        <v>0</v>
      </c>
      <c r="U103">
        <v>0</v>
      </c>
      <c r="V103">
        <v>0</v>
      </c>
      <c r="W103">
        <v>4</v>
      </c>
      <c r="X1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4" spans="1:24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s="7" t="str">
        <f>IF(Table1[Under 30]="Yes","Under 30",IF(Table1[Senior]="Yes","Senior","Others"))</f>
        <v>Under 30</v>
      </c>
      <c r="P104" s="10" t="str">
        <f t="shared" si="1"/>
        <v/>
      </c>
      <c r="Q104">
        <v>1</v>
      </c>
      <c r="R104">
        <v>1</v>
      </c>
      <c r="S104">
        <v>9</v>
      </c>
      <c r="T104">
        <v>3</v>
      </c>
      <c r="U104">
        <v>0</v>
      </c>
      <c r="V104">
        <v>0</v>
      </c>
      <c r="W104">
        <v>0</v>
      </c>
      <c r="X1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5" spans="1:24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s="7" t="str">
        <f>IF(Table1[Under 30]="Yes","Under 30",IF(Table1[Senior]="Yes","Senior","Others"))</f>
        <v>Others</v>
      </c>
      <c r="P105" s="10" t="str">
        <f t="shared" si="1"/>
        <v/>
      </c>
      <c r="Q105">
        <v>1</v>
      </c>
      <c r="S105">
        <v>13</v>
      </c>
      <c r="T105">
        <v>0</v>
      </c>
      <c r="U105">
        <v>0</v>
      </c>
      <c r="V105">
        <v>0</v>
      </c>
      <c r="W105">
        <v>0</v>
      </c>
      <c r="X1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6" spans="1:24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s="7" t="str">
        <f>IF(Table1[Under 30]="Yes","Under 30",IF(Table1[Senior]="Yes","Senior","Others"))</f>
        <v>Others</v>
      </c>
      <c r="P106" s="10" t="str">
        <f t="shared" si="1"/>
        <v/>
      </c>
      <c r="Q106">
        <v>1</v>
      </c>
      <c r="R106">
        <v>1</v>
      </c>
      <c r="S106">
        <v>7</v>
      </c>
      <c r="T106">
        <v>4</v>
      </c>
      <c r="U106">
        <v>0</v>
      </c>
      <c r="V106">
        <v>0</v>
      </c>
      <c r="W106">
        <v>0</v>
      </c>
      <c r="X1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7" spans="1:24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s="7" t="str">
        <f>IF(Table1[Under 30]="Yes","Under 30",IF(Table1[Senior]="Yes","Senior","Others"))</f>
        <v>Others</v>
      </c>
      <c r="P107" s="10" t="str">
        <f t="shared" si="1"/>
        <v/>
      </c>
      <c r="Q107">
        <v>1</v>
      </c>
      <c r="S107">
        <v>8</v>
      </c>
      <c r="T107">
        <v>0</v>
      </c>
      <c r="U107">
        <v>0</v>
      </c>
      <c r="V107">
        <v>0</v>
      </c>
      <c r="W107">
        <v>0</v>
      </c>
      <c r="X1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8" spans="1:24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s="7" t="str">
        <f>IF(Table1[Under 30]="Yes","Under 30",IF(Table1[Senior]="Yes","Senior","Others"))</f>
        <v>Under 30</v>
      </c>
      <c r="P108" s="10" t="str">
        <f t="shared" si="1"/>
        <v/>
      </c>
      <c r="Q108">
        <v>1</v>
      </c>
      <c r="S108">
        <v>14</v>
      </c>
      <c r="T108">
        <v>0</v>
      </c>
      <c r="U108">
        <v>0</v>
      </c>
      <c r="V108">
        <v>3</v>
      </c>
      <c r="W108">
        <v>25</v>
      </c>
      <c r="X10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09" spans="1:24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s="7" t="str">
        <f>IF(Table1[Under 30]="Yes","Under 30",IF(Table1[Senior]="Yes","Senior","Others"))</f>
        <v>Others</v>
      </c>
      <c r="P109" s="10" t="str">
        <f t="shared" si="1"/>
        <v/>
      </c>
      <c r="Q109">
        <v>1</v>
      </c>
      <c r="S109">
        <v>8</v>
      </c>
      <c r="T109">
        <v>1</v>
      </c>
      <c r="U109">
        <v>0</v>
      </c>
      <c r="V109">
        <v>0</v>
      </c>
      <c r="W109">
        <v>0</v>
      </c>
      <c r="X1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0" spans="1:24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s="7" t="str">
        <f>IF(Table1[Under 30]="Yes","Under 30",IF(Table1[Senior]="Yes","Senior","Others"))</f>
        <v>Under 30</v>
      </c>
      <c r="P110" s="10" t="str">
        <f t="shared" si="1"/>
        <v/>
      </c>
      <c r="Q110">
        <v>1</v>
      </c>
      <c r="S110">
        <v>11</v>
      </c>
      <c r="T110">
        <v>0</v>
      </c>
      <c r="U110">
        <v>0</v>
      </c>
      <c r="V110">
        <v>0</v>
      </c>
      <c r="W110">
        <v>0</v>
      </c>
      <c r="X1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1" spans="1:24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s="7" t="str">
        <f>IF(Table1[Under 30]="Yes","Under 30",IF(Table1[Senior]="Yes","Senior","Others"))</f>
        <v>Under 30</v>
      </c>
      <c r="P111" s="10" t="str">
        <f t="shared" si="1"/>
        <v/>
      </c>
      <c r="Q111">
        <v>1</v>
      </c>
      <c r="R111">
        <v>1</v>
      </c>
      <c r="S111">
        <v>54</v>
      </c>
      <c r="T111">
        <v>1</v>
      </c>
      <c r="U111">
        <v>8.9</v>
      </c>
      <c r="V111">
        <v>35</v>
      </c>
      <c r="W111">
        <v>17</v>
      </c>
      <c r="X1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2" spans="1:24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s="7" t="str">
        <f>IF(Table1[Under 30]="Yes","Under 30",IF(Table1[Senior]="Yes","Senior","Others"))</f>
        <v>Others</v>
      </c>
      <c r="P112" s="10" t="str">
        <f t="shared" si="1"/>
        <v/>
      </c>
      <c r="Q112">
        <v>1</v>
      </c>
      <c r="S112">
        <v>12</v>
      </c>
      <c r="T112">
        <v>0</v>
      </c>
      <c r="U112">
        <v>0</v>
      </c>
      <c r="V112">
        <v>29</v>
      </c>
      <c r="W112">
        <v>10</v>
      </c>
      <c r="X1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3" spans="1:24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s="7" t="str">
        <f>IF(Table1[Under 30]="Yes","Under 30",IF(Table1[Senior]="Yes","Senior","Others"))</f>
        <v>Others</v>
      </c>
      <c r="P113" s="10" t="str">
        <f t="shared" si="1"/>
        <v/>
      </c>
      <c r="Q113">
        <v>1</v>
      </c>
      <c r="S113">
        <v>8</v>
      </c>
      <c r="T113">
        <v>0</v>
      </c>
      <c r="U113">
        <v>0</v>
      </c>
      <c r="V113">
        <v>0</v>
      </c>
      <c r="W113">
        <v>0</v>
      </c>
      <c r="X1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4" spans="1:24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s="7" t="str">
        <f>IF(Table1[Under 30]="Yes","Under 30",IF(Table1[Senior]="Yes","Senior","Others"))</f>
        <v>Others</v>
      </c>
      <c r="P114" s="10" t="str">
        <f t="shared" si="1"/>
        <v/>
      </c>
      <c r="Q114">
        <v>1</v>
      </c>
      <c r="R114">
        <v>1</v>
      </c>
      <c r="S114">
        <v>10</v>
      </c>
      <c r="T114">
        <v>1</v>
      </c>
      <c r="U114">
        <v>0</v>
      </c>
      <c r="V114">
        <v>0</v>
      </c>
      <c r="W114">
        <v>0</v>
      </c>
      <c r="X1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5" spans="1:24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s="7" t="str">
        <f>IF(Table1[Under 30]="Yes","Under 30",IF(Table1[Senior]="Yes","Senior","Others"))</f>
        <v>Under 30</v>
      </c>
      <c r="P115" s="10" t="str">
        <f t="shared" si="1"/>
        <v/>
      </c>
      <c r="Q115">
        <v>1</v>
      </c>
      <c r="S115">
        <v>31</v>
      </c>
      <c r="T115">
        <v>1</v>
      </c>
      <c r="U115">
        <v>0</v>
      </c>
      <c r="V115">
        <v>36</v>
      </c>
      <c r="W115">
        <v>23</v>
      </c>
      <c r="X11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6" spans="1:24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s="7" t="str">
        <f>IF(Table1[Under 30]="Yes","Under 30",IF(Table1[Senior]="Yes","Senior","Others"))</f>
        <v>Under 30</v>
      </c>
      <c r="P116" s="10" t="str">
        <f t="shared" si="1"/>
        <v/>
      </c>
      <c r="Q116">
        <v>1</v>
      </c>
      <c r="S116">
        <v>7</v>
      </c>
      <c r="T116">
        <v>1</v>
      </c>
      <c r="U116">
        <v>0</v>
      </c>
      <c r="V116">
        <v>0</v>
      </c>
      <c r="W116">
        <v>0</v>
      </c>
      <c r="X1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7" spans="1:24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s="7" t="str">
        <f>IF(Table1[Under 30]="Yes","Under 30",IF(Table1[Senior]="Yes","Senior","Others"))</f>
        <v>Others</v>
      </c>
      <c r="P117" s="10" t="str">
        <f t="shared" si="1"/>
        <v/>
      </c>
      <c r="Q117">
        <v>1</v>
      </c>
      <c r="R117">
        <v>1</v>
      </c>
      <c r="S117">
        <v>42</v>
      </c>
      <c r="T117">
        <v>0</v>
      </c>
      <c r="U117">
        <v>0</v>
      </c>
      <c r="V117">
        <v>4</v>
      </c>
      <c r="W117">
        <v>11</v>
      </c>
      <c r="X1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8" spans="1:24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s="7" t="str">
        <f>IF(Table1[Under 30]="Yes","Under 30",IF(Table1[Senior]="Yes","Senior","Others"))</f>
        <v>Others</v>
      </c>
      <c r="P118" s="10" t="str">
        <f t="shared" si="1"/>
        <v/>
      </c>
      <c r="Q118">
        <v>1</v>
      </c>
      <c r="S118">
        <v>14</v>
      </c>
      <c r="T118">
        <v>0</v>
      </c>
      <c r="U118">
        <v>0</v>
      </c>
      <c r="V118">
        <v>32</v>
      </c>
      <c r="W118">
        <v>4</v>
      </c>
      <c r="X1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9" spans="1:24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s="7" t="str">
        <f>IF(Table1[Under 30]="Yes","Under 30",IF(Table1[Senior]="Yes","Senior","Others"))</f>
        <v>Others</v>
      </c>
      <c r="P119" s="10" t="str">
        <f t="shared" si="1"/>
        <v/>
      </c>
      <c r="Q119">
        <v>1</v>
      </c>
      <c r="S119">
        <v>7</v>
      </c>
      <c r="T119">
        <v>2</v>
      </c>
      <c r="U119">
        <v>0</v>
      </c>
      <c r="V119">
        <v>0</v>
      </c>
      <c r="W119">
        <v>0</v>
      </c>
      <c r="X1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0" spans="1:24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s="7" t="str">
        <f>IF(Table1[Under 30]="Yes","Under 30",IF(Table1[Senior]="Yes","Senior","Others"))</f>
        <v>Others</v>
      </c>
      <c r="P120" s="10" t="str">
        <f t="shared" si="1"/>
        <v/>
      </c>
      <c r="Q120">
        <v>1</v>
      </c>
      <c r="S120">
        <v>13</v>
      </c>
      <c r="T120">
        <v>0</v>
      </c>
      <c r="U120">
        <v>0</v>
      </c>
      <c r="V120">
        <v>0</v>
      </c>
      <c r="W120">
        <v>0</v>
      </c>
      <c r="X1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1" spans="1:24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s="7" t="str">
        <f>IF(Table1[Under 30]="Yes","Under 30",IF(Table1[Senior]="Yes","Senior","Others"))</f>
        <v>Others</v>
      </c>
      <c r="P121" s="10" t="str">
        <f t="shared" si="1"/>
        <v/>
      </c>
      <c r="Q121">
        <v>1</v>
      </c>
      <c r="R121">
        <v>1</v>
      </c>
      <c r="S121">
        <v>31</v>
      </c>
      <c r="T121">
        <v>3</v>
      </c>
      <c r="U121">
        <v>0</v>
      </c>
      <c r="V121">
        <v>25</v>
      </c>
      <c r="W121">
        <v>4</v>
      </c>
      <c r="X1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2" spans="1:24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s="7" t="str">
        <f>IF(Table1[Under 30]="Yes","Under 30",IF(Table1[Senior]="Yes","Senior","Others"))</f>
        <v>Others</v>
      </c>
      <c r="P122" s="10" t="str">
        <f t="shared" si="1"/>
        <v/>
      </c>
      <c r="Q122">
        <v>1</v>
      </c>
      <c r="S122">
        <v>7</v>
      </c>
      <c r="T122">
        <v>0</v>
      </c>
      <c r="U122">
        <v>0</v>
      </c>
      <c r="V122">
        <v>0</v>
      </c>
      <c r="W122">
        <v>0</v>
      </c>
      <c r="X1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3" spans="1:24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s="7" t="str">
        <f>IF(Table1[Under 30]="Yes","Under 30",IF(Table1[Senior]="Yes","Senior","Others"))</f>
        <v>Under 30</v>
      </c>
      <c r="P123" s="10" t="str">
        <f t="shared" si="1"/>
        <v/>
      </c>
      <c r="Q123">
        <v>1</v>
      </c>
      <c r="S123">
        <v>7</v>
      </c>
      <c r="T123">
        <v>0</v>
      </c>
      <c r="U123">
        <v>0</v>
      </c>
      <c r="V123">
        <v>0</v>
      </c>
      <c r="W123">
        <v>0</v>
      </c>
      <c r="X1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4" spans="1:24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s="7" t="str">
        <f>IF(Table1[Under 30]="Yes","Under 30",IF(Table1[Senior]="Yes","Senior","Others"))</f>
        <v>Others</v>
      </c>
      <c r="P124" s="10" t="str">
        <f t="shared" si="1"/>
        <v/>
      </c>
      <c r="Q124">
        <v>1</v>
      </c>
      <c r="S124">
        <v>13</v>
      </c>
      <c r="T124">
        <v>2</v>
      </c>
      <c r="U124">
        <v>0</v>
      </c>
      <c r="V124">
        <v>0</v>
      </c>
      <c r="W124">
        <v>0</v>
      </c>
      <c r="X1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5" spans="1:24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s="7" t="str">
        <f>IF(Table1[Under 30]="Yes","Under 30",IF(Table1[Senior]="Yes","Senior","Others"))</f>
        <v>Others</v>
      </c>
      <c r="P125" s="10" t="str">
        <f t="shared" si="1"/>
        <v/>
      </c>
      <c r="Q125">
        <v>1</v>
      </c>
      <c r="R125">
        <v>1</v>
      </c>
      <c r="S125">
        <v>8</v>
      </c>
      <c r="T125">
        <v>5</v>
      </c>
      <c r="U125">
        <v>0</v>
      </c>
      <c r="V125">
        <v>0</v>
      </c>
      <c r="W125">
        <v>0</v>
      </c>
      <c r="X1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6" spans="1:24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s="7" t="str">
        <f>IF(Table1[Under 30]="Yes","Under 30",IF(Table1[Senior]="Yes","Senior","Others"))</f>
        <v>Others</v>
      </c>
      <c r="P126" s="10" t="str">
        <f t="shared" si="1"/>
        <v/>
      </c>
      <c r="Q126">
        <v>1</v>
      </c>
      <c r="R126">
        <v>1</v>
      </c>
      <c r="S126">
        <v>26</v>
      </c>
      <c r="T126">
        <v>2</v>
      </c>
      <c r="U126">
        <v>0</v>
      </c>
      <c r="V126">
        <v>14</v>
      </c>
      <c r="W126">
        <v>2</v>
      </c>
      <c r="X1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7" spans="1:24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s="7" t="str">
        <f>IF(Table1[Under 30]="Yes","Under 30",IF(Table1[Senior]="Yes","Senior","Others"))</f>
        <v>Others</v>
      </c>
      <c r="P127" s="10" t="str">
        <f t="shared" si="1"/>
        <v/>
      </c>
      <c r="Q127">
        <v>1</v>
      </c>
      <c r="S127">
        <v>26</v>
      </c>
      <c r="T127">
        <v>1</v>
      </c>
      <c r="U127">
        <v>0</v>
      </c>
      <c r="V127">
        <v>23</v>
      </c>
      <c r="W127">
        <v>12</v>
      </c>
      <c r="X1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28" spans="1:24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s="7" t="str">
        <f>IF(Table1[Under 30]="Yes","Under 30",IF(Table1[Senior]="Yes","Senior","Others"))</f>
        <v>Senior</v>
      </c>
      <c r="L128" t="s">
        <v>32</v>
      </c>
      <c r="M128" t="s">
        <v>38</v>
      </c>
      <c r="N128" t="s">
        <v>65</v>
      </c>
      <c r="O128" t="s">
        <v>87</v>
      </c>
      <c r="P128" s="10" t="str">
        <f t="shared" si="1"/>
        <v>Limited Range Of Services</v>
      </c>
      <c r="Q128">
        <v>1</v>
      </c>
      <c r="R128">
        <v>1</v>
      </c>
      <c r="S128">
        <v>43</v>
      </c>
      <c r="T128">
        <v>3</v>
      </c>
      <c r="U128">
        <v>0</v>
      </c>
      <c r="V128">
        <v>18</v>
      </c>
      <c r="W128">
        <v>6</v>
      </c>
      <c r="X1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9" spans="1:24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s="7" t="str">
        <f>IF(Table1[Under 30]="Yes","Under 30",IF(Table1[Senior]="Yes","Senior","Others"))</f>
        <v>Under 30</v>
      </c>
      <c r="P129" s="10" t="str">
        <f t="shared" si="1"/>
        <v/>
      </c>
      <c r="Q129">
        <v>1</v>
      </c>
      <c r="R129">
        <v>1</v>
      </c>
      <c r="S129">
        <v>45</v>
      </c>
      <c r="T129">
        <v>0</v>
      </c>
      <c r="U129">
        <v>0</v>
      </c>
      <c r="V129">
        <v>26</v>
      </c>
      <c r="W129">
        <v>13</v>
      </c>
      <c r="X12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30" spans="1:24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s="7" t="str">
        <f>IF(Table1[Under 30]="Yes","Under 30",IF(Table1[Senior]="Yes","Senior","Others"))</f>
        <v>Others</v>
      </c>
      <c r="P130" s="10" t="str">
        <f t="shared" si="1"/>
        <v/>
      </c>
      <c r="Q130">
        <v>1</v>
      </c>
      <c r="R130">
        <v>1</v>
      </c>
      <c r="S130">
        <v>9</v>
      </c>
      <c r="T130">
        <v>5</v>
      </c>
      <c r="U130">
        <v>0</v>
      </c>
      <c r="V130">
        <v>0</v>
      </c>
      <c r="W130">
        <v>0</v>
      </c>
      <c r="X1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1" spans="1:24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s="7" t="str">
        <f>IF(Table1[Under 30]="Yes","Under 30",IF(Table1[Senior]="Yes","Senior","Others"))</f>
        <v>Others</v>
      </c>
      <c r="P131" s="10" t="str">
        <f t="shared" ref="P131:P194" si="2">PROPER(O:O)</f>
        <v/>
      </c>
      <c r="Q131">
        <v>1</v>
      </c>
      <c r="S131">
        <v>10</v>
      </c>
      <c r="T131">
        <v>0</v>
      </c>
      <c r="U131">
        <v>0</v>
      </c>
      <c r="V131">
        <v>0</v>
      </c>
      <c r="W131">
        <v>0</v>
      </c>
      <c r="X1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2" spans="1:24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s="7" t="str">
        <f>IF(Table1[Under 30]="Yes","Under 30",IF(Table1[Senior]="Yes","Senior","Others"))</f>
        <v>Senior</v>
      </c>
      <c r="L132" t="s">
        <v>32</v>
      </c>
      <c r="M132" t="s">
        <v>38</v>
      </c>
      <c r="N132" t="s">
        <v>56</v>
      </c>
      <c r="O132" t="s">
        <v>57</v>
      </c>
      <c r="P132" s="10" t="str">
        <f t="shared" si="2"/>
        <v>Competitor Made Better Offer</v>
      </c>
      <c r="Q132">
        <v>1</v>
      </c>
      <c r="R132">
        <v>1</v>
      </c>
      <c r="S132">
        <v>33</v>
      </c>
      <c r="T132">
        <v>3</v>
      </c>
      <c r="U132">
        <v>0</v>
      </c>
      <c r="V132">
        <v>7</v>
      </c>
      <c r="W132">
        <v>6</v>
      </c>
      <c r="X1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33" spans="1:24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s="7" t="str">
        <f>IF(Table1[Under 30]="Yes","Under 30",IF(Table1[Senior]="Yes","Senior","Others"))</f>
        <v>Others</v>
      </c>
      <c r="P133" s="10" t="str">
        <f t="shared" si="2"/>
        <v/>
      </c>
      <c r="Q133">
        <v>1</v>
      </c>
      <c r="R133">
        <v>1</v>
      </c>
      <c r="S133">
        <v>10</v>
      </c>
      <c r="T133">
        <v>0</v>
      </c>
      <c r="U133">
        <v>0</v>
      </c>
      <c r="V133">
        <v>0</v>
      </c>
      <c r="W133">
        <v>0</v>
      </c>
      <c r="X1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4" spans="1:24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s="7" t="str">
        <f>IF(Table1[Under 30]="Yes","Under 30",IF(Table1[Senior]="Yes","Senior","Others"))</f>
        <v>Senior</v>
      </c>
      <c r="L134" t="s">
        <v>32</v>
      </c>
      <c r="M134" t="s">
        <v>33</v>
      </c>
      <c r="N134" t="s">
        <v>90</v>
      </c>
      <c r="O134" t="s">
        <v>91</v>
      </c>
      <c r="P134" s="10" t="str">
        <f t="shared" si="2"/>
        <v>Attitude Of Support Person</v>
      </c>
      <c r="Q134">
        <v>1</v>
      </c>
      <c r="R134">
        <v>1</v>
      </c>
      <c r="S134">
        <v>7</v>
      </c>
      <c r="T134">
        <v>5</v>
      </c>
      <c r="U134">
        <v>0</v>
      </c>
      <c r="V134">
        <v>0</v>
      </c>
      <c r="W134">
        <v>0</v>
      </c>
      <c r="X1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5" spans="1:24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s="7" t="str">
        <f>IF(Table1[Under 30]="Yes","Under 30",IF(Table1[Senior]="Yes","Senior","Others"))</f>
        <v>Senior</v>
      </c>
      <c r="L135" t="s">
        <v>32</v>
      </c>
      <c r="M135" t="s">
        <v>38</v>
      </c>
      <c r="N135" t="s">
        <v>48</v>
      </c>
      <c r="O135" t="s">
        <v>92</v>
      </c>
      <c r="P135" s="10" t="str">
        <f t="shared" si="2"/>
        <v>Price Too High</v>
      </c>
      <c r="Q135">
        <v>1</v>
      </c>
      <c r="R135">
        <v>1</v>
      </c>
      <c r="S135">
        <v>40</v>
      </c>
      <c r="T135">
        <v>4</v>
      </c>
      <c r="U135">
        <v>0</v>
      </c>
      <c r="V135">
        <v>33</v>
      </c>
      <c r="W135">
        <v>8</v>
      </c>
      <c r="X1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36" spans="1:24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s="7" t="str">
        <f>IF(Table1[Under 30]="Yes","Under 30",IF(Table1[Senior]="Yes","Senior","Others"))</f>
        <v>Others</v>
      </c>
      <c r="P136" s="10" t="str">
        <f t="shared" si="2"/>
        <v/>
      </c>
      <c r="Q136">
        <v>1</v>
      </c>
      <c r="R136">
        <v>1</v>
      </c>
      <c r="S136">
        <v>9</v>
      </c>
      <c r="T136">
        <v>2</v>
      </c>
      <c r="U136">
        <v>0</v>
      </c>
      <c r="V136">
        <v>0</v>
      </c>
      <c r="W136">
        <v>0</v>
      </c>
      <c r="X1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7" spans="1:24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s="7" t="str">
        <f>IF(Table1[Under 30]="Yes","Under 30",IF(Table1[Senior]="Yes","Senior","Others"))</f>
        <v>Others</v>
      </c>
      <c r="P137" s="10" t="str">
        <f t="shared" si="2"/>
        <v/>
      </c>
      <c r="Q137">
        <v>1</v>
      </c>
      <c r="S137">
        <v>8</v>
      </c>
      <c r="T137">
        <v>2</v>
      </c>
      <c r="U137">
        <v>0</v>
      </c>
      <c r="V137">
        <v>0</v>
      </c>
      <c r="W137">
        <v>0</v>
      </c>
      <c r="X1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8" spans="1:24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s="7" t="str">
        <f>IF(Table1[Under 30]="Yes","Under 30",IF(Table1[Senior]="Yes","Senior","Others"))</f>
        <v>Others</v>
      </c>
      <c r="P138" s="10" t="str">
        <f t="shared" si="2"/>
        <v/>
      </c>
      <c r="Q138">
        <v>1</v>
      </c>
      <c r="R138">
        <v>1</v>
      </c>
      <c r="S138">
        <v>12</v>
      </c>
      <c r="T138">
        <v>1</v>
      </c>
      <c r="U138">
        <v>0</v>
      </c>
      <c r="V138">
        <v>43</v>
      </c>
      <c r="W138">
        <v>2</v>
      </c>
      <c r="X1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9" spans="1:24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s="7" t="str">
        <f>IF(Table1[Under 30]="Yes","Under 30",IF(Table1[Senior]="Yes","Senior","Others"))</f>
        <v>Others</v>
      </c>
      <c r="P139" s="10" t="str">
        <f t="shared" si="2"/>
        <v/>
      </c>
      <c r="Q139">
        <v>1</v>
      </c>
      <c r="R139">
        <v>1</v>
      </c>
      <c r="S139">
        <v>11</v>
      </c>
      <c r="T139">
        <v>5</v>
      </c>
      <c r="U139">
        <v>0</v>
      </c>
      <c r="V139">
        <v>0</v>
      </c>
      <c r="W139">
        <v>0</v>
      </c>
      <c r="X1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0" spans="1:24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s="7" t="str">
        <f>IF(Table1[Under 30]="Yes","Under 30",IF(Table1[Senior]="Yes","Senior","Others"))</f>
        <v>Others</v>
      </c>
      <c r="P140" s="10" t="str">
        <f t="shared" si="2"/>
        <v/>
      </c>
      <c r="Q140">
        <v>1</v>
      </c>
      <c r="R140">
        <v>1</v>
      </c>
      <c r="S140">
        <v>12</v>
      </c>
      <c r="T140">
        <v>5</v>
      </c>
      <c r="U140">
        <v>0</v>
      </c>
      <c r="V140">
        <v>0</v>
      </c>
      <c r="W140">
        <v>0</v>
      </c>
      <c r="X1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1" spans="1:24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s="7" t="str">
        <f>IF(Table1[Under 30]="Yes","Under 30",IF(Table1[Senior]="Yes","Senior","Others"))</f>
        <v>Others</v>
      </c>
      <c r="P141" s="10" t="str">
        <f t="shared" si="2"/>
        <v/>
      </c>
      <c r="Q141">
        <v>1</v>
      </c>
      <c r="R141">
        <v>1</v>
      </c>
      <c r="S141">
        <v>11</v>
      </c>
      <c r="T141">
        <v>3</v>
      </c>
      <c r="U141">
        <v>0</v>
      </c>
      <c r="V141">
        <v>4</v>
      </c>
      <c r="W141">
        <v>2</v>
      </c>
      <c r="X1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2" spans="1:24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s="7" t="str">
        <f>IF(Table1[Under 30]="Yes","Under 30",IF(Table1[Senior]="Yes","Senior","Others"))</f>
        <v>Others</v>
      </c>
      <c r="P142" s="10" t="str">
        <f t="shared" si="2"/>
        <v/>
      </c>
      <c r="Q142">
        <v>1</v>
      </c>
      <c r="R142">
        <v>1</v>
      </c>
      <c r="S142">
        <v>8</v>
      </c>
      <c r="T142">
        <v>0</v>
      </c>
      <c r="U142">
        <v>0</v>
      </c>
      <c r="V142">
        <v>0</v>
      </c>
      <c r="W142">
        <v>0</v>
      </c>
      <c r="X1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3" spans="1:24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s="7" t="str">
        <f>IF(Table1[Under 30]="Yes","Under 30",IF(Table1[Senior]="Yes","Senior","Others"))</f>
        <v>Under 30</v>
      </c>
      <c r="P143" s="10" t="str">
        <f t="shared" si="2"/>
        <v/>
      </c>
      <c r="Q143">
        <v>1</v>
      </c>
      <c r="S143">
        <v>10</v>
      </c>
      <c r="T143">
        <v>1</v>
      </c>
      <c r="U143">
        <v>0</v>
      </c>
      <c r="V143">
        <v>0</v>
      </c>
      <c r="W143">
        <v>0</v>
      </c>
      <c r="X1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4" spans="1:24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s="7" t="str">
        <f>IF(Table1[Under 30]="Yes","Under 30",IF(Table1[Senior]="Yes","Senior","Others"))</f>
        <v>Others</v>
      </c>
      <c r="P144" s="10" t="str">
        <f t="shared" si="2"/>
        <v/>
      </c>
      <c r="Q144">
        <v>1</v>
      </c>
      <c r="R144">
        <v>1</v>
      </c>
      <c r="S144">
        <v>10</v>
      </c>
      <c r="T144">
        <v>2</v>
      </c>
      <c r="U144">
        <v>6.5</v>
      </c>
      <c r="V144">
        <v>0</v>
      </c>
      <c r="W144">
        <v>0</v>
      </c>
      <c r="X1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5" spans="1:24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s="7" t="str">
        <f>IF(Table1[Under 30]="Yes","Under 30",IF(Table1[Senior]="Yes","Senior","Others"))</f>
        <v>Others</v>
      </c>
      <c r="P145" s="10" t="str">
        <f t="shared" si="2"/>
        <v/>
      </c>
      <c r="Q145">
        <v>1</v>
      </c>
      <c r="R145">
        <v>1</v>
      </c>
      <c r="S145">
        <v>8</v>
      </c>
      <c r="T145">
        <v>2</v>
      </c>
      <c r="U145">
        <v>1.9</v>
      </c>
      <c r="V145">
        <v>0</v>
      </c>
      <c r="W145">
        <v>0</v>
      </c>
      <c r="X1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6" spans="1:24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s="7" t="str">
        <f>IF(Table1[Under 30]="Yes","Under 30",IF(Table1[Senior]="Yes","Senior","Others"))</f>
        <v>Senior</v>
      </c>
      <c r="L146" t="s">
        <v>32</v>
      </c>
      <c r="M146" t="s">
        <v>38</v>
      </c>
      <c r="N146" t="s">
        <v>56</v>
      </c>
      <c r="O146" t="s">
        <v>57</v>
      </c>
      <c r="P146" s="10" t="str">
        <f t="shared" si="2"/>
        <v>Competitor Made Better Offer</v>
      </c>
      <c r="Q146">
        <v>1</v>
      </c>
      <c r="R146">
        <v>1</v>
      </c>
      <c r="S146">
        <v>26</v>
      </c>
      <c r="T146">
        <v>1</v>
      </c>
      <c r="U146">
        <v>0.2</v>
      </c>
      <c r="V146">
        <v>6</v>
      </c>
      <c r="W146">
        <v>3</v>
      </c>
      <c r="X1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7" spans="1:24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s="7" t="str">
        <f>IF(Table1[Under 30]="Yes","Under 30",IF(Table1[Senior]="Yes","Senior","Others"))</f>
        <v>Others</v>
      </c>
      <c r="P147" s="10" t="str">
        <f t="shared" si="2"/>
        <v/>
      </c>
      <c r="Q147">
        <v>1</v>
      </c>
      <c r="R147">
        <v>1</v>
      </c>
      <c r="S147">
        <v>8</v>
      </c>
      <c r="T147">
        <v>5</v>
      </c>
      <c r="U147">
        <v>2</v>
      </c>
      <c r="V147">
        <v>0</v>
      </c>
      <c r="W147">
        <v>0</v>
      </c>
      <c r="X1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8" spans="1:24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s="7" t="str">
        <f>IF(Table1[Under 30]="Yes","Under 30",IF(Table1[Senior]="Yes","Senior","Others"))</f>
        <v>Others</v>
      </c>
      <c r="P148" s="10" t="str">
        <f t="shared" si="2"/>
        <v/>
      </c>
      <c r="Q148">
        <v>1</v>
      </c>
      <c r="S148">
        <v>32</v>
      </c>
      <c r="T148">
        <v>0</v>
      </c>
      <c r="U148">
        <v>2.6</v>
      </c>
      <c r="V148">
        <v>5</v>
      </c>
      <c r="W148">
        <v>2</v>
      </c>
      <c r="X1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9" spans="1:24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s="7" t="str">
        <f>IF(Table1[Under 30]="Yes","Under 30",IF(Table1[Senior]="Yes","Senior","Others"))</f>
        <v>Senior</v>
      </c>
      <c r="L149" t="s">
        <v>32</v>
      </c>
      <c r="M149" t="s">
        <v>38</v>
      </c>
      <c r="N149" t="s">
        <v>34</v>
      </c>
      <c r="O149" t="s">
        <v>34</v>
      </c>
      <c r="P149" s="10" t="str">
        <f t="shared" si="2"/>
        <v>(Blank)</v>
      </c>
      <c r="Q149">
        <v>1</v>
      </c>
      <c r="S149">
        <v>25</v>
      </c>
      <c r="T149">
        <v>0</v>
      </c>
      <c r="U149">
        <v>5.4</v>
      </c>
      <c r="V149">
        <v>5</v>
      </c>
      <c r="W149">
        <v>12</v>
      </c>
      <c r="X14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0" spans="1:24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s="7" t="str">
        <f>IF(Table1[Under 30]="Yes","Under 30",IF(Table1[Senior]="Yes","Senior","Others"))</f>
        <v>Senior</v>
      </c>
      <c r="L150" t="s">
        <v>32</v>
      </c>
      <c r="M150" t="s">
        <v>38</v>
      </c>
      <c r="N150" t="s">
        <v>65</v>
      </c>
      <c r="O150" t="s">
        <v>87</v>
      </c>
      <c r="P150" s="10" t="str">
        <f t="shared" si="2"/>
        <v>Limited Range Of Services</v>
      </c>
      <c r="Q150">
        <v>1</v>
      </c>
      <c r="R150">
        <v>1</v>
      </c>
      <c r="S150">
        <v>10</v>
      </c>
      <c r="T150">
        <v>4</v>
      </c>
      <c r="U150">
        <v>6.6</v>
      </c>
      <c r="V150">
        <v>0</v>
      </c>
      <c r="W150">
        <v>0</v>
      </c>
      <c r="X1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1" spans="1:24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s="7" t="str">
        <f>IF(Table1[Under 30]="Yes","Under 30",IF(Table1[Senior]="Yes","Senior","Others"))</f>
        <v>Others</v>
      </c>
      <c r="P151" s="10" t="str">
        <f t="shared" si="2"/>
        <v/>
      </c>
      <c r="Q151">
        <v>1</v>
      </c>
      <c r="R151">
        <v>1</v>
      </c>
      <c r="S151">
        <v>10</v>
      </c>
      <c r="T151">
        <v>0</v>
      </c>
      <c r="U151">
        <v>3.2</v>
      </c>
      <c r="V151">
        <v>0</v>
      </c>
      <c r="W151">
        <v>0</v>
      </c>
      <c r="X1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2" spans="1:24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s="7" t="str">
        <f>IF(Table1[Under 30]="Yes","Under 30",IF(Table1[Senior]="Yes","Senior","Others"))</f>
        <v>Others</v>
      </c>
      <c r="P152" s="10" t="str">
        <f t="shared" si="2"/>
        <v/>
      </c>
      <c r="Q152">
        <v>1</v>
      </c>
      <c r="R152">
        <v>1</v>
      </c>
      <c r="S152">
        <v>6</v>
      </c>
      <c r="T152">
        <v>3</v>
      </c>
      <c r="U152">
        <v>2.2999999999999998</v>
      </c>
      <c r="V152">
        <v>0</v>
      </c>
      <c r="W152">
        <v>0</v>
      </c>
      <c r="X1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3" spans="1:24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s="7" t="str">
        <f>IF(Table1[Under 30]="Yes","Under 30",IF(Table1[Senior]="Yes","Senior","Others"))</f>
        <v>Under 30</v>
      </c>
      <c r="P153" s="10" t="str">
        <f t="shared" si="2"/>
        <v/>
      </c>
      <c r="Q153">
        <v>1</v>
      </c>
      <c r="S153">
        <v>10</v>
      </c>
      <c r="T153">
        <v>0</v>
      </c>
      <c r="U153">
        <v>3.7</v>
      </c>
      <c r="V153">
        <v>0</v>
      </c>
      <c r="W153">
        <v>0</v>
      </c>
      <c r="X1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4" spans="1:24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s="7" t="str">
        <f>IF(Table1[Under 30]="Yes","Under 30",IF(Table1[Senior]="Yes","Senior","Others"))</f>
        <v>Others</v>
      </c>
      <c r="P154" s="10" t="str">
        <f t="shared" si="2"/>
        <v/>
      </c>
      <c r="Q154">
        <v>1</v>
      </c>
      <c r="S154">
        <v>9</v>
      </c>
      <c r="T154">
        <v>1</v>
      </c>
      <c r="U154">
        <v>4.2</v>
      </c>
      <c r="V154">
        <v>0</v>
      </c>
      <c r="W154">
        <v>0</v>
      </c>
      <c r="X1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5" spans="1:24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s="7" t="str">
        <f>IF(Table1[Under 30]="Yes","Under 30",IF(Table1[Senior]="Yes","Senior","Others"))</f>
        <v>Others</v>
      </c>
      <c r="P155" s="10" t="str">
        <f t="shared" si="2"/>
        <v/>
      </c>
      <c r="Q155">
        <v>1</v>
      </c>
      <c r="R155">
        <v>1</v>
      </c>
      <c r="S155">
        <v>11</v>
      </c>
      <c r="T155">
        <v>3</v>
      </c>
      <c r="U155">
        <v>4.3</v>
      </c>
      <c r="V155">
        <v>0</v>
      </c>
      <c r="W155">
        <v>0</v>
      </c>
      <c r="X1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6" spans="1:24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s="7" t="str">
        <f>IF(Table1[Under 30]="Yes","Under 30",IF(Table1[Senior]="Yes","Senior","Others"))</f>
        <v>Senior</v>
      </c>
      <c r="L156" t="s">
        <v>32</v>
      </c>
      <c r="M156" t="s">
        <v>33</v>
      </c>
      <c r="N156" t="s">
        <v>90</v>
      </c>
      <c r="O156" t="s">
        <v>91</v>
      </c>
      <c r="P156" s="10" t="str">
        <f t="shared" si="2"/>
        <v>Attitude Of Support Person</v>
      </c>
      <c r="Q156">
        <v>1</v>
      </c>
      <c r="R156">
        <v>1</v>
      </c>
      <c r="S156">
        <v>8</v>
      </c>
      <c r="T156">
        <v>5</v>
      </c>
      <c r="U156">
        <v>7.8</v>
      </c>
      <c r="V156">
        <v>0</v>
      </c>
      <c r="W156">
        <v>0</v>
      </c>
      <c r="X1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7" spans="1:24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s="7" t="str">
        <f>IF(Table1[Under 30]="Yes","Under 30",IF(Table1[Senior]="Yes","Senior","Others"))</f>
        <v>Others</v>
      </c>
      <c r="P157" s="10" t="str">
        <f t="shared" si="2"/>
        <v/>
      </c>
      <c r="Q157">
        <v>1</v>
      </c>
      <c r="S157">
        <v>12</v>
      </c>
      <c r="T157">
        <v>0</v>
      </c>
      <c r="U157">
        <v>1.3</v>
      </c>
      <c r="V157">
        <v>0</v>
      </c>
      <c r="W157">
        <v>0</v>
      </c>
      <c r="X1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8" spans="1:24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s="7" t="str">
        <f>IF(Table1[Under 30]="Yes","Under 30",IF(Table1[Senior]="Yes","Senior","Others"))</f>
        <v>Others</v>
      </c>
      <c r="P158" s="10" t="str">
        <f t="shared" si="2"/>
        <v/>
      </c>
      <c r="Q158">
        <v>1</v>
      </c>
      <c r="S158">
        <v>13</v>
      </c>
      <c r="T158">
        <v>0</v>
      </c>
      <c r="U158">
        <v>3.6</v>
      </c>
      <c r="V158">
        <v>0</v>
      </c>
      <c r="W158">
        <v>0</v>
      </c>
      <c r="X1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9" spans="1:24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s="7" t="str">
        <f>IF(Table1[Under 30]="Yes","Under 30",IF(Table1[Senior]="Yes","Senior","Others"))</f>
        <v>Under 30</v>
      </c>
      <c r="P159" s="10" t="str">
        <f t="shared" si="2"/>
        <v/>
      </c>
      <c r="Q159">
        <v>1</v>
      </c>
      <c r="R159">
        <v>1</v>
      </c>
      <c r="S159">
        <v>10</v>
      </c>
      <c r="T159">
        <v>3</v>
      </c>
      <c r="U159">
        <v>2.6</v>
      </c>
      <c r="V159">
        <v>0</v>
      </c>
      <c r="W159">
        <v>0</v>
      </c>
      <c r="X1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0" spans="1:24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s="7" t="str">
        <f>IF(Table1[Under 30]="Yes","Under 30",IF(Table1[Senior]="Yes","Senior","Others"))</f>
        <v>Under 30</v>
      </c>
      <c r="P160" s="10" t="str">
        <f t="shared" si="2"/>
        <v/>
      </c>
      <c r="Q160">
        <v>1</v>
      </c>
      <c r="S160">
        <v>12</v>
      </c>
      <c r="T160">
        <v>0</v>
      </c>
      <c r="U160">
        <v>4.2</v>
      </c>
      <c r="V160">
        <v>0</v>
      </c>
      <c r="W160">
        <v>0</v>
      </c>
      <c r="X1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1" spans="1:24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s="7" t="str">
        <f>IF(Table1[Under 30]="Yes","Under 30",IF(Table1[Senior]="Yes","Senior","Others"))</f>
        <v>Under 30</v>
      </c>
      <c r="P161" s="10" t="str">
        <f t="shared" si="2"/>
        <v/>
      </c>
      <c r="Q161">
        <v>1</v>
      </c>
      <c r="R161">
        <v>1</v>
      </c>
      <c r="S161">
        <v>10</v>
      </c>
      <c r="T161">
        <v>0</v>
      </c>
      <c r="U161">
        <v>2.7</v>
      </c>
      <c r="V161">
        <v>0</v>
      </c>
      <c r="W161">
        <v>0</v>
      </c>
      <c r="X1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2" spans="1:24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s="7" t="str">
        <f>IF(Table1[Under 30]="Yes","Under 30",IF(Table1[Senior]="Yes","Senior","Others"))</f>
        <v>Others</v>
      </c>
      <c r="P162" s="10" t="str">
        <f t="shared" si="2"/>
        <v/>
      </c>
      <c r="Q162">
        <v>1</v>
      </c>
      <c r="R162">
        <v>1</v>
      </c>
      <c r="S162">
        <v>9</v>
      </c>
      <c r="T162">
        <v>0</v>
      </c>
      <c r="U162">
        <v>5.6</v>
      </c>
      <c r="V162">
        <v>0</v>
      </c>
      <c r="W162">
        <v>0</v>
      </c>
      <c r="X1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3" spans="1:24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s="7" t="str">
        <f>IF(Table1[Under 30]="Yes","Under 30",IF(Table1[Senior]="Yes","Senior","Others"))</f>
        <v>Under 30</v>
      </c>
      <c r="P163" s="10" t="str">
        <f t="shared" si="2"/>
        <v/>
      </c>
      <c r="Q163">
        <v>1</v>
      </c>
      <c r="R163">
        <v>1</v>
      </c>
      <c r="S163">
        <v>12</v>
      </c>
      <c r="T163">
        <v>5</v>
      </c>
      <c r="U163">
        <v>6.3</v>
      </c>
      <c r="V163">
        <v>0</v>
      </c>
      <c r="W163">
        <v>0</v>
      </c>
      <c r="X1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4" spans="1:24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s="7" t="str">
        <f>IF(Table1[Under 30]="Yes","Under 30",IF(Table1[Senior]="Yes","Senior","Others"))</f>
        <v>Others</v>
      </c>
      <c r="P164" s="10" t="str">
        <f t="shared" si="2"/>
        <v/>
      </c>
      <c r="Q164">
        <v>1</v>
      </c>
      <c r="R164">
        <v>1</v>
      </c>
      <c r="S164">
        <v>31</v>
      </c>
      <c r="T164">
        <v>4</v>
      </c>
      <c r="U164">
        <v>313.3</v>
      </c>
      <c r="V164">
        <v>6</v>
      </c>
      <c r="W164">
        <v>6</v>
      </c>
      <c r="X16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65" spans="1:24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s="7" t="str">
        <f>IF(Table1[Under 30]="Yes","Under 30",IF(Table1[Senior]="Yes","Senior","Others"))</f>
        <v>Others</v>
      </c>
      <c r="P165" s="10" t="str">
        <f t="shared" si="2"/>
        <v/>
      </c>
      <c r="Q165">
        <v>1</v>
      </c>
      <c r="S165">
        <v>7</v>
      </c>
      <c r="T165">
        <v>1</v>
      </c>
      <c r="U165">
        <v>3.7</v>
      </c>
      <c r="V165">
        <v>0</v>
      </c>
      <c r="W165">
        <v>0</v>
      </c>
      <c r="X1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6" spans="1:24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s="7" t="str">
        <f>IF(Table1[Under 30]="Yes","Under 30",IF(Table1[Senior]="Yes","Senior","Others"))</f>
        <v>Others</v>
      </c>
      <c r="P166" s="10" t="str">
        <f t="shared" si="2"/>
        <v/>
      </c>
      <c r="Q166">
        <v>1</v>
      </c>
      <c r="R166">
        <v>1</v>
      </c>
      <c r="S166">
        <v>35</v>
      </c>
      <c r="T166">
        <v>1</v>
      </c>
      <c r="U166">
        <v>4.4000000000000004</v>
      </c>
      <c r="V166">
        <v>4</v>
      </c>
      <c r="W166">
        <v>4</v>
      </c>
      <c r="X1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7" spans="1:24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s="7" t="str">
        <f>IF(Table1[Under 30]="Yes","Under 30",IF(Table1[Senior]="Yes","Senior","Others"))</f>
        <v>Others</v>
      </c>
      <c r="P167" s="10" t="str">
        <f t="shared" si="2"/>
        <v/>
      </c>
      <c r="Q167">
        <v>1</v>
      </c>
      <c r="R167">
        <v>1</v>
      </c>
      <c r="S167">
        <v>11</v>
      </c>
      <c r="T167">
        <v>0</v>
      </c>
      <c r="U167">
        <v>2.7</v>
      </c>
      <c r="V167">
        <v>0</v>
      </c>
      <c r="W167">
        <v>0</v>
      </c>
      <c r="X1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8" spans="1:24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s="7" t="str">
        <f>IF(Table1[Under 30]="Yes","Under 30",IF(Table1[Senior]="Yes","Senior","Others"))</f>
        <v>Others</v>
      </c>
      <c r="P168" s="10" t="str">
        <f t="shared" si="2"/>
        <v/>
      </c>
      <c r="Q168">
        <v>1</v>
      </c>
      <c r="S168">
        <v>13</v>
      </c>
      <c r="T168">
        <v>0</v>
      </c>
      <c r="U168">
        <v>4.0999999999999996</v>
      </c>
      <c r="V168">
        <v>0</v>
      </c>
      <c r="W168">
        <v>0</v>
      </c>
      <c r="X1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9" spans="1:24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s="7" t="str">
        <f>IF(Table1[Under 30]="Yes","Under 30",IF(Table1[Senior]="Yes","Senior","Others"))</f>
        <v>Others</v>
      </c>
      <c r="P169" s="10" t="str">
        <f t="shared" si="2"/>
        <v/>
      </c>
      <c r="Q169">
        <v>1</v>
      </c>
      <c r="R169">
        <v>1</v>
      </c>
      <c r="S169">
        <v>10</v>
      </c>
      <c r="T169">
        <v>5</v>
      </c>
      <c r="U169">
        <v>4.4000000000000004</v>
      </c>
      <c r="V169">
        <v>0</v>
      </c>
      <c r="W169">
        <v>0</v>
      </c>
      <c r="X1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0" spans="1:24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s="7" t="str">
        <f>IF(Table1[Under 30]="Yes","Under 30",IF(Table1[Senior]="Yes","Senior","Others"))</f>
        <v>Others</v>
      </c>
      <c r="P170" s="10" t="str">
        <f t="shared" si="2"/>
        <v/>
      </c>
      <c r="Q170">
        <v>1</v>
      </c>
      <c r="R170">
        <v>1</v>
      </c>
      <c r="S170">
        <v>12</v>
      </c>
      <c r="T170">
        <v>4</v>
      </c>
      <c r="U170">
        <v>11</v>
      </c>
      <c r="V170">
        <v>0</v>
      </c>
      <c r="W170">
        <v>0</v>
      </c>
      <c r="X1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1" spans="1:24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s="7" t="str">
        <f>IF(Table1[Under 30]="Yes","Under 30",IF(Table1[Senior]="Yes","Senior","Others"))</f>
        <v>Senior</v>
      </c>
      <c r="L171" t="s">
        <v>32</v>
      </c>
      <c r="M171" t="s">
        <v>33</v>
      </c>
      <c r="N171" t="s">
        <v>34</v>
      </c>
      <c r="O171" t="s">
        <v>34</v>
      </c>
      <c r="P171" s="10" t="str">
        <f t="shared" si="2"/>
        <v>(Blank)</v>
      </c>
      <c r="Q171">
        <v>1</v>
      </c>
      <c r="S171">
        <v>7</v>
      </c>
      <c r="T171">
        <v>0</v>
      </c>
      <c r="U171">
        <v>2.1</v>
      </c>
      <c r="V171">
        <v>0</v>
      </c>
      <c r="W171">
        <v>0</v>
      </c>
      <c r="X1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2" spans="1:24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s="7" t="str">
        <f>IF(Table1[Under 30]="Yes","Under 30",IF(Table1[Senior]="Yes","Senior","Others"))</f>
        <v>Others</v>
      </c>
      <c r="P172" s="10" t="str">
        <f t="shared" si="2"/>
        <v/>
      </c>
      <c r="Q172">
        <v>1</v>
      </c>
      <c r="S172">
        <v>9</v>
      </c>
      <c r="T172">
        <v>0</v>
      </c>
      <c r="U172">
        <v>1.4</v>
      </c>
      <c r="V172">
        <v>0</v>
      </c>
      <c r="W172">
        <v>0</v>
      </c>
      <c r="X1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3" spans="1:24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s="7" t="str">
        <f>IF(Table1[Under 30]="Yes","Under 30",IF(Table1[Senior]="Yes","Senior","Others"))</f>
        <v>Others</v>
      </c>
      <c r="P173" s="10" t="str">
        <f t="shared" si="2"/>
        <v/>
      </c>
      <c r="Q173">
        <v>1</v>
      </c>
      <c r="R173">
        <v>1</v>
      </c>
      <c r="S173">
        <v>39</v>
      </c>
      <c r="T173">
        <v>0</v>
      </c>
      <c r="U173">
        <v>2.1</v>
      </c>
      <c r="V173">
        <v>5</v>
      </c>
      <c r="W173">
        <v>8</v>
      </c>
      <c r="X1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4" spans="1:24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s="7" t="str">
        <f>IF(Table1[Under 30]="Yes","Under 30",IF(Table1[Senior]="Yes","Senior","Others"))</f>
        <v>Under 30</v>
      </c>
      <c r="P174" s="10" t="str">
        <f t="shared" si="2"/>
        <v/>
      </c>
      <c r="Q174">
        <v>1</v>
      </c>
      <c r="R174">
        <v>1</v>
      </c>
      <c r="S174">
        <v>10</v>
      </c>
      <c r="T174">
        <v>5</v>
      </c>
      <c r="U174">
        <v>5.5</v>
      </c>
      <c r="V174">
        <v>0</v>
      </c>
      <c r="W174">
        <v>0</v>
      </c>
      <c r="X1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5" spans="1:24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s="7" t="str">
        <f>IF(Table1[Under 30]="Yes","Under 30",IF(Table1[Senior]="Yes","Senior","Others"))</f>
        <v>Others</v>
      </c>
      <c r="P175" s="10" t="str">
        <f t="shared" si="2"/>
        <v/>
      </c>
      <c r="Q175">
        <v>1</v>
      </c>
      <c r="R175">
        <v>1</v>
      </c>
      <c r="S175">
        <v>25</v>
      </c>
      <c r="T175">
        <v>3</v>
      </c>
      <c r="U175">
        <v>2.4</v>
      </c>
      <c r="V175">
        <v>4</v>
      </c>
      <c r="W175">
        <v>5</v>
      </c>
      <c r="X1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6" spans="1:24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s="7" t="str">
        <f>IF(Table1[Under 30]="Yes","Under 30",IF(Table1[Senior]="Yes","Senior","Others"))</f>
        <v>Others</v>
      </c>
      <c r="P176" s="10" t="str">
        <f t="shared" si="2"/>
        <v/>
      </c>
      <c r="Q176">
        <v>2</v>
      </c>
      <c r="R176">
        <v>2</v>
      </c>
      <c r="S176">
        <v>27.5</v>
      </c>
      <c r="T176">
        <v>2</v>
      </c>
      <c r="U176">
        <v>4.4499999999999993</v>
      </c>
      <c r="V176">
        <v>3</v>
      </c>
      <c r="W176">
        <v>1</v>
      </c>
      <c r="X1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7" spans="1:24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s="7" t="str">
        <f>IF(Table1[Under 30]="Yes","Under 30",IF(Table1[Senior]="Yes","Senior","Others"))</f>
        <v>Under 30</v>
      </c>
      <c r="P177" s="10" t="str">
        <f t="shared" si="2"/>
        <v/>
      </c>
      <c r="Q177">
        <v>1</v>
      </c>
      <c r="R177">
        <v>1</v>
      </c>
      <c r="S177">
        <v>39</v>
      </c>
      <c r="T177">
        <v>4</v>
      </c>
      <c r="U177">
        <v>2.2000000000000002</v>
      </c>
      <c r="V177">
        <v>4</v>
      </c>
      <c r="W177">
        <v>15</v>
      </c>
      <c r="X1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8" spans="1:24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s="7" t="str">
        <f>IF(Table1[Under 30]="Yes","Under 30",IF(Table1[Senior]="Yes","Senior","Others"))</f>
        <v>Others</v>
      </c>
      <c r="P178" s="10" t="str">
        <f t="shared" si="2"/>
        <v/>
      </c>
      <c r="Q178">
        <v>1</v>
      </c>
      <c r="S178">
        <v>13</v>
      </c>
      <c r="T178">
        <v>0</v>
      </c>
      <c r="U178">
        <v>3.2</v>
      </c>
      <c r="V178">
        <v>0</v>
      </c>
      <c r="W178">
        <v>0</v>
      </c>
      <c r="X1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9" spans="1:24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s="7" t="str">
        <f>IF(Table1[Under 30]="Yes","Under 30",IF(Table1[Senior]="Yes","Senior","Others"))</f>
        <v>Others</v>
      </c>
      <c r="P179" s="10" t="str">
        <f t="shared" si="2"/>
        <v/>
      </c>
      <c r="Q179">
        <v>1</v>
      </c>
      <c r="S179">
        <v>12</v>
      </c>
      <c r="T179">
        <v>1</v>
      </c>
      <c r="U179">
        <v>2.9</v>
      </c>
      <c r="V179">
        <v>0</v>
      </c>
      <c r="W179">
        <v>0</v>
      </c>
      <c r="X1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0" spans="1:24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s="7" t="str">
        <f>IF(Table1[Under 30]="Yes","Under 30",IF(Table1[Senior]="Yes","Senior","Others"))</f>
        <v>Under 30</v>
      </c>
      <c r="P180" s="10" t="str">
        <f t="shared" si="2"/>
        <v/>
      </c>
      <c r="Q180">
        <v>1</v>
      </c>
      <c r="R180">
        <v>1</v>
      </c>
      <c r="S180">
        <v>13</v>
      </c>
      <c r="T180">
        <v>0</v>
      </c>
      <c r="U180">
        <v>4.8</v>
      </c>
      <c r="V180">
        <v>0</v>
      </c>
      <c r="W180">
        <v>0</v>
      </c>
      <c r="X1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1" spans="1:24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s="7" t="str">
        <f>IF(Table1[Under 30]="Yes","Under 30",IF(Table1[Senior]="Yes","Senior","Others"))</f>
        <v>Others</v>
      </c>
      <c r="P181" s="10" t="str">
        <f t="shared" si="2"/>
        <v/>
      </c>
      <c r="Q181">
        <v>1</v>
      </c>
      <c r="R181">
        <v>1</v>
      </c>
      <c r="S181">
        <v>8</v>
      </c>
      <c r="T181">
        <v>0</v>
      </c>
      <c r="U181">
        <v>6.9</v>
      </c>
      <c r="V181">
        <v>0</v>
      </c>
      <c r="W181">
        <v>0</v>
      </c>
      <c r="X1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2" spans="1:24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s="7" t="str">
        <f>IF(Table1[Under 30]="Yes","Under 30",IF(Table1[Senior]="Yes","Senior","Others"))</f>
        <v>Others</v>
      </c>
      <c r="P182" s="10" t="str">
        <f t="shared" si="2"/>
        <v/>
      </c>
      <c r="Q182">
        <v>1</v>
      </c>
      <c r="S182">
        <v>7</v>
      </c>
      <c r="T182">
        <v>1</v>
      </c>
      <c r="U182">
        <v>2</v>
      </c>
      <c r="V182">
        <v>0</v>
      </c>
      <c r="W182">
        <v>0</v>
      </c>
      <c r="X1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3" spans="1:24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s="7" t="str">
        <f>IF(Table1[Under 30]="Yes","Under 30",IF(Table1[Senior]="Yes","Senior","Others"))</f>
        <v>Others</v>
      </c>
      <c r="P183" s="10" t="str">
        <f t="shared" si="2"/>
        <v/>
      </c>
      <c r="Q183">
        <v>1</v>
      </c>
      <c r="R183">
        <v>1</v>
      </c>
      <c r="S183">
        <v>33</v>
      </c>
      <c r="T183">
        <v>3</v>
      </c>
      <c r="U183">
        <v>4.7</v>
      </c>
      <c r="V183">
        <v>5</v>
      </c>
      <c r="W183">
        <v>4</v>
      </c>
      <c r="X1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4" spans="1:24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s="7" t="str">
        <f>IF(Table1[Under 30]="Yes","Under 30",IF(Table1[Senior]="Yes","Senior","Others"))</f>
        <v>Under 30</v>
      </c>
      <c r="P184" s="10" t="str">
        <f t="shared" si="2"/>
        <v/>
      </c>
      <c r="Q184">
        <v>1</v>
      </c>
      <c r="R184">
        <v>1</v>
      </c>
      <c r="S184">
        <v>50</v>
      </c>
      <c r="T184">
        <v>1</v>
      </c>
      <c r="U184">
        <v>1.8</v>
      </c>
      <c r="V184">
        <v>0</v>
      </c>
      <c r="W184">
        <v>15</v>
      </c>
      <c r="X1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85" spans="1:24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s="7" t="str">
        <f>IF(Table1[Under 30]="Yes","Under 30",IF(Table1[Senior]="Yes","Senior","Others"))</f>
        <v>Under 30</v>
      </c>
      <c r="P185" s="10" t="str">
        <f t="shared" si="2"/>
        <v/>
      </c>
      <c r="Q185">
        <v>1</v>
      </c>
      <c r="S185">
        <v>10</v>
      </c>
      <c r="T185">
        <v>0</v>
      </c>
      <c r="U185">
        <v>4.3</v>
      </c>
      <c r="V185">
        <v>0</v>
      </c>
      <c r="W185">
        <v>0</v>
      </c>
      <c r="X1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6" spans="1:24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s="7" t="str">
        <f>IF(Table1[Under 30]="Yes","Under 30",IF(Table1[Senior]="Yes","Senior","Others"))</f>
        <v>Under 30</v>
      </c>
      <c r="P186" s="10" t="str">
        <f t="shared" si="2"/>
        <v/>
      </c>
      <c r="Q186">
        <v>1</v>
      </c>
      <c r="S186">
        <v>11</v>
      </c>
      <c r="T186">
        <v>2</v>
      </c>
      <c r="U186">
        <v>3.1</v>
      </c>
      <c r="V186">
        <v>0</v>
      </c>
      <c r="W186">
        <v>0</v>
      </c>
      <c r="X1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7" spans="1:24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s="7" t="str">
        <f>IF(Table1[Under 30]="Yes","Under 30",IF(Table1[Senior]="Yes","Senior","Others"))</f>
        <v>Others</v>
      </c>
      <c r="P187" s="10" t="str">
        <f t="shared" si="2"/>
        <v/>
      </c>
      <c r="Q187">
        <v>1</v>
      </c>
      <c r="R187">
        <v>1</v>
      </c>
      <c r="S187">
        <v>7</v>
      </c>
      <c r="T187">
        <v>3</v>
      </c>
      <c r="U187">
        <v>2.2000000000000002</v>
      </c>
      <c r="V187">
        <v>0</v>
      </c>
      <c r="W187">
        <v>0</v>
      </c>
      <c r="X1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8" spans="1:24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s="7" t="str">
        <f>IF(Table1[Under 30]="Yes","Under 30",IF(Table1[Senior]="Yes","Senior","Others"))</f>
        <v>Under 30</v>
      </c>
      <c r="P188" s="10" t="str">
        <f t="shared" si="2"/>
        <v/>
      </c>
      <c r="Q188">
        <v>1</v>
      </c>
      <c r="R188">
        <v>1</v>
      </c>
      <c r="S188">
        <v>37</v>
      </c>
      <c r="T188">
        <v>1</v>
      </c>
      <c r="U188">
        <v>3.6</v>
      </c>
      <c r="V188">
        <v>6</v>
      </c>
      <c r="W188">
        <v>12</v>
      </c>
      <c r="X18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89" spans="1:24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s="7" t="str">
        <f>IF(Table1[Under 30]="Yes","Under 30",IF(Table1[Senior]="Yes","Senior","Others"))</f>
        <v>Others</v>
      </c>
      <c r="P189" s="10" t="str">
        <f t="shared" si="2"/>
        <v/>
      </c>
      <c r="Q189">
        <v>1</v>
      </c>
      <c r="S189">
        <v>8</v>
      </c>
      <c r="T189">
        <v>0</v>
      </c>
      <c r="U189">
        <v>3</v>
      </c>
      <c r="V189">
        <v>0</v>
      </c>
      <c r="W189">
        <v>0</v>
      </c>
      <c r="X1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0" spans="1:24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s="7" t="str">
        <f>IF(Table1[Under 30]="Yes","Under 30",IF(Table1[Senior]="Yes","Senior","Others"))</f>
        <v>Under 30</v>
      </c>
      <c r="P190" s="10" t="str">
        <f t="shared" si="2"/>
        <v/>
      </c>
      <c r="Q190">
        <v>1</v>
      </c>
      <c r="S190">
        <v>12</v>
      </c>
      <c r="T190">
        <v>0</v>
      </c>
      <c r="U190">
        <v>6</v>
      </c>
      <c r="V190">
        <v>0</v>
      </c>
      <c r="W190">
        <v>0</v>
      </c>
      <c r="X1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1" spans="1:24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s="7" t="str">
        <f>IF(Table1[Under 30]="Yes","Under 30",IF(Table1[Senior]="Yes","Senior","Others"))</f>
        <v>Others</v>
      </c>
      <c r="P191" s="10" t="str">
        <f t="shared" si="2"/>
        <v/>
      </c>
      <c r="Q191">
        <v>1</v>
      </c>
      <c r="S191">
        <v>8</v>
      </c>
      <c r="T191">
        <v>0</v>
      </c>
      <c r="U191">
        <v>3.7</v>
      </c>
      <c r="V191">
        <v>0</v>
      </c>
      <c r="W191">
        <v>0</v>
      </c>
      <c r="X1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2" spans="1:24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s="7" t="str">
        <f>IF(Table1[Under 30]="Yes","Under 30",IF(Table1[Senior]="Yes","Senior","Others"))</f>
        <v>Senior</v>
      </c>
      <c r="L192" t="s">
        <v>32</v>
      </c>
      <c r="M192" t="s">
        <v>95</v>
      </c>
      <c r="N192" t="s">
        <v>56</v>
      </c>
      <c r="O192" t="s">
        <v>96</v>
      </c>
      <c r="P192" s="10" t="str">
        <f t="shared" si="2"/>
        <v>Competitor Had Better Devices</v>
      </c>
      <c r="Q192">
        <v>1</v>
      </c>
      <c r="R192">
        <v>1</v>
      </c>
      <c r="S192">
        <v>10</v>
      </c>
      <c r="T192">
        <v>0</v>
      </c>
      <c r="U192">
        <v>11.5</v>
      </c>
      <c r="V192">
        <v>9</v>
      </c>
      <c r="W192">
        <v>5</v>
      </c>
      <c r="X1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93" spans="1:24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s="7" t="str">
        <f>IF(Table1[Under 30]="Yes","Under 30",IF(Table1[Senior]="Yes","Senior","Others"))</f>
        <v>Senior</v>
      </c>
      <c r="L193" t="s">
        <v>32</v>
      </c>
      <c r="M193" t="s">
        <v>38</v>
      </c>
      <c r="N193" t="s">
        <v>65</v>
      </c>
      <c r="O193" t="s">
        <v>97</v>
      </c>
      <c r="P193" s="10" t="str">
        <f t="shared" si="2"/>
        <v>Network Reliability</v>
      </c>
      <c r="Q193">
        <v>1</v>
      </c>
      <c r="R193">
        <v>1</v>
      </c>
      <c r="S193">
        <v>45</v>
      </c>
      <c r="T193">
        <v>0</v>
      </c>
      <c r="U193">
        <v>10.7</v>
      </c>
      <c r="V193">
        <v>12</v>
      </c>
      <c r="W193">
        <v>4</v>
      </c>
      <c r="X1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4" spans="1:24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s="7" t="str">
        <f>IF(Table1[Under 30]="Yes","Under 30",IF(Table1[Senior]="Yes","Senior","Others"))</f>
        <v>Under 30</v>
      </c>
      <c r="P194" s="10" t="str">
        <f t="shared" si="2"/>
        <v/>
      </c>
      <c r="Q194">
        <v>1</v>
      </c>
      <c r="S194">
        <v>25</v>
      </c>
      <c r="T194">
        <v>0</v>
      </c>
      <c r="U194">
        <v>1.9</v>
      </c>
      <c r="V194">
        <v>15</v>
      </c>
      <c r="W194">
        <v>16</v>
      </c>
      <c r="X1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95" spans="1:24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s="7" t="str">
        <f>IF(Table1[Under 30]="Yes","Under 30",IF(Table1[Senior]="Yes","Senior","Others"))</f>
        <v>Others</v>
      </c>
      <c r="P195" s="10" t="str">
        <f t="shared" ref="P195:P258" si="3">PROPER(O:O)</f>
        <v/>
      </c>
      <c r="Q195">
        <v>1</v>
      </c>
      <c r="S195">
        <v>53</v>
      </c>
      <c r="T195">
        <v>0</v>
      </c>
      <c r="U195">
        <v>3.8</v>
      </c>
      <c r="V195">
        <v>0</v>
      </c>
      <c r="W195">
        <v>2</v>
      </c>
      <c r="X1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6" spans="1:24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s="7" t="str">
        <f>IF(Table1[Under 30]="Yes","Under 30",IF(Table1[Senior]="Yes","Senior","Others"))</f>
        <v>Others</v>
      </c>
      <c r="P196" s="10" t="str">
        <f t="shared" si="3"/>
        <v/>
      </c>
      <c r="Q196">
        <v>1</v>
      </c>
      <c r="S196">
        <v>13</v>
      </c>
      <c r="T196">
        <v>1</v>
      </c>
      <c r="U196">
        <v>3.7</v>
      </c>
      <c r="V196">
        <v>0</v>
      </c>
      <c r="W196">
        <v>0</v>
      </c>
      <c r="X1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7" spans="1:24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s="7" t="str">
        <f>IF(Table1[Under 30]="Yes","Under 30",IF(Table1[Senior]="Yes","Senior","Others"))</f>
        <v>Others</v>
      </c>
      <c r="P197" s="10" t="str">
        <f t="shared" si="3"/>
        <v/>
      </c>
      <c r="Q197">
        <v>1</v>
      </c>
      <c r="R197">
        <v>1</v>
      </c>
      <c r="S197">
        <v>40</v>
      </c>
      <c r="T197">
        <v>4</v>
      </c>
      <c r="U197">
        <v>2.8</v>
      </c>
      <c r="V197">
        <v>5</v>
      </c>
      <c r="W197">
        <v>6</v>
      </c>
      <c r="X1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98" spans="1:24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s="7" t="str">
        <f>IF(Table1[Under 30]="Yes","Under 30",IF(Table1[Senior]="Yes","Senior","Others"))</f>
        <v>Others</v>
      </c>
      <c r="P198" s="10" t="str">
        <f t="shared" si="3"/>
        <v/>
      </c>
      <c r="Q198">
        <v>1</v>
      </c>
      <c r="R198">
        <v>1</v>
      </c>
      <c r="S198">
        <v>43</v>
      </c>
      <c r="T198">
        <v>2</v>
      </c>
      <c r="U198">
        <v>4.5</v>
      </c>
      <c r="V198">
        <v>7</v>
      </c>
      <c r="W198">
        <v>4</v>
      </c>
      <c r="X1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9" spans="1:24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s="7" t="str">
        <f>IF(Table1[Under 30]="Yes","Under 30",IF(Table1[Senior]="Yes","Senior","Others"))</f>
        <v>Others</v>
      </c>
      <c r="P199" s="10" t="str">
        <f t="shared" si="3"/>
        <v/>
      </c>
      <c r="Q199">
        <v>1</v>
      </c>
      <c r="R199">
        <v>1</v>
      </c>
      <c r="S199">
        <v>21</v>
      </c>
      <c r="T199">
        <v>5</v>
      </c>
      <c r="U199">
        <v>3.7</v>
      </c>
      <c r="V199">
        <v>36</v>
      </c>
      <c r="W199">
        <v>9</v>
      </c>
      <c r="X19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0" spans="1:24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s="7" t="str">
        <f>IF(Table1[Under 30]="Yes","Under 30",IF(Table1[Senior]="Yes","Senior","Others"))</f>
        <v>Others</v>
      </c>
      <c r="P200" s="10" t="str">
        <f t="shared" si="3"/>
        <v/>
      </c>
      <c r="Q200">
        <v>1</v>
      </c>
      <c r="S200">
        <v>9</v>
      </c>
      <c r="T200">
        <v>0</v>
      </c>
      <c r="U200">
        <v>1.7</v>
      </c>
      <c r="V200">
        <v>0</v>
      </c>
      <c r="W200">
        <v>0</v>
      </c>
      <c r="X2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1" spans="1:24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s="7" t="str">
        <f>IF(Table1[Under 30]="Yes","Under 30",IF(Table1[Senior]="Yes","Senior","Others"))</f>
        <v>Others</v>
      </c>
      <c r="P201" s="10" t="str">
        <f t="shared" si="3"/>
        <v/>
      </c>
      <c r="Q201">
        <v>1</v>
      </c>
      <c r="S201">
        <v>35</v>
      </c>
      <c r="T201">
        <v>0</v>
      </c>
      <c r="U201">
        <v>4.5</v>
      </c>
      <c r="V201">
        <v>4</v>
      </c>
      <c r="W201">
        <v>7</v>
      </c>
      <c r="X2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2" spans="1:24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s="7" t="str">
        <f>IF(Table1[Under 30]="Yes","Under 30",IF(Table1[Senior]="Yes","Senior","Others"))</f>
        <v>Under 30</v>
      </c>
      <c r="P202" s="10" t="str">
        <f t="shared" si="3"/>
        <v/>
      </c>
      <c r="Q202">
        <v>1</v>
      </c>
      <c r="R202">
        <v>1</v>
      </c>
      <c r="S202">
        <v>8</v>
      </c>
      <c r="T202">
        <v>1</v>
      </c>
      <c r="U202">
        <v>2.1</v>
      </c>
      <c r="V202">
        <v>0</v>
      </c>
      <c r="W202">
        <v>0</v>
      </c>
      <c r="X2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3" spans="1:24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s="7" t="str">
        <f>IF(Table1[Under 30]="Yes","Under 30",IF(Table1[Senior]="Yes","Senior","Others"))</f>
        <v>Others</v>
      </c>
      <c r="P203" s="10" t="str">
        <f t="shared" si="3"/>
        <v/>
      </c>
      <c r="Q203">
        <v>1</v>
      </c>
      <c r="R203">
        <v>1</v>
      </c>
      <c r="S203">
        <v>10</v>
      </c>
      <c r="T203">
        <v>0</v>
      </c>
      <c r="U203">
        <v>4.7</v>
      </c>
      <c r="V203">
        <v>0</v>
      </c>
      <c r="W203">
        <v>0</v>
      </c>
      <c r="X2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4" spans="1:24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s="7" t="str">
        <f>IF(Table1[Under 30]="Yes","Under 30",IF(Table1[Senior]="Yes","Senior","Others"))</f>
        <v>Others</v>
      </c>
      <c r="P204" s="10" t="str">
        <f t="shared" si="3"/>
        <v/>
      </c>
      <c r="Q204">
        <v>1</v>
      </c>
      <c r="R204">
        <v>1</v>
      </c>
      <c r="S204">
        <v>47</v>
      </c>
      <c r="T204">
        <v>4</v>
      </c>
      <c r="U204">
        <v>1.4</v>
      </c>
      <c r="V204">
        <v>11</v>
      </c>
      <c r="W204">
        <v>15</v>
      </c>
      <c r="X20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05" spans="1:24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s="7" t="str">
        <f>IF(Table1[Under 30]="Yes","Under 30",IF(Table1[Senior]="Yes","Senior","Others"))</f>
        <v>Others</v>
      </c>
      <c r="P205" s="10" t="str">
        <f t="shared" si="3"/>
        <v/>
      </c>
      <c r="Q205">
        <v>1</v>
      </c>
      <c r="R205">
        <v>1</v>
      </c>
      <c r="S205">
        <v>10</v>
      </c>
      <c r="T205">
        <v>2</v>
      </c>
      <c r="U205">
        <v>3</v>
      </c>
      <c r="V205">
        <v>0</v>
      </c>
      <c r="W205">
        <v>0</v>
      </c>
      <c r="X2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6" spans="1:24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s="7" t="str">
        <f>IF(Table1[Under 30]="Yes","Under 30",IF(Table1[Senior]="Yes","Senior","Others"))</f>
        <v>Others</v>
      </c>
      <c r="P206" s="10" t="str">
        <f t="shared" si="3"/>
        <v/>
      </c>
      <c r="Q206">
        <v>1</v>
      </c>
      <c r="S206">
        <v>25</v>
      </c>
      <c r="T206">
        <v>0</v>
      </c>
      <c r="U206">
        <v>2.7</v>
      </c>
      <c r="V206">
        <v>5</v>
      </c>
      <c r="W206">
        <v>7</v>
      </c>
      <c r="X2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7" spans="1:24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s="7" t="str">
        <f>IF(Table1[Under 30]="Yes","Under 30",IF(Table1[Senior]="Yes","Senior","Others"))</f>
        <v>Others</v>
      </c>
      <c r="P207" s="10" t="str">
        <f t="shared" si="3"/>
        <v/>
      </c>
      <c r="Q207">
        <v>1</v>
      </c>
      <c r="R207">
        <v>1</v>
      </c>
      <c r="S207">
        <v>8</v>
      </c>
      <c r="T207">
        <v>4</v>
      </c>
      <c r="U207">
        <v>2.7</v>
      </c>
      <c r="V207">
        <v>0</v>
      </c>
      <c r="W207">
        <v>0</v>
      </c>
      <c r="X2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8" spans="1:24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s="7" t="str">
        <f>IF(Table1[Under 30]="Yes","Under 30",IF(Table1[Senior]="Yes","Senior","Others"))</f>
        <v>Senior</v>
      </c>
      <c r="L208" t="s">
        <v>32</v>
      </c>
      <c r="M208" t="s">
        <v>33</v>
      </c>
      <c r="N208" t="s">
        <v>48</v>
      </c>
      <c r="O208" t="s">
        <v>49</v>
      </c>
      <c r="P208" s="10" t="str">
        <f t="shared" si="3"/>
        <v>Long Distance Charges</v>
      </c>
      <c r="Q208">
        <v>1</v>
      </c>
      <c r="R208">
        <v>1</v>
      </c>
      <c r="S208">
        <v>13</v>
      </c>
      <c r="T208">
        <v>1</v>
      </c>
      <c r="U208">
        <v>2.6</v>
      </c>
      <c r="V208">
        <v>0</v>
      </c>
      <c r="W208">
        <v>0</v>
      </c>
      <c r="X2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9" spans="1:24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s="7" t="str">
        <f>IF(Table1[Under 30]="Yes","Under 30",IF(Table1[Senior]="Yes","Senior","Others"))</f>
        <v>Others</v>
      </c>
      <c r="P209" s="10" t="str">
        <f t="shared" si="3"/>
        <v/>
      </c>
      <c r="Q209">
        <v>1</v>
      </c>
      <c r="S209">
        <v>7</v>
      </c>
      <c r="T209">
        <v>0</v>
      </c>
      <c r="U209">
        <v>2.8</v>
      </c>
      <c r="V209">
        <v>0</v>
      </c>
      <c r="W209">
        <v>0</v>
      </c>
      <c r="X2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0" spans="1:24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s="7" t="str">
        <f>IF(Table1[Under 30]="Yes","Under 30",IF(Table1[Senior]="Yes","Senior","Others"))</f>
        <v>Under 30</v>
      </c>
      <c r="P210" s="10" t="str">
        <f t="shared" si="3"/>
        <v/>
      </c>
      <c r="Q210">
        <v>1</v>
      </c>
      <c r="S210">
        <v>10</v>
      </c>
      <c r="T210">
        <v>0</v>
      </c>
      <c r="U210">
        <v>0</v>
      </c>
      <c r="V210">
        <v>0</v>
      </c>
      <c r="W210">
        <v>0</v>
      </c>
      <c r="X2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1" spans="1:24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s="7" t="str">
        <f>IF(Table1[Under 30]="Yes","Under 30",IF(Table1[Senior]="Yes","Senior","Others"))</f>
        <v>Others</v>
      </c>
      <c r="P211" s="10" t="str">
        <f t="shared" si="3"/>
        <v/>
      </c>
      <c r="Q211">
        <v>1</v>
      </c>
      <c r="R211">
        <v>1</v>
      </c>
      <c r="S211">
        <v>50</v>
      </c>
      <c r="T211">
        <v>5</v>
      </c>
      <c r="U211">
        <v>0</v>
      </c>
      <c r="V211">
        <v>0</v>
      </c>
      <c r="W211">
        <v>5</v>
      </c>
      <c r="X2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12" spans="1:24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s="7" t="str">
        <f>IF(Table1[Under 30]="Yes","Under 30",IF(Table1[Senior]="Yes","Senior","Others"))</f>
        <v>Others</v>
      </c>
      <c r="P212" s="10" t="str">
        <f t="shared" si="3"/>
        <v/>
      </c>
      <c r="Q212">
        <v>1</v>
      </c>
      <c r="S212">
        <v>7</v>
      </c>
      <c r="T212">
        <v>0</v>
      </c>
      <c r="U212">
        <v>0</v>
      </c>
      <c r="V212">
        <v>0</v>
      </c>
      <c r="W212">
        <v>0</v>
      </c>
      <c r="X2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3" spans="1:24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s="7" t="str">
        <f>IF(Table1[Under 30]="Yes","Under 30",IF(Table1[Senior]="Yes","Senior","Others"))</f>
        <v>Others</v>
      </c>
      <c r="P213" s="10" t="str">
        <f t="shared" si="3"/>
        <v/>
      </c>
      <c r="Q213">
        <v>1</v>
      </c>
      <c r="S213">
        <v>9</v>
      </c>
      <c r="T213">
        <v>0</v>
      </c>
      <c r="U213">
        <v>0</v>
      </c>
      <c r="V213">
        <v>0</v>
      </c>
      <c r="W213">
        <v>0</v>
      </c>
      <c r="X2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4" spans="1:24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s="7" t="str">
        <f>IF(Table1[Under 30]="Yes","Under 30",IF(Table1[Senior]="Yes","Senior","Others"))</f>
        <v>Others</v>
      </c>
      <c r="P214" s="10" t="str">
        <f t="shared" si="3"/>
        <v/>
      </c>
      <c r="Q214">
        <v>1</v>
      </c>
      <c r="S214">
        <v>12</v>
      </c>
      <c r="T214">
        <v>1</v>
      </c>
      <c r="U214">
        <v>0</v>
      </c>
      <c r="V214">
        <v>0</v>
      </c>
      <c r="W214">
        <v>0</v>
      </c>
      <c r="X2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5" spans="1:24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s="7" t="str">
        <f>IF(Table1[Under 30]="Yes","Under 30",IF(Table1[Senior]="Yes","Senior","Others"))</f>
        <v>Others</v>
      </c>
      <c r="P215" s="10" t="str">
        <f t="shared" si="3"/>
        <v/>
      </c>
      <c r="Q215">
        <v>1</v>
      </c>
      <c r="S215">
        <v>6</v>
      </c>
      <c r="T215">
        <v>2</v>
      </c>
      <c r="U215">
        <v>0</v>
      </c>
      <c r="V215">
        <v>0</v>
      </c>
      <c r="W215">
        <v>0</v>
      </c>
      <c r="X2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6" spans="1:24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s="7" t="str">
        <f>IF(Table1[Under 30]="Yes","Under 30",IF(Table1[Senior]="Yes","Senior","Others"))</f>
        <v>Others</v>
      </c>
      <c r="P216" s="10" t="str">
        <f t="shared" si="3"/>
        <v/>
      </c>
      <c r="Q216">
        <v>1</v>
      </c>
      <c r="S216">
        <v>9</v>
      </c>
      <c r="T216">
        <v>0</v>
      </c>
      <c r="U216">
        <v>0</v>
      </c>
      <c r="V216">
        <v>0</v>
      </c>
      <c r="W216">
        <v>0</v>
      </c>
      <c r="X2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7" spans="1:24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s="7" t="str">
        <f>IF(Table1[Under 30]="Yes","Under 30",IF(Table1[Senior]="Yes","Senior","Others"))</f>
        <v>Others</v>
      </c>
      <c r="P217" s="10" t="str">
        <f t="shared" si="3"/>
        <v/>
      </c>
      <c r="Q217">
        <v>1</v>
      </c>
      <c r="S217">
        <v>9</v>
      </c>
      <c r="T217">
        <v>1</v>
      </c>
      <c r="U217">
        <v>0</v>
      </c>
      <c r="V217">
        <v>0</v>
      </c>
      <c r="W217">
        <v>0</v>
      </c>
      <c r="X2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8" spans="1:24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s="7" t="str">
        <f>IF(Table1[Under 30]="Yes","Under 30",IF(Table1[Senior]="Yes","Senior","Others"))</f>
        <v>Others</v>
      </c>
      <c r="P218" s="10" t="str">
        <f t="shared" si="3"/>
        <v/>
      </c>
      <c r="Q218">
        <v>1</v>
      </c>
      <c r="S218">
        <v>13</v>
      </c>
      <c r="T218">
        <v>0</v>
      </c>
      <c r="U218">
        <v>0</v>
      </c>
      <c r="V218">
        <v>0</v>
      </c>
      <c r="W218">
        <v>0</v>
      </c>
      <c r="X2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9" spans="1:24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s="7" t="str">
        <f>IF(Table1[Under 30]="Yes","Under 30",IF(Table1[Senior]="Yes","Senior","Others"))</f>
        <v>Others</v>
      </c>
      <c r="P219" s="10" t="str">
        <f t="shared" si="3"/>
        <v/>
      </c>
      <c r="Q219">
        <v>1</v>
      </c>
      <c r="S219">
        <v>7</v>
      </c>
      <c r="T219">
        <v>0</v>
      </c>
      <c r="U219">
        <v>0</v>
      </c>
      <c r="V219">
        <v>0</v>
      </c>
      <c r="W219">
        <v>0</v>
      </c>
      <c r="X2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0" spans="1:24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s="7" t="str">
        <f>IF(Table1[Under 30]="Yes","Under 30",IF(Table1[Senior]="Yes","Senior","Others"))</f>
        <v>Senior</v>
      </c>
      <c r="L220" t="s">
        <v>32</v>
      </c>
      <c r="M220" t="s">
        <v>33</v>
      </c>
      <c r="N220" t="s">
        <v>34</v>
      </c>
      <c r="O220" t="s">
        <v>34</v>
      </c>
      <c r="P220" s="10" t="str">
        <f t="shared" si="3"/>
        <v>(Blank)</v>
      </c>
      <c r="Q220">
        <v>1</v>
      </c>
      <c r="S220">
        <v>12</v>
      </c>
      <c r="T220">
        <v>0</v>
      </c>
      <c r="U220">
        <v>0</v>
      </c>
      <c r="V220">
        <v>0</v>
      </c>
      <c r="W220">
        <v>0</v>
      </c>
      <c r="X2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1" spans="1:24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s="7" t="str">
        <f>IF(Table1[Under 30]="Yes","Under 30",IF(Table1[Senior]="Yes","Senior","Others"))</f>
        <v>Others</v>
      </c>
      <c r="P221" s="10" t="str">
        <f t="shared" si="3"/>
        <v/>
      </c>
      <c r="Q221">
        <v>1</v>
      </c>
      <c r="S221">
        <v>6</v>
      </c>
      <c r="T221">
        <v>0</v>
      </c>
      <c r="U221">
        <v>0</v>
      </c>
      <c r="V221">
        <v>0</v>
      </c>
      <c r="W221">
        <v>0</v>
      </c>
      <c r="X2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2" spans="1:24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s="7" t="str">
        <f>IF(Table1[Under 30]="Yes","Under 30",IF(Table1[Senior]="Yes","Senior","Others"))</f>
        <v>Others</v>
      </c>
      <c r="P222" s="10" t="str">
        <f t="shared" si="3"/>
        <v/>
      </c>
      <c r="Q222">
        <v>1</v>
      </c>
      <c r="S222">
        <v>26</v>
      </c>
      <c r="T222">
        <v>0</v>
      </c>
      <c r="U222">
        <v>0</v>
      </c>
      <c r="V222">
        <v>9</v>
      </c>
      <c r="W222">
        <v>4</v>
      </c>
      <c r="X2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3" spans="1:24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s="7" t="str">
        <f>IF(Table1[Under 30]="Yes","Under 30",IF(Table1[Senior]="Yes","Senior","Others"))</f>
        <v>Senior</v>
      </c>
      <c r="L223" t="s">
        <v>32</v>
      </c>
      <c r="M223" t="s">
        <v>33</v>
      </c>
      <c r="N223" t="s">
        <v>34</v>
      </c>
      <c r="O223" t="s">
        <v>34</v>
      </c>
      <c r="P223" s="10" t="str">
        <f t="shared" si="3"/>
        <v>(Blank)</v>
      </c>
      <c r="Q223">
        <v>1</v>
      </c>
      <c r="S223">
        <v>27</v>
      </c>
      <c r="T223">
        <v>2</v>
      </c>
      <c r="U223">
        <v>0</v>
      </c>
      <c r="V223">
        <v>6</v>
      </c>
      <c r="W223">
        <v>14</v>
      </c>
      <c r="X2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4" spans="1:24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s="7" t="str">
        <f>IF(Table1[Under 30]="Yes","Under 30",IF(Table1[Senior]="Yes","Senior","Others"))</f>
        <v>Others</v>
      </c>
      <c r="P224" s="10" t="str">
        <f t="shared" si="3"/>
        <v/>
      </c>
      <c r="Q224">
        <v>1</v>
      </c>
      <c r="R224">
        <v>1</v>
      </c>
      <c r="S224">
        <v>7</v>
      </c>
      <c r="T224">
        <v>3</v>
      </c>
      <c r="U224">
        <v>0</v>
      </c>
      <c r="V224">
        <v>0</v>
      </c>
      <c r="W224">
        <v>0</v>
      </c>
      <c r="X2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5" spans="1:24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s="7" t="str">
        <f>IF(Table1[Under 30]="Yes","Under 30",IF(Table1[Senior]="Yes","Senior","Others"))</f>
        <v>Under 30</v>
      </c>
      <c r="P225" s="10" t="str">
        <f t="shared" si="3"/>
        <v/>
      </c>
      <c r="Q225">
        <v>1</v>
      </c>
      <c r="R225">
        <v>1</v>
      </c>
      <c r="S225">
        <v>25</v>
      </c>
      <c r="T225">
        <v>2</v>
      </c>
      <c r="U225">
        <v>0</v>
      </c>
      <c r="V225">
        <v>5</v>
      </c>
      <c r="W225">
        <v>10</v>
      </c>
      <c r="X22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6" spans="1:24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s="7" t="str">
        <f>IF(Table1[Under 30]="Yes","Under 30",IF(Table1[Senior]="Yes","Senior","Others"))</f>
        <v>Others</v>
      </c>
      <c r="P226" s="10" t="str">
        <f t="shared" si="3"/>
        <v/>
      </c>
      <c r="Q226">
        <v>1</v>
      </c>
      <c r="S226">
        <v>27</v>
      </c>
      <c r="T226">
        <v>0</v>
      </c>
      <c r="U226">
        <v>0</v>
      </c>
      <c r="V226">
        <v>6</v>
      </c>
      <c r="W226">
        <v>4</v>
      </c>
      <c r="X2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7" spans="1:24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s="7" t="str">
        <f>IF(Table1[Under 30]="Yes","Under 30",IF(Table1[Senior]="Yes","Senior","Others"))</f>
        <v>Others</v>
      </c>
      <c r="P227" s="10" t="str">
        <f t="shared" si="3"/>
        <v/>
      </c>
      <c r="Q227">
        <v>1</v>
      </c>
      <c r="S227">
        <v>18</v>
      </c>
      <c r="T227">
        <v>0</v>
      </c>
      <c r="U227">
        <v>0</v>
      </c>
      <c r="V227">
        <v>4</v>
      </c>
      <c r="W227">
        <v>2</v>
      </c>
      <c r="X2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8" spans="1:24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s="7" t="str">
        <f>IF(Table1[Under 30]="Yes","Under 30",IF(Table1[Senior]="Yes","Senior","Others"))</f>
        <v>Others</v>
      </c>
      <c r="P228" s="10" t="str">
        <f t="shared" si="3"/>
        <v/>
      </c>
      <c r="Q228">
        <v>1</v>
      </c>
      <c r="S228">
        <v>8</v>
      </c>
      <c r="T228">
        <v>0</v>
      </c>
      <c r="U228">
        <v>0</v>
      </c>
      <c r="V228">
        <v>0</v>
      </c>
      <c r="W228">
        <v>0</v>
      </c>
      <c r="X2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9" spans="1:24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s="7" t="str">
        <f>IF(Table1[Under 30]="Yes","Under 30",IF(Table1[Senior]="Yes","Senior","Others"))</f>
        <v>Others</v>
      </c>
      <c r="P229" s="10" t="str">
        <f t="shared" si="3"/>
        <v/>
      </c>
      <c r="Q229">
        <v>1</v>
      </c>
      <c r="S229">
        <v>33</v>
      </c>
      <c r="T229">
        <v>2</v>
      </c>
      <c r="U229">
        <v>0</v>
      </c>
      <c r="V229">
        <v>7</v>
      </c>
      <c r="W229">
        <v>2</v>
      </c>
      <c r="X2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0" spans="1:24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s="7" t="str">
        <f>IF(Table1[Under 30]="Yes","Under 30",IF(Table1[Senior]="Yes","Senior","Others"))</f>
        <v>Under 30</v>
      </c>
      <c r="P230" s="10" t="str">
        <f t="shared" si="3"/>
        <v/>
      </c>
      <c r="Q230">
        <v>1</v>
      </c>
      <c r="S230">
        <v>9</v>
      </c>
      <c r="T230">
        <v>1</v>
      </c>
      <c r="U230">
        <v>0</v>
      </c>
      <c r="V230">
        <v>0</v>
      </c>
      <c r="W230">
        <v>0</v>
      </c>
      <c r="X2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1" spans="1:24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s="7" t="str">
        <f>IF(Table1[Under 30]="Yes","Under 30",IF(Table1[Senior]="Yes","Senior","Others"))</f>
        <v>Others</v>
      </c>
      <c r="P231" s="10" t="str">
        <f t="shared" si="3"/>
        <v/>
      </c>
      <c r="Q231">
        <v>1</v>
      </c>
      <c r="S231">
        <v>7</v>
      </c>
      <c r="T231">
        <v>2</v>
      </c>
      <c r="U231">
        <v>0</v>
      </c>
      <c r="V231">
        <v>0</v>
      </c>
      <c r="W231">
        <v>0</v>
      </c>
      <c r="X2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2" spans="1:24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s="7" t="str">
        <f>IF(Table1[Under 30]="Yes","Under 30",IF(Table1[Senior]="Yes","Senior","Others"))</f>
        <v>Others</v>
      </c>
      <c r="P232" s="10" t="str">
        <f t="shared" si="3"/>
        <v/>
      </c>
      <c r="Q232">
        <v>1</v>
      </c>
      <c r="S232">
        <v>8</v>
      </c>
      <c r="T232">
        <v>1</v>
      </c>
      <c r="U232">
        <v>0</v>
      </c>
      <c r="V232">
        <v>0</v>
      </c>
      <c r="W232">
        <v>0</v>
      </c>
      <c r="X2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3" spans="1:24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s="7" t="str">
        <f>IF(Table1[Under 30]="Yes","Under 30",IF(Table1[Senior]="Yes","Senior","Others"))</f>
        <v>Others</v>
      </c>
      <c r="P233" s="10" t="str">
        <f t="shared" si="3"/>
        <v/>
      </c>
      <c r="Q233">
        <v>1</v>
      </c>
      <c r="S233">
        <v>12</v>
      </c>
      <c r="T233">
        <v>0</v>
      </c>
      <c r="U233">
        <v>0</v>
      </c>
      <c r="V233">
        <v>0</v>
      </c>
      <c r="W233">
        <v>0</v>
      </c>
      <c r="X2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4" spans="1:24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s="7" t="str">
        <f>IF(Table1[Under 30]="Yes","Under 30",IF(Table1[Senior]="Yes","Senior","Others"))</f>
        <v>Others</v>
      </c>
      <c r="P234" s="10" t="str">
        <f t="shared" si="3"/>
        <v/>
      </c>
      <c r="Q234">
        <v>1</v>
      </c>
      <c r="S234">
        <v>14</v>
      </c>
      <c r="T234">
        <v>0</v>
      </c>
      <c r="U234">
        <v>0</v>
      </c>
      <c r="V234">
        <v>0</v>
      </c>
      <c r="W234">
        <v>0</v>
      </c>
      <c r="X2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5" spans="1:24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s="7" t="str">
        <f>IF(Table1[Under 30]="Yes","Under 30",IF(Table1[Senior]="Yes","Senior","Others"))</f>
        <v>Others</v>
      </c>
      <c r="P235" s="10" t="str">
        <f t="shared" si="3"/>
        <v/>
      </c>
      <c r="Q235">
        <v>1</v>
      </c>
      <c r="S235">
        <v>6</v>
      </c>
      <c r="T235">
        <v>0</v>
      </c>
      <c r="U235">
        <v>0</v>
      </c>
      <c r="V235">
        <v>0</v>
      </c>
      <c r="W235">
        <v>0</v>
      </c>
      <c r="X2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6" spans="1:24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s="7" t="str">
        <f>IF(Table1[Under 30]="Yes","Under 30",IF(Table1[Senior]="Yes","Senior","Others"))</f>
        <v>Others</v>
      </c>
      <c r="P236" s="10" t="str">
        <f t="shared" si="3"/>
        <v/>
      </c>
      <c r="Q236">
        <v>1</v>
      </c>
      <c r="R236">
        <v>1</v>
      </c>
      <c r="S236">
        <v>48</v>
      </c>
      <c r="T236">
        <v>2</v>
      </c>
      <c r="U236">
        <v>0</v>
      </c>
      <c r="V236">
        <v>6</v>
      </c>
      <c r="W236">
        <v>2</v>
      </c>
      <c r="X2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7" spans="1:24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s="7" t="str">
        <f>IF(Table1[Under 30]="Yes","Under 30",IF(Table1[Senior]="Yes","Senior","Others"))</f>
        <v>Others</v>
      </c>
      <c r="P237" s="10" t="str">
        <f t="shared" si="3"/>
        <v/>
      </c>
      <c r="Q237">
        <v>1</v>
      </c>
      <c r="R237">
        <v>1</v>
      </c>
      <c r="S237">
        <v>15</v>
      </c>
      <c r="T237">
        <v>0</v>
      </c>
      <c r="U237">
        <v>0</v>
      </c>
      <c r="V237">
        <v>5</v>
      </c>
      <c r="W237">
        <v>2</v>
      </c>
      <c r="X2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8" spans="1:24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s="7" t="str">
        <f>IF(Table1[Under 30]="Yes","Under 30",IF(Table1[Senior]="Yes","Senior","Others"))</f>
        <v>Others</v>
      </c>
      <c r="P238" s="10" t="str">
        <f t="shared" si="3"/>
        <v/>
      </c>
      <c r="Q238">
        <v>1</v>
      </c>
      <c r="S238">
        <v>7</v>
      </c>
      <c r="T238">
        <v>0</v>
      </c>
      <c r="U238">
        <v>0</v>
      </c>
      <c r="V238">
        <v>0</v>
      </c>
      <c r="W238">
        <v>0</v>
      </c>
      <c r="X2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9" spans="1:24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s="7" t="str">
        <f>IF(Table1[Under 30]="Yes","Under 30",IF(Table1[Senior]="Yes","Senior","Others"))</f>
        <v>Others</v>
      </c>
      <c r="P239" s="10" t="str">
        <f t="shared" si="3"/>
        <v/>
      </c>
      <c r="Q239">
        <v>1</v>
      </c>
      <c r="S239">
        <v>57</v>
      </c>
      <c r="T239">
        <v>0</v>
      </c>
      <c r="U239">
        <v>0</v>
      </c>
      <c r="V239">
        <v>6</v>
      </c>
      <c r="W239">
        <v>3</v>
      </c>
      <c r="X2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0" spans="1:24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s="7" t="str">
        <f>IF(Table1[Under 30]="Yes","Under 30",IF(Table1[Senior]="Yes","Senior","Others"))</f>
        <v>Senior</v>
      </c>
      <c r="L240" t="s">
        <v>98</v>
      </c>
      <c r="M240" t="s">
        <v>33</v>
      </c>
      <c r="N240" t="s">
        <v>34</v>
      </c>
      <c r="O240" t="s">
        <v>34</v>
      </c>
      <c r="P240" s="10" t="str">
        <f t="shared" si="3"/>
        <v>(Blank)</v>
      </c>
      <c r="Q240">
        <v>1</v>
      </c>
      <c r="S240">
        <v>55</v>
      </c>
      <c r="T240">
        <v>0</v>
      </c>
      <c r="U240">
        <v>0</v>
      </c>
      <c r="V240">
        <v>7</v>
      </c>
      <c r="W240">
        <v>4</v>
      </c>
      <c r="X2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1" spans="1:24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s="7" t="str">
        <f>IF(Table1[Under 30]="Yes","Under 30",IF(Table1[Senior]="Yes","Senior","Others"))</f>
        <v>Others</v>
      </c>
      <c r="P241" s="10" t="str">
        <f t="shared" si="3"/>
        <v/>
      </c>
      <c r="Q241">
        <v>1</v>
      </c>
      <c r="S241">
        <v>39</v>
      </c>
      <c r="T241">
        <v>0</v>
      </c>
      <c r="U241">
        <v>0</v>
      </c>
      <c r="V241">
        <v>4</v>
      </c>
      <c r="W241">
        <v>3</v>
      </c>
      <c r="X2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2" spans="1:24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s="7" t="str">
        <f>IF(Table1[Under 30]="Yes","Under 30",IF(Table1[Senior]="Yes","Senior","Others"))</f>
        <v>Others</v>
      </c>
      <c r="P242" s="10" t="str">
        <f t="shared" si="3"/>
        <v/>
      </c>
      <c r="Q242">
        <v>1</v>
      </c>
      <c r="S242">
        <v>10</v>
      </c>
      <c r="T242">
        <v>0</v>
      </c>
      <c r="U242">
        <v>0</v>
      </c>
      <c r="V242">
        <v>0</v>
      </c>
      <c r="W242">
        <v>0</v>
      </c>
      <c r="X2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3" spans="1:24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s="7" t="str">
        <f>IF(Table1[Under 30]="Yes","Under 30",IF(Table1[Senior]="Yes","Senior","Others"))</f>
        <v>Senior</v>
      </c>
      <c r="L243" t="s">
        <v>32</v>
      </c>
      <c r="M243" t="s">
        <v>38</v>
      </c>
      <c r="N243" t="s">
        <v>48</v>
      </c>
      <c r="O243" t="s">
        <v>99</v>
      </c>
      <c r="P243" s="10" t="str">
        <f t="shared" si="3"/>
        <v>Extra Data Charges</v>
      </c>
      <c r="Q243">
        <v>1</v>
      </c>
      <c r="R243">
        <v>1</v>
      </c>
      <c r="S243">
        <v>38</v>
      </c>
      <c r="T243">
        <v>1</v>
      </c>
      <c r="U243">
        <v>0</v>
      </c>
      <c r="V243">
        <v>5</v>
      </c>
      <c r="W243">
        <v>12</v>
      </c>
      <c r="X24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4" spans="1:24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s="7" t="str">
        <f>IF(Table1[Under 30]="Yes","Under 30",IF(Table1[Senior]="Yes","Senior","Others"))</f>
        <v>Others</v>
      </c>
      <c r="P244" s="10" t="str">
        <f t="shared" si="3"/>
        <v/>
      </c>
      <c r="Q244">
        <v>1</v>
      </c>
      <c r="S244">
        <v>8</v>
      </c>
      <c r="T244">
        <v>0</v>
      </c>
      <c r="U244">
        <v>0</v>
      </c>
      <c r="V244">
        <v>0</v>
      </c>
      <c r="W244">
        <v>0</v>
      </c>
      <c r="X2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5" spans="1:24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s="7" t="str">
        <f>IF(Table1[Under 30]="Yes","Under 30",IF(Table1[Senior]="Yes","Senior","Others"))</f>
        <v>Others</v>
      </c>
      <c r="P245" s="10" t="str">
        <f t="shared" si="3"/>
        <v/>
      </c>
      <c r="Q245">
        <v>1</v>
      </c>
      <c r="R245">
        <v>1</v>
      </c>
      <c r="S245">
        <v>25</v>
      </c>
      <c r="T245">
        <v>1</v>
      </c>
      <c r="U245">
        <v>2.9</v>
      </c>
      <c r="V245">
        <v>13</v>
      </c>
      <c r="W245">
        <v>4</v>
      </c>
      <c r="X2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6" spans="1:24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s="7" t="str">
        <f>IF(Table1[Under 30]="Yes","Under 30",IF(Table1[Senior]="Yes","Senior","Others"))</f>
        <v>Others</v>
      </c>
      <c r="P246" s="10" t="str">
        <f t="shared" si="3"/>
        <v/>
      </c>
      <c r="Q246">
        <v>1</v>
      </c>
      <c r="S246">
        <v>14</v>
      </c>
      <c r="T246">
        <v>2</v>
      </c>
      <c r="U246">
        <v>0</v>
      </c>
      <c r="V246">
        <v>0</v>
      </c>
      <c r="W246">
        <v>0</v>
      </c>
      <c r="X2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7" spans="1:24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s="7" t="str">
        <f>IF(Table1[Under 30]="Yes","Under 30",IF(Table1[Senior]="Yes","Senior","Others"))</f>
        <v>Others</v>
      </c>
      <c r="P247" s="10" t="str">
        <f t="shared" si="3"/>
        <v/>
      </c>
      <c r="Q247">
        <v>1</v>
      </c>
      <c r="R247">
        <v>1</v>
      </c>
      <c r="S247">
        <v>10</v>
      </c>
      <c r="T247">
        <v>3</v>
      </c>
      <c r="U247">
        <v>0</v>
      </c>
      <c r="V247">
        <v>0</v>
      </c>
      <c r="W247">
        <v>0</v>
      </c>
      <c r="X2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8" spans="1:24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s="7" t="str">
        <f>IF(Table1[Under 30]="Yes","Under 30",IF(Table1[Senior]="Yes","Senior","Others"))</f>
        <v>Others</v>
      </c>
      <c r="P248" s="10" t="str">
        <f t="shared" si="3"/>
        <v/>
      </c>
      <c r="Q248">
        <v>1</v>
      </c>
      <c r="S248">
        <v>9</v>
      </c>
      <c r="T248">
        <v>0</v>
      </c>
      <c r="U248">
        <v>0</v>
      </c>
      <c r="V248">
        <v>0</v>
      </c>
      <c r="W248">
        <v>0</v>
      </c>
      <c r="X2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9" spans="1:24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s="7" t="str">
        <f>IF(Table1[Under 30]="Yes","Under 30",IF(Table1[Senior]="Yes","Senior","Others"))</f>
        <v>Others</v>
      </c>
      <c r="P249" s="10" t="str">
        <f t="shared" si="3"/>
        <v/>
      </c>
      <c r="Q249">
        <v>1</v>
      </c>
      <c r="S249">
        <v>12</v>
      </c>
      <c r="T249">
        <v>1</v>
      </c>
      <c r="U249">
        <v>0</v>
      </c>
      <c r="V249">
        <v>0</v>
      </c>
      <c r="W249">
        <v>0</v>
      </c>
      <c r="X2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0" spans="1:24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s="7" t="str">
        <f>IF(Table1[Under 30]="Yes","Under 30",IF(Table1[Senior]="Yes","Senior","Others"))</f>
        <v>Others</v>
      </c>
      <c r="P250" s="10" t="str">
        <f t="shared" si="3"/>
        <v/>
      </c>
      <c r="Q250">
        <v>1</v>
      </c>
      <c r="S250">
        <v>8</v>
      </c>
      <c r="T250">
        <v>0</v>
      </c>
      <c r="U250">
        <v>0</v>
      </c>
      <c r="V250">
        <v>0</v>
      </c>
      <c r="W250">
        <v>0</v>
      </c>
      <c r="X2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1" spans="1:24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s="7" t="str">
        <f>IF(Table1[Under 30]="Yes","Under 30",IF(Table1[Senior]="Yes","Senior","Others"))</f>
        <v>Others</v>
      </c>
      <c r="P251" s="10" t="str">
        <f t="shared" si="3"/>
        <v/>
      </c>
      <c r="Q251">
        <v>1</v>
      </c>
      <c r="R251">
        <v>1</v>
      </c>
      <c r="S251">
        <v>46</v>
      </c>
      <c r="T251">
        <v>0</v>
      </c>
      <c r="U251">
        <v>0</v>
      </c>
      <c r="V251">
        <v>4</v>
      </c>
      <c r="W251">
        <v>10</v>
      </c>
      <c r="X2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2" spans="1:24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s="7" t="str">
        <f>IF(Table1[Under 30]="Yes","Under 30",IF(Table1[Senior]="Yes","Senior","Others"))</f>
        <v>Others</v>
      </c>
      <c r="P252" s="10" t="str">
        <f t="shared" si="3"/>
        <v/>
      </c>
      <c r="Q252">
        <v>1</v>
      </c>
      <c r="R252">
        <v>1</v>
      </c>
      <c r="S252">
        <v>7</v>
      </c>
      <c r="T252">
        <v>1</v>
      </c>
      <c r="U252">
        <v>22.5</v>
      </c>
      <c r="V252">
        <v>0</v>
      </c>
      <c r="W252">
        <v>0</v>
      </c>
      <c r="X2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3" spans="1:24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s="7" t="str">
        <f>IF(Table1[Under 30]="Yes","Under 30",IF(Table1[Senior]="Yes","Senior","Others"))</f>
        <v>Others</v>
      </c>
      <c r="P253" s="10" t="str">
        <f t="shared" si="3"/>
        <v/>
      </c>
      <c r="Q253">
        <v>1</v>
      </c>
      <c r="S253">
        <v>7</v>
      </c>
      <c r="T253">
        <v>0</v>
      </c>
      <c r="U253">
        <v>0</v>
      </c>
      <c r="V253">
        <v>0</v>
      </c>
      <c r="W253">
        <v>0</v>
      </c>
      <c r="X2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4" spans="1:24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s="7" t="str">
        <f>IF(Table1[Under 30]="Yes","Under 30",IF(Table1[Senior]="Yes","Senior","Others"))</f>
        <v>Senior</v>
      </c>
      <c r="L254" t="s">
        <v>32</v>
      </c>
      <c r="M254" t="s">
        <v>33</v>
      </c>
      <c r="N254" t="s">
        <v>56</v>
      </c>
      <c r="O254" t="s">
        <v>96</v>
      </c>
      <c r="P254" s="10" t="str">
        <f t="shared" si="3"/>
        <v>Competitor Had Better Devices</v>
      </c>
      <c r="Q254">
        <v>1</v>
      </c>
      <c r="R254">
        <v>1</v>
      </c>
      <c r="S254">
        <v>49</v>
      </c>
      <c r="T254">
        <v>0</v>
      </c>
      <c r="U254">
        <v>0</v>
      </c>
      <c r="V254">
        <v>22</v>
      </c>
      <c r="W254">
        <v>2</v>
      </c>
      <c r="X2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5" spans="1:24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s="7" t="str">
        <f>IF(Table1[Under 30]="Yes","Under 30",IF(Table1[Senior]="Yes","Senior","Others"))</f>
        <v>Others</v>
      </c>
      <c r="P255" s="10" t="str">
        <f t="shared" si="3"/>
        <v/>
      </c>
      <c r="Q255">
        <v>1</v>
      </c>
      <c r="S255">
        <v>10</v>
      </c>
      <c r="T255">
        <v>0</v>
      </c>
      <c r="U255">
        <v>7.9</v>
      </c>
      <c r="V255">
        <v>0</v>
      </c>
      <c r="W255">
        <v>0</v>
      </c>
      <c r="X2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6" spans="1:24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s="7" t="str">
        <f>IF(Table1[Under 30]="Yes","Under 30",IF(Table1[Senior]="Yes","Senior","Others"))</f>
        <v>Under 30</v>
      </c>
      <c r="P256" s="10" t="str">
        <f t="shared" si="3"/>
        <v/>
      </c>
      <c r="Q256">
        <v>1</v>
      </c>
      <c r="S256">
        <v>9</v>
      </c>
      <c r="T256">
        <v>0</v>
      </c>
      <c r="U256">
        <v>4.9000000000000004</v>
      </c>
      <c r="V256">
        <v>0</v>
      </c>
      <c r="W256">
        <v>0</v>
      </c>
      <c r="X2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7" spans="1:24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s="7" t="str">
        <f>IF(Table1[Under 30]="Yes","Under 30",IF(Table1[Senior]="Yes","Senior","Others"))</f>
        <v>Others</v>
      </c>
      <c r="P257" s="10" t="str">
        <f t="shared" si="3"/>
        <v/>
      </c>
      <c r="Q257">
        <v>1</v>
      </c>
      <c r="S257">
        <v>13</v>
      </c>
      <c r="T257">
        <v>0</v>
      </c>
      <c r="U257">
        <v>16.5</v>
      </c>
      <c r="V257">
        <v>0</v>
      </c>
      <c r="W257">
        <v>0</v>
      </c>
      <c r="X2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8" spans="1:24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s="7" t="str">
        <f>IF(Table1[Under 30]="Yes","Under 30",IF(Table1[Senior]="Yes","Senior","Others"))</f>
        <v>Others</v>
      </c>
      <c r="P258" s="10" t="str">
        <f t="shared" si="3"/>
        <v/>
      </c>
      <c r="Q258">
        <v>1</v>
      </c>
      <c r="S258">
        <v>9</v>
      </c>
      <c r="T258">
        <v>0</v>
      </c>
      <c r="U258">
        <v>2.4</v>
      </c>
      <c r="V258">
        <v>0</v>
      </c>
      <c r="W258">
        <v>0</v>
      </c>
      <c r="X2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9" spans="1:24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s="7" t="str">
        <f>IF(Table1[Under 30]="Yes","Under 30",IF(Table1[Senior]="Yes","Senior","Others"))</f>
        <v>Others</v>
      </c>
      <c r="P259" s="10" t="str">
        <f t="shared" ref="P259:P322" si="4">PROPER(O:O)</f>
        <v/>
      </c>
      <c r="Q259">
        <v>1</v>
      </c>
      <c r="R259">
        <v>1</v>
      </c>
      <c r="S259">
        <v>23</v>
      </c>
      <c r="T259">
        <v>0</v>
      </c>
      <c r="U259">
        <v>176.6</v>
      </c>
      <c r="V259">
        <v>10</v>
      </c>
      <c r="W259">
        <v>5</v>
      </c>
      <c r="X2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0" spans="1:24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s="7" t="str">
        <f>IF(Table1[Under 30]="Yes","Under 30",IF(Table1[Senior]="Yes","Senior","Others"))</f>
        <v>Others</v>
      </c>
      <c r="P260" s="10" t="str">
        <f t="shared" si="4"/>
        <v/>
      </c>
      <c r="Q260">
        <v>1</v>
      </c>
      <c r="S260">
        <v>8</v>
      </c>
      <c r="T260">
        <v>0</v>
      </c>
      <c r="U260">
        <v>5.0999999999999996</v>
      </c>
      <c r="V260">
        <v>0</v>
      </c>
      <c r="W260">
        <v>0</v>
      </c>
      <c r="X2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1" spans="1:24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s="7" t="str">
        <f>IF(Table1[Under 30]="Yes","Under 30",IF(Table1[Senior]="Yes","Senior","Others"))</f>
        <v>Others</v>
      </c>
      <c r="P261" s="10" t="str">
        <f t="shared" si="4"/>
        <v/>
      </c>
      <c r="Q261">
        <v>1</v>
      </c>
      <c r="S261">
        <v>28</v>
      </c>
      <c r="T261">
        <v>0</v>
      </c>
      <c r="U261">
        <v>4.3</v>
      </c>
      <c r="V261">
        <v>12</v>
      </c>
      <c r="W261">
        <v>13</v>
      </c>
      <c r="X2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2" spans="1:24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s="7" t="str">
        <f>IF(Table1[Under 30]="Yes","Under 30",IF(Table1[Senior]="Yes","Senior","Others"))</f>
        <v>Under 30</v>
      </c>
      <c r="P262" s="10" t="str">
        <f t="shared" si="4"/>
        <v/>
      </c>
      <c r="Q262">
        <v>1</v>
      </c>
      <c r="R262">
        <v>1</v>
      </c>
      <c r="S262">
        <v>10</v>
      </c>
      <c r="T262">
        <v>4</v>
      </c>
      <c r="U262">
        <v>4.8</v>
      </c>
      <c r="V262">
        <v>0</v>
      </c>
      <c r="W262">
        <v>0</v>
      </c>
      <c r="X2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3" spans="1:24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s="7" t="str">
        <f>IF(Table1[Under 30]="Yes","Under 30",IF(Table1[Senior]="Yes","Senior","Others"))</f>
        <v>Others</v>
      </c>
      <c r="P263" s="10" t="str">
        <f t="shared" si="4"/>
        <v/>
      </c>
      <c r="Q263">
        <v>1</v>
      </c>
      <c r="S263">
        <v>14</v>
      </c>
      <c r="T263">
        <v>2</v>
      </c>
      <c r="U263">
        <v>6.4</v>
      </c>
      <c r="V263">
        <v>0</v>
      </c>
      <c r="W263">
        <v>0</v>
      </c>
      <c r="X2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4" spans="1:24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s="7" t="str">
        <f>IF(Table1[Under 30]="Yes","Under 30",IF(Table1[Senior]="Yes","Senior","Others"))</f>
        <v>Others</v>
      </c>
      <c r="P264" s="10" t="str">
        <f t="shared" si="4"/>
        <v/>
      </c>
      <c r="Q264">
        <v>1</v>
      </c>
      <c r="S264">
        <v>9</v>
      </c>
      <c r="T264">
        <v>0</v>
      </c>
      <c r="U264">
        <v>2.9</v>
      </c>
      <c r="V264">
        <v>0</v>
      </c>
      <c r="W264">
        <v>0</v>
      </c>
      <c r="X2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5" spans="1:24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s="7" t="str">
        <f>IF(Table1[Under 30]="Yes","Under 30",IF(Table1[Senior]="Yes","Senior","Others"))</f>
        <v>Others</v>
      </c>
      <c r="P265" s="10" t="str">
        <f t="shared" si="4"/>
        <v/>
      </c>
      <c r="Q265">
        <v>1</v>
      </c>
      <c r="S265">
        <v>52</v>
      </c>
      <c r="T265">
        <v>0</v>
      </c>
      <c r="U265">
        <v>4.2</v>
      </c>
      <c r="V265">
        <v>6</v>
      </c>
      <c r="W265">
        <v>10</v>
      </c>
      <c r="X2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6" spans="1:24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s="7" t="str">
        <f>IF(Table1[Under 30]="Yes","Under 30",IF(Table1[Senior]="Yes","Senior","Others"))</f>
        <v>Others</v>
      </c>
      <c r="P266" s="10" t="str">
        <f t="shared" si="4"/>
        <v/>
      </c>
      <c r="Q266">
        <v>1</v>
      </c>
      <c r="R266">
        <v>1</v>
      </c>
      <c r="S266">
        <v>22</v>
      </c>
      <c r="T266">
        <v>2</v>
      </c>
      <c r="U266">
        <v>6.6</v>
      </c>
      <c r="V266">
        <v>6</v>
      </c>
      <c r="W266">
        <v>6</v>
      </c>
      <c r="X2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7" spans="1:24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s="7" t="str">
        <f>IF(Table1[Under 30]="Yes","Under 30",IF(Table1[Senior]="Yes","Senior","Others"))</f>
        <v>Others</v>
      </c>
      <c r="P267" s="10" t="str">
        <f t="shared" si="4"/>
        <v/>
      </c>
      <c r="Q267">
        <v>1</v>
      </c>
      <c r="S267">
        <v>13</v>
      </c>
      <c r="T267">
        <v>0</v>
      </c>
      <c r="U267">
        <v>6.9</v>
      </c>
      <c r="V267">
        <v>0</v>
      </c>
      <c r="W267">
        <v>0</v>
      </c>
      <c r="X2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8" spans="1:24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s="7" t="str">
        <f>IF(Table1[Under 30]="Yes","Under 30",IF(Table1[Senior]="Yes","Senior","Others"))</f>
        <v>Others</v>
      </c>
      <c r="P268" s="10" t="str">
        <f t="shared" si="4"/>
        <v/>
      </c>
      <c r="Q268">
        <v>1</v>
      </c>
      <c r="S268">
        <v>9</v>
      </c>
      <c r="T268">
        <v>0</v>
      </c>
      <c r="U268">
        <v>5.3</v>
      </c>
      <c r="V268">
        <v>0</v>
      </c>
      <c r="W268">
        <v>0</v>
      </c>
      <c r="X2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9" spans="1:24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s="7" t="str">
        <f>IF(Table1[Under 30]="Yes","Under 30",IF(Table1[Senior]="Yes","Senior","Others"))</f>
        <v>Under 30</v>
      </c>
      <c r="P269" s="10" t="str">
        <f t="shared" si="4"/>
        <v/>
      </c>
      <c r="Q269">
        <v>1</v>
      </c>
      <c r="S269">
        <v>9</v>
      </c>
      <c r="T269">
        <v>0</v>
      </c>
      <c r="U269">
        <v>5</v>
      </c>
      <c r="V269">
        <v>0</v>
      </c>
      <c r="W269">
        <v>0</v>
      </c>
      <c r="X2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0" spans="1:24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s="7" t="str">
        <f>IF(Table1[Under 30]="Yes","Under 30",IF(Table1[Senior]="Yes","Senior","Others"))</f>
        <v>Others</v>
      </c>
      <c r="P270" s="10" t="str">
        <f t="shared" si="4"/>
        <v/>
      </c>
      <c r="Q270">
        <v>1</v>
      </c>
      <c r="S270">
        <v>8</v>
      </c>
      <c r="T270">
        <v>2</v>
      </c>
      <c r="U270">
        <v>13.6</v>
      </c>
      <c r="V270">
        <v>0</v>
      </c>
      <c r="W270">
        <v>0</v>
      </c>
      <c r="X2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1" spans="1:24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s="7" t="str">
        <f>IF(Table1[Under 30]="Yes","Under 30",IF(Table1[Senior]="Yes","Senior","Others"))</f>
        <v>Others</v>
      </c>
      <c r="P271" s="10" t="str">
        <f t="shared" si="4"/>
        <v/>
      </c>
      <c r="Q271">
        <v>1</v>
      </c>
      <c r="S271">
        <v>9</v>
      </c>
      <c r="T271">
        <v>0</v>
      </c>
      <c r="U271">
        <v>13.4</v>
      </c>
      <c r="V271">
        <v>0</v>
      </c>
      <c r="W271">
        <v>0</v>
      </c>
      <c r="X2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2" spans="1:24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s="7" t="str">
        <f>IF(Table1[Under 30]="Yes","Under 30",IF(Table1[Senior]="Yes","Senior","Others"))</f>
        <v>Others</v>
      </c>
      <c r="P272" s="10" t="str">
        <f t="shared" si="4"/>
        <v/>
      </c>
      <c r="Q272">
        <v>1</v>
      </c>
      <c r="S272">
        <v>12</v>
      </c>
      <c r="T272">
        <v>0</v>
      </c>
      <c r="U272">
        <v>5.5</v>
      </c>
      <c r="V272">
        <v>0</v>
      </c>
      <c r="W272">
        <v>0</v>
      </c>
      <c r="X2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3" spans="1:24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s="7" t="str">
        <f>IF(Table1[Under 30]="Yes","Under 30",IF(Table1[Senior]="Yes","Senior","Others"))</f>
        <v>Senior</v>
      </c>
      <c r="L273" t="s">
        <v>53</v>
      </c>
      <c r="M273" t="s">
        <v>38</v>
      </c>
      <c r="N273" t="s">
        <v>34</v>
      </c>
      <c r="O273" t="s">
        <v>34</v>
      </c>
      <c r="P273" s="10" t="str">
        <f t="shared" si="4"/>
        <v>(Blank)</v>
      </c>
      <c r="Q273">
        <v>1</v>
      </c>
      <c r="S273">
        <v>6</v>
      </c>
      <c r="T273">
        <v>0</v>
      </c>
      <c r="U273">
        <v>5</v>
      </c>
      <c r="V273">
        <v>0</v>
      </c>
      <c r="W273">
        <v>0</v>
      </c>
      <c r="X2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4" spans="1:24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s="7" t="str">
        <f>IF(Table1[Under 30]="Yes","Under 30",IF(Table1[Senior]="Yes","Senior","Others"))</f>
        <v>Others</v>
      </c>
      <c r="P274" s="10" t="str">
        <f t="shared" si="4"/>
        <v/>
      </c>
      <c r="Q274">
        <v>1</v>
      </c>
      <c r="R274">
        <v>1</v>
      </c>
      <c r="S274">
        <v>12</v>
      </c>
      <c r="T274">
        <v>3</v>
      </c>
      <c r="U274">
        <v>4.7</v>
      </c>
      <c r="V274">
        <v>0</v>
      </c>
      <c r="W274">
        <v>0</v>
      </c>
      <c r="X2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5" spans="1:24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s="7" t="str">
        <f>IF(Table1[Under 30]="Yes","Under 30",IF(Table1[Senior]="Yes","Senior","Others"))</f>
        <v>Others</v>
      </c>
      <c r="P275" s="10" t="str">
        <f t="shared" si="4"/>
        <v/>
      </c>
      <c r="Q275">
        <v>1</v>
      </c>
      <c r="R275">
        <v>1</v>
      </c>
      <c r="S275">
        <v>41</v>
      </c>
      <c r="T275">
        <v>4</v>
      </c>
      <c r="U275">
        <v>117.8</v>
      </c>
      <c r="V275">
        <v>7</v>
      </c>
      <c r="W275">
        <v>4</v>
      </c>
      <c r="X2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6" spans="1:24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s="7" t="str">
        <f>IF(Table1[Under 30]="Yes","Under 30",IF(Table1[Senior]="Yes","Senior","Others"))</f>
        <v>Others</v>
      </c>
      <c r="P276" s="10" t="str">
        <f t="shared" si="4"/>
        <v/>
      </c>
      <c r="Q276">
        <v>1</v>
      </c>
      <c r="R276">
        <v>1</v>
      </c>
      <c r="S276">
        <v>12</v>
      </c>
      <c r="T276">
        <v>5</v>
      </c>
      <c r="U276">
        <v>13.5</v>
      </c>
      <c r="V276">
        <v>0</v>
      </c>
      <c r="W276">
        <v>0</v>
      </c>
      <c r="X2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7" spans="1:24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s="7" t="str">
        <f>IF(Table1[Under 30]="Yes","Under 30",IF(Table1[Senior]="Yes","Senior","Others"))</f>
        <v>Others</v>
      </c>
      <c r="P277" s="10" t="str">
        <f t="shared" si="4"/>
        <v/>
      </c>
      <c r="Q277">
        <v>1</v>
      </c>
      <c r="R277">
        <v>1</v>
      </c>
      <c r="S277">
        <v>19</v>
      </c>
      <c r="T277">
        <v>2</v>
      </c>
      <c r="U277">
        <v>6.8</v>
      </c>
      <c r="V277">
        <v>19</v>
      </c>
      <c r="W277">
        <v>1</v>
      </c>
      <c r="X2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8" spans="1:24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s="7" t="str">
        <f>IF(Table1[Under 30]="Yes","Under 30",IF(Table1[Senior]="Yes","Senior","Others"))</f>
        <v>Others</v>
      </c>
      <c r="P278" s="10" t="str">
        <f t="shared" si="4"/>
        <v/>
      </c>
      <c r="Q278">
        <v>1</v>
      </c>
      <c r="S278">
        <v>10</v>
      </c>
      <c r="T278">
        <v>0</v>
      </c>
      <c r="U278">
        <v>0</v>
      </c>
      <c r="V278">
        <v>0</v>
      </c>
      <c r="W278">
        <v>0</v>
      </c>
      <c r="X2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9" spans="1:24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s="7" t="str">
        <f>IF(Table1[Under 30]="Yes","Under 30",IF(Table1[Senior]="Yes","Senior","Others"))</f>
        <v>Others</v>
      </c>
      <c r="P279" s="10" t="str">
        <f t="shared" si="4"/>
        <v/>
      </c>
      <c r="Q279">
        <v>1</v>
      </c>
      <c r="S279">
        <v>9</v>
      </c>
      <c r="T279">
        <v>0</v>
      </c>
      <c r="U279">
        <v>0</v>
      </c>
      <c r="V279">
        <v>0</v>
      </c>
      <c r="W279">
        <v>0</v>
      </c>
      <c r="X2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0" spans="1:24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s="7" t="str">
        <f>IF(Table1[Under 30]="Yes","Under 30",IF(Table1[Senior]="Yes","Senior","Others"))</f>
        <v>Others</v>
      </c>
      <c r="P280" s="10" t="str">
        <f t="shared" si="4"/>
        <v/>
      </c>
      <c r="Q280">
        <v>1</v>
      </c>
      <c r="S280">
        <v>11</v>
      </c>
      <c r="T280">
        <v>0</v>
      </c>
      <c r="U280">
        <v>0</v>
      </c>
      <c r="V280">
        <v>0</v>
      </c>
      <c r="W280">
        <v>0</v>
      </c>
      <c r="X2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1" spans="1:24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s="7" t="str">
        <f>IF(Table1[Under 30]="Yes","Under 30",IF(Table1[Senior]="Yes","Senior","Others"))</f>
        <v>Others</v>
      </c>
      <c r="P281" s="10" t="str">
        <f t="shared" si="4"/>
        <v/>
      </c>
      <c r="Q281">
        <v>1</v>
      </c>
      <c r="S281">
        <v>9</v>
      </c>
      <c r="T281">
        <v>2</v>
      </c>
      <c r="U281">
        <v>0</v>
      </c>
      <c r="V281">
        <v>0</v>
      </c>
      <c r="W281">
        <v>0</v>
      </c>
      <c r="X2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2" spans="1:24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s="7" t="str">
        <f>IF(Table1[Under 30]="Yes","Under 30",IF(Table1[Senior]="Yes","Senior","Others"))</f>
        <v>Others</v>
      </c>
      <c r="P282" s="10" t="str">
        <f t="shared" si="4"/>
        <v/>
      </c>
      <c r="Q282">
        <v>1</v>
      </c>
      <c r="S282">
        <v>13</v>
      </c>
      <c r="T282">
        <v>0</v>
      </c>
      <c r="U282">
        <v>0</v>
      </c>
      <c r="V282">
        <v>0</v>
      </c>
      <c r="W282">
        <v>0</v>
      </c>
      <c r="X2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3" spans="1:24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s="7" t="str">
        <f>IF(Table1[Under 30]="Yes","Under 30",IF(Table1[Senior]="Yes","Senior","Others"))</f>
        <v>Under 30</v>
      </c>
      <c r="P283" s="10" t="str">
        <f t="shared" si="4"/>
        <v/>
      </c>
      <c r="Q283">
        <v>1</v>
      </c>
      <c r="S283">
        <v>10</v>
      </c>
      <c r="T283">
        <v>0</v>
      </c>
      <c r="U283">
        <v>0</v>
      </c>
      <c r="V283">
        <v>6</v>
      </c>
      <c r="W283">
        <v>16</v>
      </c>
      <c r="X28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4" spans="1:24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s="7" t="str">
        <f>IF(Table1[Under 30]="Yes","Under 30",IF(Table1[Senior]="Yes","Senior","Others"))</f>
        <v>Under 30</v>
      </c>
      <c r="P284" s="10" t="str">
        <f t="shared" si="4"/>
        <v/>
      </c>
      <c r="Q284">
        <v>1</v>
      </c>
      <c r="S284">
        <v>22</v>
      </c>
      <c r="T284">
        <v>2</v>
      </c>
      <c r="U284">
        <v>0</v>
      </c>
      <c r="V284">
        <v>5</v>
      </c>
      <c r="W284">
        <v>14</v>
      </c>
      <c r="X2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5" spans="1:24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s="7" t="str">
        <f>IF(Table1[Under 30]="Yes","Under 30",IF(Table1[Senior]="Yes","Senior","Others"))</f>
        <v>Others</v>
      </c>
      <c r="P285" s="10" t="str">
        <f t="shared" si="4"/>
        <v/>
      </c>
      <c r="Q285">
        <v>1</v>
      </c>
      <c r="S285">
        <v>8</v>
      </c>
      <c r="T285">
        <v>0</v>
      </c>
      <c r="U285">
        <v>0</v>
      </c>
      <c r="V285">
        <v>0</v>
      </c>
      <c r="W285">
        <v>0</v>
      </c>
      <c r="X2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6" spans="1:24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s="7" t="str">
        <f>IF(Table1[Under 30]="Yes","Under 30",IF(Table1[Senior]="Yes","Senior","Others"))</f>
        <v>Others</v>
      </c>
      <c r="P286" s="10" t="str">
        <f t="shared" si="4"/>
        <v/>
      </c>
      <c r="Q286">
        <v>1</v>
      </c>
      <c r="S286">
        <v>11</v>
      </c>
      <c r="T286">
        <v>0</v>
      </c>
      <c r="U286">
        <v>0</v>
      </c>
      <c r="V286">
        <v>0</v>
      </c>
      <c r="W286">
        <v>0</v>
      </c>
      <c r="X2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7" spans="1:24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s="7" t="str">
        <f>IF(Table1[Under 30]="Yes","Under 30",IF(Table1[Senior]="Yes","Senior","Others"))</f>
        <v>Others</v>
      </c>
      <c r="P287" s="10" t="str">
        <f t="shared" si="4"/>
        <v/>
      </c>
      <c r="Q287">
        <v>1</v>
      </c>
      <c r="S287">
        <v>8</v>
      </c>
      <c r="T287">
        <v>0</v>
      </c>
      <c r="U287">
        <v>0</v>
      </c>
      <c r="V287">
        <v>0</v>
      </c>
      <c r="W287">
        <v>0</v>
      </c>
      <c r="X2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8" spans="1:24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s="7" t="str">
        <f>IF(Table1[Under 30]="Yes","Under 30",IF(Table1[Senior]="Yes","Senior","Others"))</f>
        <v>Others</v>
      </c>
      <c r="P288" s="10" t="str">
        <f t="shared" si="4"/>
        <v/>
      </c>
      <c r="Q288">
        <v>1</v>
      </c>
      <c r="S288">
        <v>5</v>
      </c>
      <c r="T288">
        <v>0</v>
      </c>
      <c r="U288">
        <v>0</v>
      </c>
      <c r="V288">
        <v>0</v>
      </c>
      <c r="W288">
        <v>0</v>
      </c>
      <c r="X2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9" spans="1:24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s="7" t="str">
        <f>IF(Table1[Under 30]="Yes","Under 30",IF(Table1[Senior]="Yes","Senior","Others"))</f>
        <v>Others</v>
      </c>
      <c r="P289" s="10" t="str">
        <f t="shared" si="4"/>
        <v/>
      </c>
      <c r="Q289">
        <v>1</v>
      </c>
      <c r="R289">
        <v>1</v>
      </c>
      <c r="S289">
        <v>45</v>
      </c>
      <c r="T289">
        <v>1</v>
      </c>
      <c r="U289">
        <v>0</v>
      </c>
      <c r="V289">
        <v>5</v>
      </c>
      <c r="W289">
        <v>8</v>
      </c>
      <c r="X28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0" spans="1:24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s="7" t="str">
        <f>IF(Table1[Under 30]="Yes","Under 30",IF(Table1[Senior]="Yes","Senior","Others"))</f>
        <v>Others</v>
      </c>
      <c r="P290" s="10" t="str">
        <f t="shared" si="4"/>
        <v/>
      </c>
      <c r="Q290">
        <v>1</v>
      </c>
      <c r="S290">
        <v>43</v>
      </c>
      <c r="T290">
        <v>0</v>
      </c>
      <c r="U290">
        <v>0</v>
      </c>
      <c r="V290">
        <v>20</v>
      </c>
      <c r="W290">
        <v>9</v>
      </c>
      <c r="X2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1" spans="1:24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s="7" t="str">
        <f>IF(Table1[Under 30]="Yes","Under 30",IF(Table1[Senior]="Yes","Senior","Others"))</f>
        <v>Others</v>
      </c>
      <c r="P291" s="10" t="str">
        <f t="shared" si="4"/>
        <v/>
      </c>
      <c r="Q291">
        <v>1</v>
      </c>
      <c r="S291">
        <v>11</v>
      </c>
      <c r="T291">
        <v>2</v>
      </c>
      <c r="U291">
        <v>0</v>
      </c>
      <c r="V291">
        <v>0</v>
      </c>
      <c r="W291">
        <v>0</v>
      </c>
      <c r="X2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2" spans="1:24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s="7" t="str">
        <f>IF(Table1[Under 30]="Yes","Under 30",IF(Table1[Senior]="Yes","Senior","Others"))</f>
        <v>Others</v>
      </c>
      <c r="P292" s="10" t="str">
        <f t="shared" si="4"/>
        <v/>
      </c>
      <c r="Q292">
        <v>1</v>
      </c>
      <c r="S292">
        <v>7</v>
      </c>
      <c r="T292">
        <v>0</v>
      </c>
      <c r="U292">
        <v>0</v>
      </c>
      <c r="V292">
        <v>0</v>
      </c>
      <c r="W292">
        <v>0</v>
      </c>
      <c r="X2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3" spans="1:24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s="7" t="str">
        <f>IF(Table1[Under 30]="Yes","Under 30",IF(Table1[Senior]="Yes","Senior","Others"))</f>
        <v>Under 30</v>
      </c>
      <c r="P293" s="10" t="str">
        <f t="shared" si="4"/>
        <v/>
      </c>
      <c r="Q293">
        <v>1</v>
      </c>
      <c r="S293">
        <v>7</v>
      </c>
      <c r="T293">
        <v>0</v>
      </c>
      <c r="U293">
        <v>0</v>
      </c>
      <c r="V293">
        <v>0</v>
      </c>
      <c r="W293">
        <v>0</v>
      </c>
      <c r="X2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4" spans="1:24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s="7" t="str">
        <f>IF(Table1[Under 30]="Yes","Under 30",IF(Table1[Senior]="Yes","Senior","Others"))</f>
        <v>Others</v>
      </c>
      <c r="P294" s="10" t="str">
        <f t="shared" si="4"/>
        <v/>
      </c>
      <c r="Q294">
        <v>1</v>
      </c>
      <c r="S294">
        <v>11</v>
      </c>
      <c r="T294">
        <v>2</v>
      </c>
      <c r="U294">
        <v>0</v>
      </c>
      <c r="V294">
        <v>0</v>
      </c>
      <c r="W294">
        <v>0</v>
      </c>
      <c r="X2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5" spans="1:24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s="7" t="str">
        <f>IF(Table1[Under 30]="Yes","Under 30",IF(Table1[Senior]="Yes","Senior","Others"))</f>
        <v>Others</v>
      </c>
      <c r="P295" s="10" t="str">
        <f t="shared" si="4"/>
        <v/>
      </c>
      <c r="Q295">
        <v>1</v>
      </c>
      <c r="R295">
        <v>1</v>
      </c>
      <c r="S295">
        <v>49</v>
      </c>
      <c r="T295">
        <v>5</v>
      </c>
      <c r="U295">
        <v>0</v>
      </c>
      <c r="V295">
        <v>4</v>
      </c>
      <c r="W295">
        <v>5</v>
      </c>
      <c r="X2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6" spans="1:24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s="7" t="str">
        <f>IF(Table1[Under 30]="Yes","Under 30",IF(Table1[Senior]="Yes","Senior","Others"))</f>
        <v>Under 30</v>
      </c>
      <c r="P296" s="10" t="str">
        <f t="shared" si="4"/>
        <v/>
      </c>
      <c r="Q296">
        <v>1</v>
      </c>
      <c r="S296">
        <v>8</v>
      </c>
      <c r="T296">
        <v>2</v>
      </c>
      <c r="U296">
        <v>0</v>
      </c>
      <c r="V296">
        <v>0</v>
      </c>
      <c r="W296">
        <v>0</v>
      </c>
      <c r="X2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7" spans="1:24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s="7" t="str">
        <f>IF(Table1[Under 30]="Yes","Under 30",IF(Table1[Senior]="Yes","Senior","Others"))</f>
        <v>Others</v>
      </c>
      <c r="P297" s="10" t="str">
        <f t="shared" si="4"/>
        <v/>
      </c>
      <c r="Q297">
        <v>1</v>
      </c>
      <c r="S297">
        <v>9</v>
      </c>
      <c r="T297">
        <v>0</v>
      </c>
      <c r="U297">
        <v>0</v>
      </c>
      <c r="V297">
        <v>0</v>
      </c>
      <c r="W297">
        <v>0</v>
      </c>
      <c r="X2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8" spans="1:24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s="7" t="str">
        <f>IF(Table1[Under 30]="Yes","Under 30",IF(Table1[Senior]="Yes","Senior","Others"))</f>
        <v>Others</v>
      </c>
      <c r="P298" s="10" t="str">
        <f t="shared" si="4"/>
        <v/>
      </c>
      <c r="Q298">
        <v>1</v>
      </c>
      <c r="S298">
        <v>31</v>
      </c>
      <c r="T298">
        <v>0</v>
      </c>
      <c r="U298">
        <v>0</v>
      </c>
      <c r="V298">
        <v>20</v>
      </c>
      <c r="W298">
        <v>11</v>
      </c>
      <c r="X2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9" spans="1:24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s="7" t="str">
        <f>IF(Table1[Under 30]="Yes","Under 30",IF(Table1[Senior]="Yes","Senior","Others"))</f>
        <v>Others</v>
      </c>
      <c r="P299" s="10" t="str">
        <f t="shared" si="4"/>
        <v/>
      </c>
      <c r="Q299">
        <v>1</v>
      </c>
      <c r="S299">
        <v>6</v>
      </c>
      <c r="T299">
        <v>1</v>
      </c>
      <c r="U299">
        <v>0</v>
      </c>
      <c r="V299">
        <v>0</v>
      </c>
      <c r="W299">
        <v>0</v>
      </c>
      <c r="X2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0" spans="1:24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s="7" t="str">
        <f>IF(Table1[Under 30]="Yes","Under 30",IF(Table1[Senior]="Yes","Senior","Others"))</f>
        <v>Others</v>
      </c>
      <c r="P300" s="10" t="str">
        <f t="shared" si="4"/>
        <v/>
      </c>
      <c r="Q300">
        <v>1</v>
      </c>
      <c r="S300">
        <v>10</v>
      </c>
      <c r="T300">
        <v>0</v>
      </c>
      <c r="U300">
        <v>0</v>
      </c>
      <c r="V300">
        <v>0</v>
      </c>
      <c r="W300">
        <v>0</v>
      </c>
      <c r="X3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1" spans="1:24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s="7" t="str">
        <f>IF(Table1[Under 30]="Yes","Under 30",IF(Table1[Senior]="Yes","Senior","Others"))</f>
        <v>Under 30</v>
      </c>
      <c r="P301" s="10" t="str">
        <f t="shared" si="4"/>
        <v/>
      </c>
      <c r="Q301">
        <v>1</v>
      </c>
      <c r="S301">
        <v>7</v>
      </c>
      <c r="T301">
        <v>0</v>
      </c>
      <c r="U301">
        <v>0</v>
      </c>
      <c r="V301">
        <v>0</v>
      </c>
      <c r="W301">
        <v>0</v>
      </c>
      <c r="X3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2" spans="1:24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s="7" t="str">
        <f>IF(Table1[Under 30]="Yes","Under 30",IF(Table1[Senior]="Yes","Senior","Others"))</f>
        <v>Under 30</v>
      </c>
      <c r="P302" s="10" t="str">
        <f t="shared" si="4"/>
        <v/>
      </c>
      <c r="Q302">
        <v>1</v>
      </c>
      <c r="S302">
        <v>12</v>
      </c>
      <c r="T302">
        <v>1</v>
      </c>
      <c r="U302">
        <v>0</v>
      </c>
      <c r="V302">
        <v>0</v>
      </c>
      <c r="W302">
        <v>0</v>
      </c>
      <c r="X3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3" spans="1:24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s="7" t="str">
        <f>IF(Table1[Under 30]="Yes","Under 30",IF(Table1[Senior]="Yes","Senior","Others"))</f>
        <v>Under 30</v>
      </c>
      <c r="P303" s="10" t="str">
        <f t="shared" si="4"/>
        <v/>
      </c>
      <c r="Q303">
        <v>1</v>
      </c>
      <c r="S303">
        <v>13</v>
      </c>
      <c r="T303">
        <v>0</v>
      </c>
      <c r="U303">
        <v>0</v>
      </c>
      <c r="V303">
        <v>0</v>
      </c>
      <c r="W303">
        <v>0</v>
      </c>
      <c r="X3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4" spans="1:24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s="7" t="str">
        <f>IF(Table1[Under 30]="Yes","Under 30",IF(Table1[Senior]="Yes","Senior","Others"))</f>
        <v>Senior</v>
      </c>
      <c r="L304" t="s">
        <v>32</v>
      </c>
      <c r="M304" t="s">
        <v>38</v>
      </c>
      <c r="N304" t="s">
        <v>56</v>
      </c>
      <c r="O304" t="s">
        <v>57</v>
      </c>
      <c r="P304" s="10" t="str">
        <f t="shared" si="4"/>
        <v>Competitor Made Better Offer</v>
      </c>
      <c r="Q304">
        <v>1</v>
      </c>
      <c r="R304">
        <v>1</v>
      </c>
      <c r="S304">
        <v>24</v>
      </c>
      <c r="T304">
        <v>1</v>
      </c>
      <c r="U304">
        <v>0</v>
      </c>
      <c r="V304">
        <v>6</v>
      </c>
      <c r="W304">
        <v>1</v>
      </c>
      <c r="X3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5" spans="1:24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s="7" t="str">
        <f>IF(Table1[Under 30]="Yes","Under 30",IF(Table1[Senior]="Yes","Senior","Others"))</f>
        <v>Others</v>
      </c>
      <c r="P305" s="10" t="str">
        <f t="shared" si="4"/>
        <v/>
      </c>
      <c r="Q305">
        <v>1</v>
      </c>
      <c r="S305">
        <v>10</v>
      </c>
      <c r="T305">
        <v>0</v>
      </c>
      <c r="U305">
        <v>0</v>
      </c>
      <c r="V305">
        <v>0</v>
      </c>
      <c r="W305">
        <v>0</v>
      </c>
      <c r="X3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6" spans="1:24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s="7" t="str">
        <f>IF(Table1[Under 30]="Yes","Under 30",IF(Table1[Senior]="Yes","Senior","Others"))</f>
        <v>Others</v>
      </c>
      <c r="P306" s="10" t="str">
        <f t="shared" si="4"/>
        <v/>
      </c>
      <c r="Q306">
        <v>1</v>
      </c>
      <c r="S306">
        <v>13</v>
      </c>
      <c r="T306">
        <v>0</v>
      </c>
      <c r="U306">
        <v>0</v>
      </c>
      <c r="V306">
        <v>0</v>
      </c>
      <c r="W306">
        <v>0</v>
      </c>
      <c r="X3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7" spans="1:24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s="7" t="str">
        <f>IF(Table1[Under 30]="Yes","Under 30",IF(Table1[Senior]="Yes","Senior","Others"))</f>
        <v>Under 30</v>
      </c>
      <c r="P307" s="10" t="str">
        <f t="shared" si="4"/>
        <v/>
      </c>
      <c r="Q307">
        <v>1</v>
      </c>
      <c r="S307">
        <v>8</v>
      </c>
      <c r="T307">
        <v>0</v>
      </c>
      <c r="U307">
        <v>0</v>
      </c>
      <c r="V307">
        <v>0</v>
      </c>
      <c r="W307">
        <v>0</v>
      </c>
      <c r="X3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8" spans="1:24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s="7" t="str">
        <f>IF(Table1[Under 30]="Yes","Under 30",IF(Table1[Senior]="Yes","Senior","Others"))</f>
        <v>Senior</v>
      </c>
      <c r="L308" t="s">
        <v>32</v>
      </c>
      <c r="M308" t="s">
        <v>38</v>
      </c>
      <c r="N308" t="s">
        <v>34</v>
      </c>
      <c r="O308" t="s">
        <v>34</v>
      </c>
      <c r="P308" s="10" t="str">
        <f t="shared" si="4"/>
        <v>(Blank)</v>
      </c>
      <c r="Q308">
        <v>1</v>
      </c>
      <c r="S308">
        <v>38</v>
      </c>
      <c r="T308">
        <v>0</v>
      </c>
      <c r="U308">
        <v>0</v>
      </c>
      <c r="V308">
        <v>33</v>
      </c>
      <c r="W308">
        <v>7</v>
      </c>
      <c r="X3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9" spans="1:24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s="7" t="str">
        <f>IF(Table1[Under 30]="Yes","Under 30",IF(Table1[Senior]="Yes","Senior","Others"))</f>
        <v>Under 30</v>
      </c>
      <c r="P309" s="10" t="str">
        <f t="shared" si="4"/>
        <v/>
      </c>
      <c r="Q309">
        <v>1</v>
      </c>
      <c r="S309">
        <v>12</v>
      </c>
      <c r="T309">
        <v>0</v>
      </c>
      <c r="U309">
        <v>0</v>
      </c>
      <c r="V309">
        <v>0</v>
      </c>
      <c r="W309">
        <v>0</v>
      </c>
      <c r="X3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0" spans="1:24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s="7" t="str">
        <f>IF(Table1[Under 30]="Yes","Under 30",IF(Table1[Senior]="Yes","Senior","Others"))</f>
        <v>Others</v>
      </c>
      <c r="P310" s="10" t="str">
        <f t="shared" si="4"/>
        <v/>
      </c>
      <c r="Q310">
        <v>1</v>
      </c>
      <c r="R310">
        <v>1</v>
      </c>
      <c r="S310">
        <v>41</v>
      </c>
      <c r="T310">
        <v>2</v>
      </c>
      <c r="U310">
        <v>0</v>
      </c>
      <c r="V310">
        <v>5</v>
      </c>
      <c r="W310">
        <v>5</v>
      </c>
      <c r="X3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1" spans="1:24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s="7" t="str">
        <f>IF(Table1[Under 30]="Yes","Under 30",IF(Table1[Senior]="Yes","Senior","Others"))</f>
        <v>Under 30</v>
      </c>
      <c r="P311" s="10" t="str">
        <f t="shared" si="4"/>
        <v/>
      </c>
      <c r="Q311">
        <v>1</v>
      </c>
      <c r="S311">
        <v>45</v>
      </c>
      <c r="T311">
        <v>0</v>
      </c>
      <c r="U311">
        <v>0</v>
      </c>
      <c r="V311">
        <v>5</v>
      </c>
      <c r="W311">
        <v>18</v>
      </c>
      <c r="X3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2" spans="1:24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s="7" t="str">
        <f>IF(Table1[Under 30]="Yes","Under 30",IF(Table1[Senior]="Yes","Senior","Others"))</f>
        <v>Others</v>
      </c>
      <c r="P312" s="10" t="str">
        <f t="shared" si="4"/>
        <v/>
      </c>
      <c r="Q312">
        <v>1</v>
      </c>
      <c r="R312">
        <v>1</v>
      </c>
      <c r="S312">
        <v>47</v>
      </c>
      <c r="T312">
        <v>1</v>
      </c>
      <c r="U312">
        <v>0</v>
      </c>
      <c r="V312">
        <v>3</v>
      </c>
      <c r="W312">
        <v>2</v>
      </c>
      <c r="X3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3" spans="1:24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s="7" t="str">
        <f>IF(Table1[Under 30]="Yes","Under 30",IF(Table1[Senior]="Yes","Senior","Others"))</f>
        <v>Others</v>
      </c>
      <c r="P313" s="10" t="str">
        <f t="shared" si="4"/>
        <v/>
      </c>
      <c r="Q313">
        <v>1</v>
      </c>
      <c r="S313">
        <v>46</v>
      </c>
      <c r="T313">
        <v>0</v>
      </c>
      <c r="U313">
        <v>0</v>
      </c>
      <c r="V313">
        <v>0</v>
      </c>
      <c r="W313">
        <v>2</v>
      </c>
      <c r="X3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4" spans="1:24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s="7" t="str">
        <f>IF(Table1[Under 30]="Yes","Under 30",IF(Table1[Senior]="Yes","Senior","Others"))</f>
        <v>Others</v>
      </c>
      <c r="P314" s="10" t="str">
        <f t="shared" si="4"/>
        <v/>
      </c>
      <c r="Q314">
        <v>1</v>
      </c>
      <c r="S314">
        <v>10</v>
      </c>
      <c r="T314">
        <v>1</v>
      </c>
      <c r="U314">
        <v>0</v>
      </c>
      <c r="V314">
        <v>0</v>
      </c>
      <c r="W314">
        <v>0</v>
      </c>
      <c r="X3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5" spans="1:24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s="7" t="str">
        <f>IF(Table1[Under 30]="Yes","Under 30",IF(Table1[Senior]="Yes","Senior","Others"))</f>
        <v>Under 30</v>
      </c>
      <c r="P315" s="10" t="str">
        <f t="shared" si="4"/>
        <v/>
      </c>
      <c r="Q315">
        <v>1</v>
      </c>
      <c r="S315">
        <v>8</v>
      </c>
      <c r="T315">
        <v>0</v>
      </c>
      <c r="U315">
        <v>0</v>
      </c>
      <c r="V315">
        <v>0</v>
      </c>
      <c r="W315">
        <v>0</v>
      </c>
      <c r="X3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6" spans="1:24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s="7" t="str">
        <f>IF(Table1[Under 30]="Yes","Under 30",IF(Table1[Senior]="Yes","Senior","Others"))</f>
        <v>Others</v>
      </c>
      <c r="P316" s="10" t="str">
        <f t="shared" si="4"/>
        <v/>
      </c>
      <c r="Q316">
        <v>1</v>
      </c>
      <c r="S316">
        <v>7</v>
      </c>
      <c r="T316">
        <v>0</v>
      </c>
      <c r="U316">
        <v>0</v>
      </c>
      <c r="V316">
        <v>0</v>
      </c>
      <c r="W316">
        <v>0</v>
      </c>
      <c r="X3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7" spans="1:24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s="7" t="str">
        <f>IF(Table1[Under 30]="Yes","Under 30",IF(Table1[Senior]="Yes","Senior","Others"))</f>
        <v>Others</v>
      </c>
      <c r="P317" s="10" t="str">
        <f t="shared" si="4"/>
        <v/>
      </c>
      <c r="Q317">
        <v>1</v>
      </c>
      <c r="R317">
        <v>1</v>
      </c>
      <c r="S317">
        <v>18</v>
      </c>
      <c r="T317">
        <v>2</v>
      </c>
      <c r="U317">
        <v>0</v>
      </c>
      <c r="V317">
        <v>5</v>
      </c>
      <c r="W317">
        <v>6</v>
      </c>
      <c r="X31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8" spans="1:24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s="7" t="str">
        <f>IF(Table1[Under 30]="Yes","Under 30",IF(Table1[Senior]="Yes","Senior","Others"))</f>
        <v>Others</v>
      </c>
      <c r="P318" s="10" t="str">
        <f t="shared" si="4"/>
        <v/>
      </c>
      <c r="Q318">
        <v>1</v>
      </c>
      <c r="S318">
        <v>6</v>
      </c>
      <c r="T318">
        <v>0</v>
      </c>
      <c r="U318">
        <v>0</v>
      </c>
      <c r="V318">
        <v>0</v>
      </c>
      <c r="W318">
        <v>0</v>
      </c>
      <c r="X3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9" spans="1:24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s="7" t="str">
        <f>IF(Table1[Under 30]="Yes","Under 30",IF(Table1[Senior]="Yes","Senior","Others"))</f>
        <v>Senior</v>
      </c>
      <c r="L319" t="s">
        <v>32</v>
      </c>
      <c r="M319" t="s">
        <v>38</v>
      </c>
      <c r="N319" t="s">
        <v>34</v>
      </c>
      <c r="O319" t="s">
        <v>34</v>
      </c>
      <c r="P319" s="10" t="str">
        <f t="shared" si="4"/>
        <v>(Blank)</v>
      </c>
      <c r="Q319">
        <v>1</v>
      </c>
      <c r="S319">
        <v>31</v>
      </c>
      <c r="T319">
        <v>0</v>
      </c>
      <c r="U319">
        <v>0</v>
      </c>
      <c r="V319">
        <v>17</v>
      </c>
      <c r="W319">
        <v>4</v>
      </c>
      <c r="X3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0" spans="1:24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s="7" t="str">
        <f>IF(Table1[Under 30]="Yes","Under 30",IF(Table1[Senior]="Yes","Senior","Others"))</f>
        <v>Others</v>
      </c>
      <c r="P320" s="10" t="str">
        <f t="shared" si="4"/>
        <v/>
      </c>
      <c r="Q320">
        <v>1</v>
      </c>
      <c r="R320">
        <v>1</v>
      </c>
      <c r="S320">
        <v>41</v>
      </c>
      <c r="T320">
        <v>4</v>
      </c>
      <c r="U320">
        <v>0</v>
      </c>
      <c r="V320">
        <v>6</v>
      </c>
      <c r="W320">
        <v>12</v>
      </c>
      <c r="X3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1" spans="1:24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s="7" t="str">
        <f>IF(Table1[Under 30]="Yes","Under 30",IF(Table1[Senior]="Yes","Senior","Others"))</f>
        <v>Others</v>
      </c>
      <c r="P321" s="10" t="str">
        <f t="shared" si="4"/>
        <v/>
      </c>
      <c r="Q321">
        <v>1</v>
      </c>
      <c r="S321">
        <v>9</v>
      </c>
      <c r="T321">
        <v>2</v>
      </c>
      <c r="U321">
        <v>0</v>
      </c>
      <c r="V321">
        <v>0</v>
      </c>
      <c r="W321">
        <v>0</v>
      </c>
      <c r="X3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2" spans="1:24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s="7" t="str">
        <f>IF(Table1[Under 30]="Yes","Under 30",IF(Table1[Senior]="Yes","Senior","Others"))</f>
        <v>Others</v>
      </c>
      <c r="P322" s="10" t="str">
        <f t="shared" si="4"/>
        <v/>
      </c>
      <c r="Q322">
        <v>1</v>
      </c>
      <c r="R322">
        <v>1</v>
      </c>
      <c r="S322">
        <v>11</v>
      </c>
      <c r="T322">
        <v>1</v>
      </c>
      <c r="U322">
        <v>0</v>
      </c>
      <c r="V322">
        <v>0</v>
      </c>
      <c r="W322">
        <v>0</v>
      </c>
      <c r="X3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3" spans="1:24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s="7" t="str">
        <f>IF(Table1[Under 30]="Yes","Under 30",IF(Table1[Senior]="Yes","Senior","Others"))</f>
        <v>Under 30</v>
      </c>
      <c r="P323" s="10" t="str">
        <f t="shared" ref="P323:P386" si="5">PROPER(O:O)</f>
        <v/>
      </c>
      <c r="Q323">
        <v>1</v>
      </c>
      <c r="S323">
        <v>21</v>
      </c>
      <c r="T323">
        <v>0</v>
      </c>
      <c r="U323">
        <v>0</v>
      </c>
      <c r="V323">
        <v>0</v>
      </c>
      <c r="W323">
        <v>37</v>
      </c>
      <c r="X3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4" spans="1:24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s="7" t="str">
        <f>IF(Table1[Under 30]="Yes","Under 30",IF(Table1[Senior]="Yes","Senior","Others"))</f>
        <v>Others</v>
      </c>
      <c r="P324" s="10" t="str">
        <f t="shared" si="5"/>
        <v/>
      </c>
      <c r="Q324">
        <v>1</v>
      </c>
      <c r="S324">
        <v>8</v>
      </c>
      <c r="T324">
        <v>0</v>
      </c>
      <c r="U324">
        <v>0</v>
      </c>
      <c r="V324">
        <v>0</v>
      </c>
      <c r="W324">
        <v>0</v>
      </c>
      <c r="X3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5" spans="1:24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s="7" t="str">
        <f>IF(Table1[Under 30]="Yes","Under 30",IF(Table1[Senior]="Yes","Senior","Others"))</f>
        <v>Others</v>
      </c>
      <c r="P325" s="10" t="str">
        <f t="shared" si="5"/>
        <v/>
      </c>
      <c r="Q325">
        <v>1</v>
      </c>
      <c r="S325">
        <v>9</v>
      </c>
      <c r="T325">
        <v>0</v>
      </c>
      <c r="U325">
        <v>0</v>
      </c>
      <c r="V325">
        <v>0</v>
      </c>
      <c r="W325">
        <v>0</v>
      </c>
      <c r="X3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6" spans="1:24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s="7" t="str">
        <f>IF(Table1[Under 30]="Yes","Under 30",IF(Table1[Senior]="Yes","Senior","Others"))</f>
        <v>Others</v>
      </c>
      <c r="P326" s="10" t="str">
        <f t="shared" si="5"/>
        <v/>
      </c>
      <c r="Q326">
        <v>1</v>
      </c>
      <c r="S326">
        <v>9</v>
      </c>
      <c r="T326">
        <v>0</v>
      </c>
      <c r="U326">
        <v>0</v>
      </c>
      <c r="V326">
        <v>0</v>
      </c>
      <c r="W326">
        <v>0</v>
      </c>
      <c r="X3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7" spans="1:24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s="7" t="str">
        <f>IF(Table1[Under 30]="Yes","Under 30",IF(Table1[Senior]="Yes","Senior","Others"))</f>
        <v>Under 30</v>
      </c>
      <c r="P327" s="10" t="str">
        <f t="shared" si="5"/>
        <v/>
      </c>
      <c r="Q327">
        <v>1</v>
      </c>
      <c r="R327">
        <v>1</v>
      </c>
      <c r="S327">
        <v>34</v>
      </c>
      <c r="T327">
        <v>5</v>
      </c>
      <c r="U327">
        <v>0</v>
      </c>
      <c r="V327">
        <v>8</v>
      </c>
      <c r="W327">
        <v>14</v>
      </c>
      <c r="X3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8" spans="1:24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s="7" t="str">
        <f>IF(Table1[Under 30]="Yes","Under 30",IF(Table1[Senior]="Yes","Senior","Others"))</f>
        <v>Others</v>
      </c>
      <c r="P328" s="10" t="str">
        <f t="shared" si="5"/>
        <v/>
      </c>
      <c r="Q328">
        <v>1</v>
      </c>
      <c r="S328">
        <v>9</v>
      </c>
      <c r="T328">
        <v>0</v>
      </c>
      <c r="U328">
        <v>6.8</v>
      </c>
      <c r="V328">
        <v>0</v>
      </c>
      <c r="W328">
        <v>0</v>
      </c>
      <c r="X3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9" spans="1:24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s="7" t="str">
        <f>IF(Table1[Under 30]="Yes","Under 30",IF(Table1[Senior]="Yes","Senior","Others"))</f>
        <v>Senior</v>
      </c>
      <c r="L329" t="s">
        <v>98</v>
      </c>
      <c r="M329" t="s">
        <v>33</v>
      </c>
      <c r="N329" t="s">
        <v>34</v>
      </c>
      <c r="O329" t="s">
        <v>34</v>
      </c>
      <c r="P329" s="10" t="str">
        <f t="shared" si="5"/>
        <v>(Blank)</v>
      </c>
      <c r="Q329">
        <v>1</v>
      </c>
      <c r="S329">
        <v>39</v>
      </c>
      <c r="T329">
        <v>0</v>
      </c>
      <c r="U329">
        <v>5.9</v>
      </c>
      <c r="V329">
        <v>4</v>
      </c>
      <c r="W329">
        <v>7</v>
      </c>
      <c r="X3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0" spans="1:24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s="7" t="str">
        <f>IF(Table1[Under 30]="Yes","Under 30",IF(Table1[Senior]="Yes","Senior","Others"))</f>
        <v>Under 30</v>
      </c>
      <c r="P330" s="10" t="str">
        <f t="shared" si="5"/>
        <v/>
      </c>
      <c r="Q330">
        <v>1</v>
      </c>
      <c r="S330">
        <v>7</v>
      </c>
      <c r="T330">
        <v>1</v>
      </c>
      <c r="U330">
        <v>9.4</v>
      </c>
      <c r="V330">
        <v>0</v>
      </c>
      <c r="W330">
        <v>0</v>
      </c>
      <c r="X3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1" spans="1:24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s="7" t="str">
        <f>IF(Table1[Under 30]="Yes","Under 30",IF(Table1[Senior]="Yes","Senior","Others"))</f>
        <v>Others</v>
      </c>
      <c r="P331" s="10" t="str">
        <f t="shared" si="5"/>
        <v/>
      </c>
      <c r="Q331">
        <v>1</v>
      </c>
      <c r="S331">
        <v>10</v>
      </c>
      <c r="T331">
        <v>1</v>
      </c>
      <c r="U331">
        <v>11.7</v>
      </c>
      <c r="V331">
        <v>0</v>
      </c>
      <c r="W331">
        <v>0</v>
      </c>
      <c r="X3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2" spans="1:24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s="7" t="str">
        <f>IF(Table1[Under 30]="Yes","Under 30",IF(Table1[Senior]="Yes","Senior","Others"))</f>
        <v>Under 30</v>
      </c>
      <c r="P332" s="10" t="str">
        <f t="shared" si="5"/>
        <v/>
      </c>
      <c r="Q332">
        <v>1</v>
      </c>
      <c r="S332">
        <v>10</v>
      </c>
      <c r="T332">
        <v>0</v>
      </c>
      <c r="U332">
        <v>7.4</v>
      </c>
      <c r="V332">
        <v>0</v>
      </c>
      <c r="W332">
        <v>0</v>
      </c>
      <c r="X3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3" spans="1:24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s="7" t="str">
        <f>IF(Table1[Under 30]="Yes","Under 30",IF(Table1[Senior]="Yes","Senior","Others"))</f>
        <v>Others</v>
      </c>
      <c r="P333" s="10" t="str">
        <f t="shared" si="5"/>
        <v/>
      </c>
      <c r="Q333">
        <v>1</v>
      </c>
      <c r="R333">
        <v>1</v>
      </c>
      <c r="S333">
        <v>10</v>
      </c>
      <c r="T333">
        <v>1</v>
      </c>
      <c r="U333">
        <v>11.7</v>
      </c>
      <c r="V333">
        <v>0</v>
      </c>
      <c r="W333">
        <v>0</v>
      </c>
      <c r="X3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4" spans="1:24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s="7" t="str">
        <f>IF(Table1[Under 30]="Yes","Under 30",IF(Table1[Senior]="Yes","Senior","Others"))</f>
        <v>Others</v>
      </c>
      <c r="P334" s="10" t="str">
        <f t="shared" si="5"/>
        <v/>
      </c>
      <c r="Q334">
        <v>1</v>
      </c>
      <c r="S334">
        <v>40</v>
      </c>
      <c r="T334">
        <v>0</v>
      </c>
      <c r="U334">
        <v>16.8</v>
      </c>
      <c r="V334">
        <v>10</v>
      </c>
      <c r="W334">
        <v>5</v>
      </c>
      <c r="X3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5" spans="1:24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s="7" t="str">
        <f>IF(Table1[Under 30]="Yes","Under 30",IF(Table1[Senior]="Yes","Senior","Others"))</f>
        <v>Under 30</v>
      </c>
      <c r="P335" s="10" t="str">
        <f t="shared" si="5"/>
        <v/>
      </c>
      <c r="Q335">
        <v>1</v>
      </c>
      <c r="R335">
        <v>1</v>
      </c>
      <c r="S335">
        <v>7</v>
      </c>
      <c r="T335">
        <v>0</v>
      </c>
      <c r="U335">
        <v>13.6</v>
      </c>
      <c r="V335">
        <v>0</v>
      </c>
      <c r="W335">
        <v>0</v>
      </c>
      <c r="X3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6" spans="1:24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s="7" t="str">
        <f>IF(Table1[Under 30]="Yes","Under 30",IF(Table1[Senior]="Yes","Senior","Others"))</f>
        <v>Others</v>
      </c>
      <c r="P336" s="10" t="str">
        <f t="shared" si="5"/>
        <v/>
      </c>
      <c r="Q336">
        <v>1</v>
      </c>
      <c r="R336">
        <v>1</v>
      </c>
      <c r="S336">
        <v>58</v>
      </c>
      <c r="T336">
        <v>5</v>
      </c>
      <c r="U336">
        <v>10</v>
      </c>
      <c r="V336">
        <v>5</v>
      </c>
      <c r="W336">
        <v>15</v>
      </c>
      <c r="X3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7" spans="1:24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s="7" t="str">
        <f>IF(Table1[Under 30]="Yes","Under 30",IF(Table1[Senior]="Yes","Senior","Others"))</f>
        <v>Others</v>
      </c>
      <c r="P337" s="10" t="str">
        <f t="shared" si="5"/>
        <v/>
      </c>
      <c r="Q337">
        <v>1</v>
      </c>
      <c r="R337">
        <v>1</v>
      </c>
      <c r="S337">
        <v>10</v>
      </c>
      <c r="T337">
        <v>0</v>
      </c>
      <c r="U337">
        <v>9</v>
      </c>
      <c r="V337">
        <v>0</v>
      </c>
      <c r="W337">
        <v>0</v>
      </c>
      <c r="X3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8" spans="1:24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s="7" t="str">
        <f>IF(Table1[Under 30]="Yes","Under 30",IF(Table1[Senior]="Yes","Senior","Others"))</f>
        <v>Others</v>
      </c>
      <c r="P338" s="10" t="str">
        <f t="shared" si="5"/>
        <v/>
      </c>
      <c r="Q338">
        <v>1</v>
      </c>
      <c r="R338">
        <v>1</v>
      </c>
      <c r="S338">
        <v>8</v>
      </c>
      <c r="T338">
        <v>1</v>
      </c>
      <c r="U338">
        <v>22.2</v>
      </c>
      <c r="V338">
        <v>0</v>
      </c>
      <c r="W338">
        <v>0</v>
      </c>
      <c r="X3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9" spans="1:24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s="7" t="str">
        <f>IF(Table1[Under 30]="Yes","Under 30",IF(Table1[Senior]="Yes","Senior","Others"))</f>
        <v>Others</v>
      </c>
      <c r="P339" s="10" t="str">
        <f t="shared" si="5"/>
        <v/>
      </c>
      <c r="Q339">
        <v>1</v>
      </c>
      <c r="S339">
        <v>13</v>
      </c>
      <c r="T339">
        <v>0</v>
      </c>
      <c r="U339">
        <v>5.9</v>
      </c>
      <c r="V339">
        <v>0</v>
      </c>
      <c r="W339">
        <v>0</v>
      </c>
      <c r="X3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0" spans="1:24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s="7" t="str">
        <f>IF(Table1[Under 30]="Yes","Under 30",IF(Table1[Senior]="Yes","Senior","Others"))</f>
        <v>Others</v>
      </c>
      <c r="P340" s="10" t="str">
        <f t="shared" si="5"/>
        <v/>
      </c>
      <c r="Q340">
        <v>1</v>
      </c>
      <c r="R340">
        <v>1</v>
      </c>
      <c r="S340">
        <v>16</v>
      </c>
      <c r="T340">
        <v>4</v>
      </c>
      <c r="U340">
        <v>3.2</v>
      </c>
      <c r="V340">
        <v>11</v>
      </c>
      <c r="W340">
        <v>6</v>
      </c>
      <c r="X3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1" spans="1:24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s="7" t="str">
        <f>IF(Table1[Under 30]="Yes","Under 30",IF(Table1[Senior]="Yes","Senior","Others"))</f>
        <v>Others</v>
      </c>
      <c r="P341" s="10" t="str">
        <f t="shared" si="5"/>
        <v/>
      </c>
      <c r="Q341">
        <v>1</v>
      </c>
      <c r="S341">
        <v>27</v>
      </c>
      <c r="T341">
        <v>0</v>
      </c>
      <c r="U341">
        <v>8.6</v>
      </c>
      <c r="V341">
        <v>5</v>
      </c>
      <c r="W341">
        <v>3</v>
      </c>
      <c r="X3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2" spans="1:24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s="7" t="str">
        <f>IF(Table1[Under 30]="Yes","Under 30",IF(Table1[Senior]="Yes","Senior","Others"))</f>
        <v>Under 30</v>
      </c>
      <c r="P342" s="10" t="str">
        <f t="shared" si="5"/>
        <v/>
      </c>
      <c r="Q342">
        <v>1</v>
      </c>
      <c r="S342">
        <v>8</v>
      </c>
      <c r="T342">
        <v>0</v>
      </c>
      <c r="U342">
        <v>13.1</v>
      </c>
      <c r="V342">
        <v>0</v>
      </c>
      <c r="W342">
        <v>0</v>
      </c>
      <c r="X3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3" spans="1:24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s="7" t="str">
        <f>IF(Table1[Under 30]="Yes","Under 30",IF(Table1[Senior]="Yes","Senior","Others"))</f>
        <v>Others</v>
      </c>
      <c r="P343" s="10" t="str">
        <f t="shared" si="5"/>
        <v/>
      </c>
      <c r="Q343">
        <v>1</v>
      </c>
      <c r="S343">
        <v>12</v>
      </c>
      <c r="T343">
        <v>0</v>
      </c>
      <c r="U343">
        <v>9.4</v>
      </c>
      <c r="V343">
        <v>0</v>
      </c>
      <c r="W343">
        <v>0</v>
      </c>
      <c r="X3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4" spans="1:24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s="7" t="str">
        <f>IF(Table1[Under 30]="Yes","Under 30",IF(Table1[Senior]="Yes","Senior","Others"))</f>
        <v>Others</v>
      </c>
      <c r="P344" s="10" t="str">
        <f t="shared" si="5"/>
        <v/>
      </c>
      <c r="Q344">
        <v>1</v>
      </c>
      <c r="S344">
        <v>10</v>
      </c>
      <c r="T344">
        <v>1</v>
      </c>
      <c r="U344">
        <v>13.8</v>
      </c>
      <c r="V344">
        <v>0</v>
      </c>
      <c r="W344">
        <v>0</v>
      </c>
      <c r="X3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5" spans="1:24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s="7" t="str">
        <f>IF(Table1[Under 30]="Yes","Under 30",IF(Table1[Senior]="Yes","Senior","Others"))</f>
        <v>Others</v>
      </c>
      <c r="P345" s="10" t="str">
        <f t="shared" si="5"/>
        <v/>
      </c>
      <c r="Q345">
        <v>1</v>
      </c>
      <c r="S345">
        <v>8</v>
      </c>
      <c r="T345">
        <v>0</v>
      </c>
      <c r="U345">
        <v>0</v>
      </c>
      <c r="V345">
        <v>0</v>
      </c>
      <c r="W345">
        <v>0</v>
      </c>
      <c r="X3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6" spans="1:24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s="7" t="str">
        <f>IF(Table1[Under 30]="Yes","Under 30",IF(Table1[Senior]="Yes","Senior","Others"))</f>
        <v>Under 30</v>
      </c>
      <c r="P346" s="10" t="str">
        <f t="shared" si="5"/>
        <v/>
      </c>
      <c r="Q346">
        <v>1</v>
      </c>
      <c r="S346">
        <v>8</v>
      </c>
      <c r="T346">
        <v>2</v>
      </c>
      <c r="U346">
        <v>0</v>
      </c>
      <c r="V346">
        <v>0</v>
      </c>
      <c r="W346">
        <v>0</v>
      </c>
      <c r="X3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7" spans="1:24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s="7" t="str">
        <f>IF(Table1[Under 30]="Yes","Under 30",IF(Table1[Senior]="Yes","Senior","Others"))</f>
        <v>Others</v>
      </c>
      <c r="P347" s="10" t="str">
        <f t="shared" si="5"/>
        <v/>
      </c>
      <c r="Q347">
        <v>1</v>
      </c>
      <c r="S347">
        <v>9</v>
      </c>
      <c r="T347">
        <v>0</v>
      </c>
      <c r="U347">
        <v>0</v>
      </c>
      <c r="V347">
        <v>0</v>
      </c>
      <c r="W347">
        <v>0</v>
      </c>
      <c r="X3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8" spans="1:24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s="7" t="str">
        <f>IF(Table1[Under 30]="Yes","Under 30",IF(Table1[Senior]="Yes","Senior","Others"))</f>
        <v>Senior</v>
      </c>
      <c r="L348" t="s">
        <v>32</v>
      </c>
      <c r="M348" t="s">
        <v>33</v>
      </c>
      <c r="N348" t="s">
        <v>34</v>
      </c>
      <c r="O348" t="s">
        <v>34</v>
      </c>
      <c r="P348" s="10" t="str">
        <f t="shared" si="5"/>
        <v>(Blank)</v>
      </c>
      <c r="Q348">
        <v>1</v>
      </c>
      <c r="S348">
        <v>35</v>
      </c>
      <c r="T348">
        <v>0</v>
      </c>
      <c r="U348">
        <v>0</v>
      </c>
      <c r="V348">
        <v>7</v>
      </c>
      <c r="W348">
        <v>4</v>
      </c>
      <c r="X3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9" spans="1:24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s="7" t="str">
        <f>IF(Table1[Under 30]="Yes","Under 30",IF(Table1[Senior]="Yes","Senior","Others"))</f>
        <v>Under 30</v>
      </c>
      <c r="P349" s="10" t="str">
        <f t="shared" si="5"/>
        <v/>
      </c>
      <c r="Q349">
        <v>1</v>
      </c>
      <c r="S349">
        <v>8</v>
      </c>
      <c r="T349">
        <v>0</v>
      </c>
      <c r="U349">
        <v>0</v>
      </c>
      <c r="V349">
        <v>0</v>
      </c>
      <c r="W349">
        <v>0</v>
      </c>
      <c r="X3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0" spans="1:24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s="7" t="str">
        <f>IF(Table1[Under 30]="Yes","Under 30",IF(Table1[Senior]="Yes","Senior","Others"))</f>
        <v>Others</v>
      </c>
      <c r="P350" s="10" t="str">
        <f t="shared" si="5"/>
        <v/>
      </c>
      <c r="Q350">
        <v>1</v>
      </c>
      <c r="R350">
        <v>1</v>
      </c>
      <c r="S350">
        <v>16</v>
      </c>
      <c r="T350">
        <v>0</v>
      </c>
      <c r="U350">
        <v>0</v>
      </c>
      <c r="V350">
        <v>26</v>
      </c>
      <c r="W350">
        <v>9</v>
      </c>
      <c r="X3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1" spans="1:24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s="7" t="str">
        <f>IF(Table1[Under 30]="Yes","Under 30",IF(Table1[Senior]="Yes","Senior","Others"))</f>
        <v>Others</v>
      </c>
      <c r="P351" s="10" t="str">
        <f t="shared" si="5"/>
        <v/>
      </c>
      <c r="Q351">
        <v>1</v>
      </c>
      <c r="S351">
        <v>6</v>
      </c>
      <c r="T351">
        <v>0</v>
      </c>
      <c r="U351">
        <v>0</v>
      </c>
      <c r="V351">
        <v>0</v>
      </c>
      <c r="W351">
        <v>0</v>
      </c>
      <c r="X3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2" spans="1:24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s="7" t="str">
        <f>IF(Table1[Under 30]="Yes","Under 30",IF(Table1[Senior]="Yes","Senior","Others"))</f>
        <v>Senior</v>
      </c>
      <c r="L352" t="s">
        <v>98</v>
      </c>
      <c r="M352" t="s">
        <v>38</v>
      </c>
      <c r="N352" t="s">
        <v>34</v>
      </c>
      <c r="O352" t="s">
        <v>34</v>
      </c>
      <c r="P352" s="10" t="str">
        <f t="shared" si="5"/>
        <v>(Blank)</v>
      </c>
      <c r="Q352">
        <v>1</v>
      </c>
      <c r="S352">
        <v>28</v>
      </c>
      <c r="T352">
        <v>0</v>
      </c>
      <c r="U352">
        <v>0</v>
      </c>
      <c r="V352">
        <v>17</v>
      </c>
      <c r="W352">
        <v>1</v>
      </c>
      <c r="X3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3" spans="1:24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s="7" t="str">
        <f>IF(Table1[Under 30]="Yes","Under 30",IF(Table1[Senior]="Yes","Senior","Others"))</f>
        <v>Others</v>
      </c>
      <c r="P353" s="10" t="str">
        <f t="shared" si="5"/>
        <v/>
      </c>
      <c r="Q353">
        <v>1</v>
      </c>
      <c r="S353">
        <v>11</v>
      </c>
      <c r="T353">
        <v>1</v>
      </c>
      <c r="U353">
        <v>0</v>
      </c>
      <c r="V353">
        <v>0</v>
      </c>
      <c r="W353">
        <v>0</v>
      </c>
      <c r="X3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4" spans="1:24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s="7" t="str">
        <f>IF(Table1[Under 30]="Yes","Under 30",IF(Table1[Senior]="Yes","Senior","Others"))</f>
        <v>Under 30</v>
      </c>
      <c r="P354" s="10" t="str">
        <f t="shared" si="5"/>
        <v/>
      </c>
      <c r="Q354">
        <v>1</v>
      </c>
      <c r="S354">
        <v>8</v>
      </c>
      <c r="T354">
        <v>0</v>
      </c>
      <c r="U354">
        <v>0</v>
      </c>
      <c r="V354">
        <v>0</v>
      </c>
      <c r="W354">
        <v>0</v>
      </c>
      <c r="X3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5" spans="1:24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s="7" t="str">
        <f>IF(Table1[Under 30]="Yes","Under 30",IF(Table1[Senior]="Yes","Senior","Others"))</f>
        <v>Others</v>
      </c>
      <c r="P355" s="10" t="str">
        <f t="shared" si="5"/>
        <v/>
      </c>
      <c r="Q355">
        <v>1</v>
      </c>
      <c r="S355">
        <v>10</v>
      </c>
      <c r="T355">
        <v>0</v>
      </c>
      <c r="U355">
        <v>0</v>
      </c>
      <c r="V355">
        <v>0</v>
      </c>
      <c r="W355">
        <v>0</v>
      </c>
      <c r="X3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6" spans="1:24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s="7" t="str">
        <f>IF(Table1[Under 30]="Yes","Under 30",IF(Table1[Senior]="Yes","Senior","Others"))</f>
        <v>Under 30</v>
      </c>
      <c r="P356" s="10" t="str">
        <f t="shared" si="5"/>
        <v/>
      </c>
      <c r="Q356">
        <v>1</v>
      </c>
      <c r="S356">
        <v>8</v>
      </c>
      <c r="T356">
        <v>0</v>
      </c>
      <c r="U356">
        <v>0</v>
      </c>
      <c r="V356">
        <v>0</v>
      </c>
      <c r="W356">
        <v>0</v>
      </c>
      <c r="X3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7" spans="1:24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s="7" t="str">
        <f>IF(Table1[Under 30]="Yes","Under 30",IF(Table1[Senior]="Yes","Senior","Others"))</f>
        <v>Under 30</v>
      </c>
      <c r="P357" s="10" t="str">
        <f t="shared" si="5"/>
        <v/>
      </c>
      <c r="Q357">
        <v>1</v>
      </c>
      <c r="S357">
        <v>16</v>
      </c>
      <c r="T357">
        <v>0</v>
      </c>
      <c r="U357">
        <v>0</v>
      </c>
      <c r="V357">
        <v>0</v>
      </c>
      <c r="W357">
        <v>0</v>
      </c>
      <c r="X3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8" spans="1:24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s="7" t="str">
        <f>IF(Table1[Under 30]="Yes","Under 30",IF(Table1[Senior]="Yes","Senior","Others"))</f>
        <v>Others</v>
      </c>
      <c r="P358" s="10" t="str">
        <f t="shared" si="5"/>
        <v/>
      </c>
      <c r="Q358">
        <v>1</v>
      </c>
      <c r="S358">
        <v>15</v>
      </c>
      <c r="T358">
        <v>0</v>
      </c>
      <c r="U358">
        <v>0</v>
      </c>
      <c r="V358">
        <v>0</v>
      </c>
      <c r="W358">
        <v>0</v>
      </c>
      <c r="X3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9" spans="1:24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s="7" t="str">
        <f>IF(Table1[Under 30]="Yes","Under 30",IF(Table1[Senior]="Yes","Senior","Others"))</f>
        <v>Others</v>
      </c>
      <c r="P359" s="10" t="str">
        <f t="shared" si="5"/>
        <v/>
      </c>
      <c r="Q359">
        <v>1</v>
      </c>
      <c r="S359">
        <v>42</v>
      </c>
      <c r="T359">
        <v>0</v>
      </c>
      <c r="U359">
        <v>0</v>
      </c>
      <c r="V359">
        <v>6</v>
      </c>
      <c r="W359">
        <v>1</v>
      </c>
      <c r="X3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0" spans="1:24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s="7" t="str">
        <f>IF(Table1[Under 30]="Yes","Under 30",IF(Table1[Senior]="Yes","Senior","Others"))</f>
        <v>Others</v>
      </c>
      <c r="P360" s="10" t="str">
        <f t="shared" si="5"/>
        <v/>
      </c>
      <c r="Q360">
        <v>1</v>
      </c>
      <c r="R360">
        <v>1</v>
      </c>
      <c r="S360">
        <v>27</v>
      </c>
      <c r="T360">
        <v>3</v>
      </c>
      <c r="U360">
        <v>0</v>
      </c>
      <c r="V360">
        <v>35</v>
      </c>
      <c r="W360">
        <v>4</v>
      </c>
      <c r="X3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1" spans="1:24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s="7" t="str">
        <f>IF(Table1[Under 30]="Yes","Under 30",IF(Table1[Senior]="Yes","Senior","Others"))</f>
        <v>Others</v>
      </c>
      <c r="P361" s="10" t="str">
        <f t="shared" si="5"/>
        <v/>
      </c>
      <c r="Q361">
        <v>1</v>
      </c>
      <c r="S361">
        <v>7</v>
      </c>
      <c r="T361">
        <v>0</v>
      </c>
      <c r="U361">
        <v>0</v>
      </c>
      <c r="V361">
        <v>0</v>
      </c>
      <c r="W361">
        <v>0</v>
      </c>
      <c r="X3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2" spans="1:24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s="7" t="str">
        <f>IF(Table1[Under 30]="Yes","Under 30",IF(Table1[Senior]="Yes","Senior","Others"))</f>
        <v>Others</v>
      </c>
      <c r="P362" s="10" t="str">
        <f t="shared" si="5"/>
        <v/>
      </c>
      <c r="Q362">
        <v>1</v>
      </c>
      <c r="S362">
        <v>11</v>
      </c>
      <c r="T362">
        <v>2</v>
      </c>
      <c r="U362">
        <v>0</v>
      </c>
      <c r="V362">
        <v>0</v>
      </c>
      <c r="W362">
        <v>0</v>
      </c>
      <c r="X3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3" spans="1:24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s="7" t="str">
        <f>IF(Table1[Under 30]="Yes","Under 30",IF(Table1[Senior]="Yes","Senior","Others"))</f>
        <v>Others</v>
      </c>
      <c r="P363" s="10" t="str">
        <f t="shared" si="5"/>
        <v/>
      </c>
      <c r="Q363">
        <v>1</v>
      </c>
      <c r="S363">
        <v>39</v>
      </c>
      <c r="T363">
        <v>0</v>
      </c>
      <c r="U363">
        <v>0</v>
      </c>
      <c r="V363">
        <v>4</v>
      </c>
      <c r="W363">
        <v>1</v>
      </c>
      <c r="X3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4" spans="1:24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s="7" t="str">
        <f>IF(Table1[Under 30]="Yes","Under 30",IF(Table1[Senior]="Yes","Senior","Others"))</f>
        <v>Others</v>
      </c>
      <c r="P364" s="10" t="str">
        <f t="shared" si="5"/>
        <v/>
      </c>
      <c r="Q364">
        <v>1</v>
      </c>
      <c r="R364">
        <v>1</v>
      </c>
      <c r="S364">
        <v>46</v>
      </c>
      <c r="T364">
        <v>3</v>
      </c>
      <c r="U364">
        <v>0</v>
      </c>
      <c r="V364">
        <v>5</v>
      </c>
      <c r="W364">
        <v>10</v>
      </c>
      <c r="X3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5" spans="1:24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s="7" t="str">
        <f>IF(Table1[Under 30]="Yes","Under 30",IF(Table1[Senior]="Yes","Senior","Others"))</f>
        <v>Others</v>
      </c>
      <c r="P365" s="10" t="str">
        <f t="shared" si="5"/>
        <v/>
      </c>
      <c r="Q365">
        <v>1</v>
      </c>
      <c r="S365">
        <v>10</v>
      </c>
      <c r="T365">
        <v>1</v>
      </c>
      <c r="U365">
        <v>0</v>
      </c>
      <c r="V365">
        <v>0</v>
      </c>
      <c r="W365">
        <v>0</v>
      </c>
      <c r="X3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6" spans="1:24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s="7" t="str">
        <f>IF(Table1[Under 30]="Yes","Under 30",IF(Table1[Senior]="Yes","Senior","Others"))</f>
        <v>Others</v>
      </c>
      <c r="P366" s="10" t="str">
        <f t="shared" si="5"/>
        <v/>
      </c>
      <c r="Q366">
        <v>1</v>
      </c>
      <c r="S366">
        <v>13</v>
      </c>
      <c r="T366">
        <v>1</v>
      </c>
      <c r="U366">
        <v>0</v>
      </c>
      <c r="V366">
        <v>0</v>
      </c>
      <c r="W366">
        <v>0</v>
      </c>
      <c r="X3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7" spans="1:24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s="7" t="str">
        <f>IF(Table1[Under 30]="Yes","Under 30",IF(Table1[Senior]="Yes","Senior","Others"))</f>
        <v>Under 30</v>
      </c>
      <c r="P367" s="10" t="str">
        <f t="shared" si="5"/>
        <v/>
      </c>
      <c r="Q367">
        <v>1</v>
      </c>
      <c r="S367">
        <v>7</v>
      </c>
      <c r="T367">
        <v>2</v>
      </c>
      <c r="U367">
        <v>0</v>
      </c>
      <c r="V367">
        <v>0</v>
      </c>
      <c r="W367">
        <v>0</v>
      </c>
      <c r="X3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8" spans="1:24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s="7" t="str">
        <f>IF(Table1[Under 30]="Yes","Under 30",IF(Table1[Senior]="Yes","Senior","Others"))</f>
        <v>Under 30</v>
      </c>
      <c r="P368" s="10" t="str">
        <f t="shared" si="5"/>
        <v/>
      </c>
      <c r="Q368">
        <v>1</v>
      </c>
      <c r="S368">
        <v>9</v>
      </c>
      <c r="T368">
        <v>0</v>
      </c>
      <c r="U368">
        <v>0</v>
      </c>
      <c r="V368">
        <v>0</v>
      </c>
      <c r="W368">
        <v>0</v>
      </c>
      <c r="X3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9" spans="1:24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s="7" t="str">
        <f>IF(Table1[Under 30]="Yes","Under 30",IF(Table1[Senior]="Yes","Senior","Others"))</f>
        <v>Others</v>
      </c>
      <c r="P369" s="10" t="str">
        <f t="shared" si="5"/>
        <v/>
      </c>
      <c r="Q369">
        <v>1</v>
      </c>
      <c r="R369">
        <v>1</v>
      </c>
      <c r="S369">
        <v>9</v>
      </c>
      <c r="T369">
        <v>4</v>
      </c>
      <c r="U369">
        <v>0</v>
      </c>
      <c r="V369">
        <v>0</v>
      </c>
      <c r="W369">
        <v>0</v>
      </c>
      <c r="X3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0" spans="1:24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s="7" t="str">
        <f>IF(Table1[Under 30]="Yes","Under 30",IF(Table1[Senior]="Yes","Senior","Others"))</f>
        <v>Under 30</v>
      </c>
      <c r="P370" s="10" t="str">
        <f t="shared" si="5"/>
        <v/>
      </c>
      <c r="Q370">
        <v>1</v>
      </c>
      <c r="R370">
        <v>1</v>
      </c>
      <c r="S370">
        <v>41</v>
      </c>
      <c r="T370">
        <v>5</v>
      </c>
      <c r="U370">
        <v>0</v>
      </c>
      <c r="V370">
        <v>19</v>
      </c>
      <c r="W370">
        <v>30</v>
      </c>
      <c r="X3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1" spans="1:24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s="7" t="str">
        <f>IF(Table1[Under 30]="Yes","Under 30",IF(Table1[Senior]="Yes","Senior","Others"))</f>
        <v>Under 30</v>
      </c>
      <c r="P371" s="10" t="str">
        <f t="shared" si="5"/>
        <v/>
      </c>
      <c r="Q371">
        <v>1</v>
      </c>
      <c r="R371">
        <v>1</v>
      </c>
      <c r="S371">
        <v>27</v>
      </c>
      <c r="T371">
        <v>1</v>
      </c>
      <c r="U371">
        <v>4.8</v>
      </c>
      <c r="V371">
        <v>17</v>
      </c>
      <c r="W371">
        <v>12</v>
      </c>
      <c r="X3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2" spans="1:24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s="7" t="str">
        <f>IF(Table1[Under 30]="Yes","Under 30",IF(Table1[Senior]="Yes","Senior","Others"))</f>
        <v>Others</v>
      </c>
      <c r="P372" s="10" t="str">
        <f t="shared" si="5"/>
        <v/>
      </c>
      <c r="Q372">
        <v>1</v>
      </c>
      <c r="R372">
        <v>1</v>
      </c>
      <c r="S372">
        <v>20</v>
      </c>
      <c r="T372">
        <v>4</v>
      </c>
      <c r="U372">
        <v>15.4</v>
      </c>
      <c r="V372">
        <v>6</v>
      </c>
      <c r="W372">
        <v>4</v>
      </c>
      <c r="X3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3" spans="1:24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s="7" t="str">
        <f>IF(Table1[Under 30]="Yes","Under 30",IF(Table1[Senior]="Yes","Senior","Others"))</f>
        <v>Others</v>
      </c>
      <c r="P373" s="10" t="str">
        <f t="shared" si="5"/>
        <v/>
      </c>
      <c r="Q373">
        <v>1</v>
      </c>
      <c r="R373">
        <v>1</v>
      </c>
      <c r="S373">
        <v>14</v>
      </c>
      <c r="T373">
        <v>4</v>
      </c>
      <c r="U373">
        <v>10.3</v>
      </c>
      <c r="V373">
        <v>0</v>
      </c>
      <c r="W373">
        <v>0</v>
      </c>
      <c r="X3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4" spans="1:24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s="7" t="str">
        <f>IF(Table1[Under 30]="Yes","Under 30",IF(Table1[Senior]="Yes","Senior","Others"))</f>
        <v>Others</v>
      </c>
      <c r="P374" s="10" t="str">
        <f t="shared" si="5"/>
        <v/>
      </c>
      <c r="Q374">
        <v>1</v>
      </c>
      <c r="R374">
        <v>1</v>
      </c>
      <c r="S374">
        <v>50</v>
      </c>
      <c r="T374">
        <v>1</v>
      </c>
      <c r="U374">
        <v>15.4</v>
      </c>
      <c r="V374">
        <v>20</v>
      </c>
      <c r="W374">
        <v>2</v>
      </c>
      <c r="X3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5" spans="1:24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s="7" t="str">
        <f>IF(Table1[Under 30]="Yes","Under 30",IF(Table1[Senior]="Yes","Senior","Others"))</f>
        <v>Under 30</v>
      </c>
      <c r="P375" s="10" t="str">
        <f t="shared" si="5"/>
        <v/>
      </c>
      <c r="Q375">
        <v>1</v>
      </c>
      <c r="R375">
        <v>1</v>
      </c>
      <c r="S375">
        <v>34</v>
      </c>
      <c r="T375">
        <v>4</v>
      </c>
      <c r="U375">
        <v>25</v>
      </c>
      <c r="V375">
        <v>27</v>
      </c>
      <c r="W375">
        <v>14</v>
      </c>
      <c r="X3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6" spans="1:24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s="7" t="str">
        <f>IF(Table1[Under 30]="Yes","Under 30",IF(Table1[Senior]="Yes","Senior","Others"))</f>
        <v>Others</v>
      </c>
      <c r="P376" s="10" t="str">
        <f t="shared" si="5"/>
        <v/>
      </c>
      <c r="Q376">
        <v>1</v>
      </c>
      <c r="S376">
        <v>7</v>
      </c>
      <c r="T376">
        <v>0</v>
      </c>
      <c r="U376">
        <v>8.6999999999999993</v>
      </c>
      <c r="V376">
        <v>0</v>
      </c>
      <c r="W376">
        <v>0</v>
      </c>
      <c r="X3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7" spans="1:24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s="7" t="str">
        <f>IF(Table1[Under 30]="Yes","Under 30",IF(Table1[Senior]="Yes","Senior","Others"))</f>
        <v>Under 30</v>
      </c>
      <c r="P377" s="10" t="str">
        <f t="shared" si="5"/>
        <v/>
      </c>
      <c r="Q377">
        <v>1</v>
      </c>
      <c r="S377">
        <v>13</v>
      </c>
      <c r="T377">
        <v>2</v>
      </c>
      <c r="U377">
        <v>14.8</v>
      </c>
      <c r="V377">
        <v>0</v>
      </c>
      <c r="W377">
        <v>0</v>
      </c>
      <c r="X3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8" spans="1:24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s="7" t="str">
        <f>IF(Table1[Under 30]="Yes","Under 30",IF(Table1[Senior]="Yes","Senior","Others"))</f>
        <v>Others</v>
      </c>
      <c r="P378" s="10" t="str">
        <f t="shared" si="5"/>
        <v/>
      </c>
      <c r="Q378">
        <v>1</v>
      </c>
      <c r="S378">
        <v>9</v>
      </c>
      <c r="T378">
        <v>0</v>
      </c>
      <c r="U378">
        <v>26.8</v>
      </c>
      <c r="V378">
        <v>0</v>
      </c>
      <c r="W378">
        <v>0</v>
      </c>
      <c r="X3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9" spans="1:24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s="7" t="str">
        <f>IF(Table1[Under 30]="Yes","Under 30",IF(Table1[Senior]="Yes","Senior","Others"))</f>
        <v>Others</v>
      </c>
      <c r="P379" s="10" t="str">
        <f t="shared" si="5"/>
        <v/>
      </c>
      <c r="Q379">
        <v>1</v>
      </c>
      <c r="S379">
        <v>8</v>
      </c>
      <c r="T379">
        <v>1</v>
      </c>
      <c r="U379">
        <v>13.4</v>
      </c>
      <c r="V379">
        <v>0</v>
      </c>
      <c r="W379">
        <v>0</v>
      </c>
      <c r="X3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0" spans="1:24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s="7" t="str">
        <f>IF(Table1[Under 30]="Yes","Under 30",IF(Table1[Senior]="Yes","Senior","Others"))</f>
        <v>Others</v>
      </c>
      <c r="P380" s="10" t="str">
        <f t="shared" si="5"/>
        <v/>
      </c>
      <c r="Q380">
        <v>1</v>
      </c>
      <c r="R380">
        <v>1</v>
      </c>
      <c r="S380">
        <v>44</v>
      </c>
      <c r="T380">
        <v>0</v>
      </c>
      <c r="U380">
        <v>7.9</v>
      </c>
      <c r="V380">
        <v>5</v>
      </c>
      <c r="W380">
        <v>6</v>
      </c>
      <c r="X3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1" spans="1:24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s="7" t="str">
        <f>IF(Table1[Under 30]="Yes","Under 30",IF(Table1[Senior]="Yes","Senior","Others"))</f>
        <v>Under 30</v>
      </c>
      <c r="P381" s="10" t="str">
        <f t="shared" si="5"/>
        <v/>
      </c>
      <c r="Q381">
        <v>1</v>
      </c>
      <c r="S381">
        <v>17</v>
      </c>
      <c r="T381">
        <v>0</v>
      </c>
      <c r="U381">
        <v>18.8</v>
      </c>
      <c r="V381">
        <v>7</v>
      </c>
      <c r="W381">
        <v>15</v>
      </c>
      <c r="X3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2" spans="1:24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s="7" t="str">
        <f>IF(Table1[Under 30]="Yes","Under 30",IF(Table1[Senior]="Yes","Senior","Others"))</f>
        <v>Under 30</v>
      </c>
      <c r="P382" s="10" t="str">
        <f t="shared" si="5"/>
        <v/>
      </c>
      <c r="Q382">
        <v>1</v>
      </c>
      <c r="S382">
        <v>13</v>
      </c>
      <c r="T382">
        <v>0</v>
      </c>
      <c r="U382">
        <v>9.6</v>
      </c>
      <c r="V382">
        <v>0</v>
      </c>
      <c r="W382">
        <v>0</v>
      </c>
      <c r="X3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3" spans="1:24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s="7" t="str">
        <f>IF(Table1[Under 30]="Yes","Under 30",IF(Table1[Senior]="Yes","Senior","Others"))</f>
        <v>Others</v>
      </c>
      <c r="P383" s="10" t="str">
        <f t="shared" si="5"/>
        <v/>
      </c>
      <c r="Q383">
        <v>1</v>
      </c>
      <c r="S383">
        <v>9</v>
      </c>
      <c r="T383">
        <v>0</v>
      </c>
      <c r="U383">
        <v>7.8</v>
      </c>
      <c r="V383">
        <v>0</v>
      </c>
      <c r="W383">
        <v>0</v>
      </c>
      <c r="X3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4" spans="1:24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s="7" t="str">
        <f>IF(Table1[Under 30]="Yes","Under 30",IF(Table1[Senior]="Yes","Senior","Others"))</f>
        <v>Under 30</v>
      </c>
      <c r="P384" s="10" t="str">
        <f t="shared" si="5"/>
        <v/>
      </c>
      <c r="Q384">
        <v>1</v>
      </c>
      <c r="R384">
        <v>1</v>
      </c>
      <c r="S384">
        <v>33</v>
      </c>
      <c r="T384">
        <v>2</v>
      </c>
      <c r="U384">
        <v>29.6</v>
      </c>
      <c r="V384">
        <v>26</v>
      </c>
      <c r="W384">
        <v>26</v>
      </c>
      <c r="X3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5" spans="1:24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s="7" t="str">
        <f>IF(Table1[Under 30]="Yes","Under 30",IF(Table1[Senior]="Yes","Senior","Others"))</f>
        <v>Others</v>
      </c>
      <c r="P385" s="10" t="str">
        <f t="shared" si="5"/>
        <v/>
      </c>
      <c r="Q385">
        <v>1</v>
      </c>
      <c r="S385">
        <v>7</v>
      </c>
      <c r="T385">
        <v>0</v>
      </c>
      <c r="U385">
        <v>9.8000000000000007</v>
      </c>
      <c r="V385">
        <v>0</v>
      </c>
      <c r="W385">
        <v>0</v>
      </c>
      <c r="X3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6" spans="1:24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s="7" t="str">
        <f>IF(Table1[Under 30]="Yes","Under 30",IF(Table1[Senior]="Yes","Senior","Others"))</f>
        <v>Others</v>
      </c>
      <c r="P386" s="10" t="str">
        <f t="shared" si="5"/>
        <v/>
      </c>
      <c r="Q386">
        <v>1</v>
      </c>
      <c r="R386">
        <v>1</v>
      </c>
      <c r="S386">
        <v>11</v>
      </c>
      <c r="T386">
        <v>5</v>
      </c>
      <c r="U386">
        <v>74.7</v>
      </c>
      <c r="V386">
        <v>0</v>
      </c>
      <c r="W386">
        <v>0</v>
      </c>
      <c r="X3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7" spans="1:24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s="7" t="str">
        <f>IF(Table1[Under 30]="Yes","Under 30",IF(Table1[Senior]="Yes","Senior","Others"))</f>
        <v>Others</v>
      </c>
      <c r="P387" s="10" t="str">
        <f t="shared" ref="P387:P450" si="6">PROPER(O:O)</f>
        <v/>
      </c>
      <c r="Q387">
        <v>1</v>
      </c>
      <c r="S387">
        <v>9</v>
      </c>
      <c r="T387">
        <v>0</v>
      </c>
      <c r="U387">
        <v>0</v>
      </c>
      <c r="V387">
        <v>0</v>
      </c>
      <c r="W387">
        <v>0</v>
      </c>
      <c r="X3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8" spans="1:24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s="7" t="str">
        <f>IF(Table1[Under 30]="Yes","Under 30",IF(Table1[Senior]="Yes","Senior","Others"))</f>
        <v>Under 30</v>
      </c>
      <c r="P388" s="10" t="str">
        <f t="shared" si="6"/>
        <v/>
      </c>
      <c r="Q388">
        <v>1</v>
      </c>
      <c r="S388">
        <v>8</v>
      </c>
      <c r="T388">
        <v>0</v>
      </c>
      <c r="U388">
        <v>0</v>
      </c>
      <c r="V388">
        <v>0</v>
      </c>
      <c r="W388">
        <v>0</v>
      </c>
      <c r="X3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9" spans="1:24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s="7" t="str">
        <f>IF(Table1[Under 30]="Yes","Under 30",IF(Table1[Senior]="Yes","Senior","Others"))</f>
        <v>Others</v>
      </c>
      <c r="P389" s="10" t="str">
        <f t="shared" si="6"/>
        <v/>
      </c>
      <c r="Q389">
        <v>1</v>
      </c>
      <c r="S389">
        <v>10</v>
      </c>
      <c r="T389">
        <v>0</v>
      </c>
      <c r="U389">
        <v>0</v>
      </c>
      <c r="V389">
        <v>0</v>
      </c>
      <c r="W389">
        <v>0</v>
      </c>
      <c r="X3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0" spans="1:24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s="7" t="str">
        <f>IF(Table1[Under 30]="Yes","Under 30",IF(Table1[Senior]="Yes","Senior","Others"))</f>
        <v>Senior</v>
      </c>
      <c r="L390" t="s">
        <v>32</v>
      </c>
      <c r="M390" t="s">
        <v>38</v>
      </c>
      <c r="N390" t="s">
        <v>56</v>
      </c>
      <c r="O390" t="s">
        <v>100</v>
      </c>
      <c r="P390" s="10" t="str">
        <f t="shared" si="6"/>
        <v>Competitor Offered More Data</v>
      </c>
      <c r="Q390">
        <v>1</v>
      </c>
      <c r="R390">
        <v>1</v>
      </c>
      <c r="S390">
        <v>27</v>
      </c>
      <c r="T390">
        <v>4</v>
      </c>
      <c r="U390">
        <v>0</v>
      </c>
      <c r="V390">
        <v>13</v>
      </c>
      <c r="W390">
        <v>5</v>
      </c>
      <c r="X3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1" spans="1:24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s="7" t="str">
        <f>IF(Table1[Under 30]="Yes","Under 30",IF(Table1[Senior]="Yes","Senior","Others"))</f>
        <v>Others</v>
      </c>
      <c r="P391" s="10" t="str">
        <f t="shared" si="6"/>
        <v/>
      </c>
      <c r="Q391">
        <v>1</v>
      </c>
      <c r="S391">
        <v>15</v>
      </c>
      <c r="T391">
        <v>0</v>
      </c>
      <c r="U391">
        <v>0</v>
      </c>
      <c r="V391">
        <v>5</v>
      </c>
      <c r="W391">
        <v>1</v>
      </c>
      <c r="X3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2" spans="1:24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s="7" t="str">
        <f>IF(Table1[Under 30]="Yes","Under 30",IF(Table1[Senior]="Yes","Senior","Others"))</f>
        <v>Others</v>
      </c>
      <c r="P392" s="10" t="str">
        <f t="shared" si="6"/>
        <v/>
      </c>
      <c r="Q392">
        <v>1</v>
      </c>
      <c r="S392">
        <v>6</v>
      </c>
      <c r="T392">
        <v>0</v>
      </c>
      <c r="U392">
        <v>0</v>
      </c>
      <c r="V392">
        <v>0</v>
      </c>
      <c r="W392">
        <v>0</v>
      </c>
      <c r="X3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3" spans="1:24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s="7" t="str">
        <f>IF(Table1[Under 30]="Yes","Under 30",IF(Table1[Senior]="Yes","Senior","Others"))</f>
        <v>Others</v>
      </c>
      <c r="P393" s="10" t="str">
        <f t="shared" si="6"/>
        <v/>
      </c>
      <c r="Q393">
        <v>1</v>
      </c>
      <c r="S393">
        <v>21</v>
      </c>
      <c r="T393">
        <v>0</v>
      </c>
      <c r="U393">
        <v>0</v>
      </c>
      <c r="V393">
        <v>7</v>
      </c>
      <c r="W393">
        <v>1</v>
      </c>
      <c r="X3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4" spans="1:24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s="7" t="str">
        <f>IF(Table1[Under 30]="Yes","Under 30",IF(Table1[Senior]="Yes","Senior","Others"))</f>
        <v>Others</v>
      </c>
      <c r="P394" s="10" t="str">
        <f t="shared" si="6"/>
        <v/>
      </c>
      <c r="Q394">
        <v>1</v>
      </c>
      <c r="S394">
        <v>11</v>
      </c>
      <c r="T394">
        <v>1</v>
      </c>
      <c r="U394">
        <v>0</v>
      </c>
      <c r="V394">
        <v>0</v>
      </c>
      <c r="W394">
        <v>0</v>
      </c>
      <c r="X3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5" spans="1:24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s="7" t="str">
        <f>IF(Table1[Under 30]="Yes","Under 30",IF(Table1[Senior]="Yes","Senior","Others"))</f>
        <v>Others</v>
      </c>
      <c r="P395" s="10" t="str">
        <f t="shared" si="6"/>
        <v/>
      </c>
      <c r="Q395">
        <v>1</v>
      </c>
      <c r="S395">
        <v>16</v>
      </c>
      <c r="T395">
        <v>0</v>
      </c>
      <c r="U395">
        <v>0</v>
      </c>
      <c r="V395">
        <v>0</v>
      </c>
      <c r="W395">
        <v>0</v>
      </c>
      <c r="X3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6" spans="1:24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s="7" t="str">
        <f>IF(Table1[Under 30]="Yes","Under 30",IF(Table1[Senior]="Yes","Senior","Others"))</f>
        <v>Under 30</v>
      </c>
      <c r="P396" s="10" t="str">
        <f t="shared" si="6"/>
        <v/>
      </c>
      <c r="Q396">
        <v>1</v>
      </c>
      <c r="S396">
        <v>9</v>
      </c>
      <c r="T396">
        <v>0</v>
      </c>
      <c r="U396">
        <v>0</v>
      </c>
      <c r="V396">
        <v>0</v>
      </c>
      <c r="W396">
        <v>0</v>
      </c>
      <c r="X3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7" spans="1:24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s="7" t="str">
        <f>IF(Table1[Under 30]="Yes","Under 30",IF(Table1[Senior]="Yes","Senior","Others"))</f>
        <v>Senior</v>
      </c>
      <c r="L397" t="s">
        <v>53</v>
      </c>
      <c r="M397" t="s">
        <v>38</v>
      </c>
      <c r="N397" t="s">
        <v>34</v>
      </c>
      <c r="O397" t="s">
        <v>34</v>
      </c>
      <c r="P397" s="10" t="str">
        <f t="shared" si="6"/>
        <v>(Blank)</v>
      </c>
      <c r="Q397">
        <v>1</v>
      </c>
      <c r="S397">
        <v>10</v>
      </c>
      <c r="T397">
        <v>0</v>
      </c>
      <c r="U397">
        <v>0</v>
      </c>
      <c r="V397">
        <v>0</v>
      </c>
      <c r="W397">
        <v>0</v>
      </c>
      <c r="X3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8" spans="1:24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s="7" t="str">
        <f>IF(Table1[Under 30]="Yes","Under 30",IF(Table1[Senior]="Yes","Senior","Others"))</f>
        <v>Others</v>
      </c>
      <c r="P398" s="10" t="str">
        <f t="shared" si="6"/>
        <v/>
      </c>
      <c r="Q398">
        <v>1</v>
      </c>
      <c r="S398">
        <v>47</v>
      </c>
      <c r="T398">
        <v>1</v>
      </c>
      <c r="U398">
        <v>0</v>
      </c>
      <c r="V398">
        <v>4</v>
      </c>
      <c r="W398">
        <v>5</v>
      </c>
      <c r="X39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9" spans="1:24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s="7" t="str">
        <f>IF(Table1[Under 30]="Yes","Under 30",IF(Table1[Senior]="Yes","Senior","Others"))</f>
        <v>Others</v>
      </c>
      <c r="P399" s="10" t="str">
        <f t="shared" si="6"/>
        <v/>
      </c>
      <c r="Q399">
        <v>1</v>
      </c>
      <c r="S399">
        <v>6</v>
      </c>
      <c r="T399">
        <v>0</v>
      </c>
      <c r="U399">
        <v>0</v>
      </c>
      <c r="V399">
        <v>0</v>
      </c>
      <c r="W399">
        <v>0</v>
      </c>
      <c r="X3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0" spans="1:24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s="7" t="str">
        <f>IF(Table1[Under 30]="Yes","Under 30",IF(Table1[Senior]="Yes","Senior","Others"))</f>
        <v>Under 30</v>
      </c>
      <c r="P400" s="10" t="str">
        <f t="shared" si="6"/>
        <v/>
      </c>
      <c r="Q400">
        <v>1</v>
      </c>
      <c r="S400">
        <v>13</v>
      </c>
      <c r="T400">
        <v>0</v>
      </c>
      <c r="U400">
        <v>0</v>
      </c>
      <c r="V400">
        <v>0</v>
      </c>
      <c r="W400">
        <v>0</v>
      </c>
      <c r="X4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1" spans="1:24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s="7" t="str">
        <f>IF(Table1[Under 30]="Yes","Under 30",IF(Table1[Senior]="Yes","Senior","Others"))</f>
        <v>Others</v>
      </c>
      <c r="P401" s="10" t="str">
        <f t="shared" si="6"/>
        <v/>
      </c>
      <c r="Q401">
        <v>1</v>
      </c>
      <c r="S401">
        <v>8</v>
      </c>
      <c r="T401">
        <v>0</v>
      </c>
      <c r="U401">
        <v>0</v>
      </c>
      <c r="V401">
        <v>0</v>
      </c>
      <c r="W401">
        <v>0</v>
      </c>
      <c r="X4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2" spans="1:24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s="7" t="str">
        <f>IF(Table1[Under 30]="Yes","Under 30",IF(Table1[Senior]="Yes","Senior","Others"))</f>
        <v>Others</v>
      </c>
      <c r="P402" s="10" t="str">
        <f t="shared" si="6"/>
        <v/>
      </c>
      <c r="Q402">
        <v>1</v>
      </c>
      <c r="S402">
        <v>8</v>
      </c>
      <c r="T402">
        <v>0</v>
      </c>
      <c r="U402">
        <v>0</v>
      </c>
      <c r="V402">
        <v>0</v>
      </c>
      <c r="W402">
        <v>0</v>
      </c>
      <c r="X4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3" spans="1:24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s="7" t="str">
        <f>IF(Table1[Under 30]="Yes","Under 30",IF(Table1[Senior]="Yes","Senior","Others"))</f>
        <v>Others</v>
      </c>
      <c r="P403" s="10" t="str">
        <f t="shared" si="6"/>
        <v/>
      </c>
      <c r="Q403">
        <v>1</v>
      </c>
      <c r="S403">
        <v>33</v>
      </c>
      <c r="T403">
        <v>0</v>
      </c>
      <c r="U403">
        <v>0</v>
      </c>
      <c r="V403">
        <v>6</v>
      </c>
      <c r="W403">
        <v>13</v>
      </c>
      <c r="X4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4" spans="1:24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s="7" t="str">
        <f>IF(Table1[Under 30]="Yes","Under 30",IF(Table1[Senior]="Yes","Senior","Others"))</f>
        <v>Others</v>
      </c>
      <c r="P404" s="10" t="str">
        <f t="shared" si="6"/>
        <v/>
      </c>
      <c r="Q404">
        <v>1</v>
      </c>
      <c r="R404">
        <v>1</v>
      </c>
      <c r="S404">
        <v>40</v>
      </c>
      <c r="T404">
        <v>5</v>
      </c>
      <c r="U404">
        <v>3.1</v>
      </c>
      <c r="V404">
        <v>17</v>
      </c>
      <c r="W404">
        <v>10</v>
      </c>
      <c r="X40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5" spans="1:24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s="7" t="str">
        <f>IF(Table1[Under 30]="Yes","Under 30",IF(Table1[Senior]="Yes","Senior","Others"))</f>
        <v>Others</v>
      </c>
      <c r="P405" s="10" t="str">
        <f t="shared" si="6"/>
        <v/>
      </c>
      <c r="Q405">
        <v>1</v>
      </c>
      <c r="S405">
        <v>13</v>
      </c>
      <c r="T405">
        <v>1</v>
      </c>
      <c r="U405">
        <v>0</v>
      </c>
      <c r="V405">
        <v>0</v>
      </c>
      <c r="W405">
        <v>0</v>
      </c>
      <c r="X4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6" spans="1:24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s="7" t="str">
        <f>IF(Table1[Under 30]="Yes","Under 30",IF(Table1[Senior]="Yes","Senior","Others"))</f>
        <v>Others</v>
      </c>
      <c r="P406" s="10" t="str">
        <f t="shared" si="6"/>
        <v/>
      </c>
      <c r="Q406">
        <v>1</v>
      </c>
      <c r="R406">
        <v>1</v>
      </c>
      <c r="S406">
        <v>35</v>
      </c>
      <c r="T406">
        <v>0</v>
      </c>
      <c r="U406">
        <v>0</v>
      </c>
      <c r="V406">
        <v>3</v>
      </c>
      <c r="W406">
        <v>4</v>
      </c>
      <c r="X4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7" spans="1:24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s="7" t="str">
        <f>IF(Table1[Under 30]="Yes","Under 30",IF(Table1[Senior]="Yes","Senior","Others"))</f>
        <v>Others</v>
      </c>
      <c r="P407" s="10" t="str">
        <f t="shared" si="6"/>
        <v/>
      </c>
      <c r="Q407">
        <v>1</v>
      </c>
      <c r="S407">
        <v>8</v>
      </c>
      <c r="T407">
        <v>1</v>
      </c>
      <c r="U407">
        <v>0</v>
      </c>
      <c r="V407">
        <v>0</v>
      </c>
      <c r="W407">
        <v>0</v>
      </c>
      <c r="X4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8" spans="1:24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s="7" t="str">
        <f>IF(Table1[Under 30]="Yes","Under 30",IF(Table1[Senior]="Yes","Senior","Others"))</f>
        <v>Others</v>
      </c>
      <c r="P408" s="10" t="str">
        <f t="shared" si="6"/>
        <v/>
      </c>
      <c r="Q408">
        <v>1</v>
      </c>
      <c r="R408">
        <v>1</v>
      </c>
      <c r="S408">
        <v>44</v>
      </c>
      <c r="T408">
        <v>4</v>
      </c>
      <c r="U408">
        <v>0</v>
      </c>
      <c r="V408">
        <v>13</v>
      </c>
      <c r="W408">
        <v>14</v>
      </c>
      <c r="X40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9" spans="1:24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s="7" t="str">
        <f>IF(Table1[Under 30]="Yes","Under 30",IF(Table1[Senior]="Yes","Senior","Others"))</f>
        <v>Under 30</v>
      </c>
      <c r="P409" s="10" t="str">
        <f t="shared" si="6"/>
        <v/>
      </c>
      <c r="Q409">
        <v>1</v>
      </c>
      <c r="S409">
        <v>10</v>
      </c>
      <c r="T409">
        <v>0</v>
      </c>
      <c r="U409">
        <v>0</v>
      </c>
      <c r="V409">
        <v>0</v>
      </c>
      <c r="W409">
        <v>0</v>
      </c>
      <c r="X4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0" spans="1:24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s="7" t="str">
        <f>IF(Table1[Under 30]="Yes","Under 30",IF(Table1[Senior]="Yes","Senior","Others"))</f>
        <v>Senior</v>
      </c>
      <c r="L410" t="s">
        <v>32</v>
      </c>
      <c r="M410" t="s">
        <v>33</v>
      </c>
      <c r="N410" t="s">
        <v>56</v>
      </c>
      <c r="O410" t="s">
        <v>57</v>
      </c>
      <c r="P410" s="10" t="str">
        <f t="shared" si="6"/>
        <v>Competitor Made Better Offer</v>
      </c>
      <c r="Q410">
        <v>1</v>
      </c>
      <c r="R410">
        <v>1</v>
      </c>
      <c r="S410">
        <v>45</v>
      </c>
      <c r="T410">
        <v>0</v>
      </c>
      <c r="U410">
        <v>0</v>
      </c>
      <c r="V410">
        <v>5</v>
      </c>
      <c r="W410">
        <v>12</v>
      </c>
      <c r="X41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1" spans="1:24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s="7" t="str">
        <f>IF(Table1[Under 30]="Yes","Under 30",IF(Table1[Senior]="Yes","Senior","Others"))</f>
        <v>Others</v>
      </c>
      <c r="P411" s="10" t="str">
        <f t="shared" si="6"/>
        <v/>
      </c>
      <c r="Q411">
        <v>1</v>
      </c>
      <c r="S411">
        <v>7</v>
      </c>
      <c r="T411">
        <v>2</v>
      </c>
      <c r="U411">
        <v>0</v>
      </c>
      <c r="V411">
        <v>0</v>
      </c>
      <c r="W411">
        <v>0</v>
      </c>
      <c r="X4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2" spans="1:24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s="7" t="str">
        <f>IF(Table1[Under 30]="Yes","Under 30",IF(Table1[Senior]="Yes","Senior","Others"))</f>
        <v>Others</v>
      </c>
      <c r="P412" s="10" t="str">
        <f t="shared" si="6"/>
        <v/>
      </c>
      <c r="Q412">
        <v>1</v>
      </c>
      <c r="S412">
        <v>12</v>
      </c>
      <c r="T412">
        <v>0</v>
      </c>
      <c r="U412">
        <v>0</v>
      </c>
      <c r="V412">
        <v>0</v>
      </c>
      <c r="W412">
        <v>0</v>
      </c>
      <c r="X4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3" spans="1:24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s="7" t="str">
        <f>IF(Table1[Under 30]="Yes","Under 30",IF(Table1[Senior]="Yes","Senior","Others"))</f>
        <v>Under 30</v>
      </c>
      <c r="P413" s="10" t="str">
        <f t="shared" si="6"/>
        <v/>
      </c>
      <c r="Q413">
        <v>1</v>
      </c>
      <c r="S413">
        <v>7</v>
      </c>
      <c r="T413">
        <v>0</v>
      </c>
      <c r="U413">
        <v>0</v>
      </c>
      <c r="V413">
        <v>0</v>
      </c>
      <c r="W413">
        <v>0</v>
      </c>
      <c r="X4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4" spans="1:24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s="7" t="str">
        <f>IF(Table1[Under 30]="Yes","Under 30",IF(Table1[Senior]="Yes","Senior","Others"))</f>
        <v>Others</v>
      </c>
      <c r="P414" s="10" t="str">
        <f t="shared" si="6"/>
        <v/>
      </c>
      <c r="Q414">
        <v>1</v>
      </c>
      <c r="R414">
        <v>1</v>
      </c>
      <c r="S414">
        <v>11</v>
      </c>
      <c r="T414">
        <v>1</v>
      </c>
      <c r="U414">
        <v>0</v>
      </c>
      <c r="V414">
        <v>0</v>
      </c>
      <c r="W414">
        <v>0</v>
      </c>
      <c r="X4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5" spans="1:24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s="7" t="str">
        <f>IF(Table1[Under 30]="Yes","Under 30",IF(Table1[Senior]="Yes","Senior","Others"))</f>
        <v>Others</v>
      </c>
      <c r="P415" s="10" t="str">
        <f t="shared" si="6"/>
        <v/>
      </c>
      <c r="Q415">
        <v>1</v>
      </c>
      <c r="S415">
        <v>30</v>
      </c>
      <c r="T415">
        <v>0</v>
      </c>
      <c r="U415">
        <v>0</v>
      </c>
      <c r="V415">
        <v>4</v>
      </c>
      <c r="W415">
        <v>8</v>
      </c>
      <c r="X4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6" spans="1:24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s="7" t="str">
        <f>IF(Table1[Under 30]="Yes","Under 30",IF(Table1[Senior]="Yes","Senior","Others"))</f>
        <v>Others</v>
      </c>
      <c r="P416" s="10" t="str">
        <f t="shared" si="6"/>
        <v/>
      </c>
      <c r="Q416">
        <v>1</v>
      </c>
      <c r="S416">
        <v>8</v>
      </c>
      <c r="T416">
        <v>0</v>
      </c>
      <c r="U416">
        <v>0</v>
      </c>
      <c r="V416">
        <v>0</v>
      </c>
      <c r="W416">
        <v>0</v>
      </c>
      <c r="X4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7" spans="1:24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s="7" t="str">
        <f>IF(Table1[Under 30]="Yes","Under 30",IF(Table1[Senior]="Yes","Senior","Others"))</f>
        <v>Others</v>
      </c>
      <c r="P417" s="10" t="str">
        <f t="shared" si="6"/>
        <v/>
      </c>
      <c r="Q417">
        <v>1</v>
      </c>
      <c r="S417">
        <v>10</v>
      </c>
      <c r="T417">
        <v>1</v>
      </c>
      <c r="U417">
        <v>0</v>
      </c>
      <c r="V417">
        <v>0</v>
      </c>
      <c r="W417">
        <v>0</v>
      </c>
      <c r="X4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8" spans="1:24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s="7" t="str">
        <f>IF(Table1[Under 30]="Yes","Under 30",IF(Table1[Senior]="Yes","Senior","Others"))</f>
        <v>Others</v>
      </c>
      <c r="P418" s="10" t="str">
        <f t="shared" si="6"/>
        <v/>
      </c>
      <c r="Q418">
        <v>1</v>
      </c>
      <c r="S418">
        <v>9</v>
      </c>
      <c r="T418">
        <v>0</v>
      </c>
      <c r="U418">
        <v>0</v>
      </c>
      <c r="V418">
        <v>0</v>
      </c>
      <c r="W418">
        <v>0</v>
      </c>
      <c r="X4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9" spans="1:24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s="7" t="str">
        <f>IF(Table1[Under 30]="Yes","Under 30",IF(Table1[Senior]="Yes","Senior","Others"))</f>
        <v>Others</v>
      </c>
      <c r="P419" s="10" t="str">
        <f t="shared" si="6"/>
        <v/>
      </c>
      <c r="Q419">
        <v>1</v>
      </c>
      <c r="S419">
        <v>6</v>
      </c>
      <c r="T419">
        <v>0</v>
      </c>
      <c r="U419">
        <v>0</v>
      </c>
      <c r="V419">
        <v>0</v>
      </c>
      <c r="W419">
        <v>0</v>
      </c>
      <c r="X4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0" spans="1:24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s="7" t="str">
        <f>IF(Table1[Under 30]="Yes","Under 30",IF(Table1[Senior]="Yes","Senior","Others"))</f>
        <v>Senior</v>
      </c>
      <c r="L420" t="s">
        <v>32</v>
      </c>
      <c r="M420" t="s">
        <v>38</v>
      </c>
      <c r="N420" t="s">
        <v>56</v>
      </c>
      <c r="O420" t="s">
        <v>57</v>
      </c>
      <c r="P420" s="10" t="str">
        <f t="shared" si="6"/>
        <v>Competitor Made Better Offer</v>
      </c>
      <c r="Q420">
        <v>1</v>
      </c>
      <c r="R420">
        <v>1</v>
      </c>
      <c r="S420">
        <v>33</v>
      </c>
      <c r="T420">
        <v>0</v>
      </c>
      <c r="U420">
        <v>0</v>
      </c>
      <c r="V420">
        <v>5</v>
      </c>
      <c r="W420">
        <v>3</v>
      </c>
      <c r="X4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1" spans="1:24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s="7" t="str">
        <f>IF(Table1[Under 30]="Yes","Under 30",IF(Table1[Senior]="Yes","Senior","Others"))</f>
        <v>Others</v>
      </c>
      <c r="P421" s="10" t="str">
        <f t="shared" si="6"/>
        <v/>
      </c>
      <c r="Q421">
        <v>1</v>
      </c>
      <c r="S421">
        <v>10</v>
      </c>
      <c r="T421">
        <v>0</v>
      </c>
      <c r="U421">
        <v>0</v>
      </c>
      <c r="V421">
        <v>0</v>
      </c>
      <c r="W421">
        <v>0</v>
      </c>
      <c r="X4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2" spans="1:24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s="7" t="str">
        <f>IF(Table1[Under 30]="Yes","Under 30",IF(Table1[Senior]="Yes","Senior","Others"))</f>
        <v>Others</v>
      </c>
      <c r="P422" s="10" t="str">
        <f t="shared" si="6"/>
        <v/>
      </c>
      <c r="Q422">
        <v>1</v>
      </c>
      <c r="S422">
        <v>31</v>
      </c>
      <c r="T422">
        <v>0</v>
      </c>
      <c r="U422">
        <v>0</v>
      </c>
      <c r="V422">
        <v>4</v>
      </c>
      <c r="W422">
        <v>7</v>
      </c>
      <c r="X4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3" spans="1:24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s="7" t="str">
        <f>IF(Table1[Under 30]="Yes","Under 30",IF(Table1[Senior]="Yes","Senior","Others"))</f>
        <v>Others</v>
      </c>
      <c r="P423" s="10" t="str">
        <f t="shared" si="6"/>
        <v/>
      </c>
      <c r="Q423">
        <v>1</v>
      </c>
      <c r="S423">
        <v>17</v>
      </c>
      <c r="T423">
        <v>0</v>
      </c>
      <c r="U423">
        <v>0</v>
      </c>
      <c r="V423">
        <v>23</v>
      </c>
      <c r="W423">
        <v>5</v>
      </c>
      <c r="X4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4" spans="1:24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s="7" t="str">
        <f>IF(Table1[Under 30]="Yes","Under 30",IF(Table1[Senior]="Yes","Senior","Others"))</f>
        <v>Others</v>
      </c>
      <c r="P424" s="10" t="str">
        <f t="shared" si="6"/>
        <v/>
      </c>
      <c r="Q424">
        <v>1</v>
      </c>
      <c r="S424">
        <v>12</v>
      </c>
      <c r="T424">
        <v>0</v>
      </c>
      <c r="U424">
        <v>0</v>
      </c>
      <c r="V424">
        <v>0</v>
      </c>
      <c r="W424">
        <v>0</v>
      </c>
      <c r="X4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5" spans="1:24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s="7" t="str">
        <f>IF(Table1[Under 30]="Yes","Under 30",IF(Table1[Senior]="Yes","Senior","Others"))</f>
        <v>Others</v>
      </c>
      <c r="P425" s="10" t="str">
        <f t="shared" si="6"/>
        <v/>
      </c>
      <c r="Q425">
        <v>1</v>
      </c>
      <c r="S425">
        <v>9</v>
      </c>
      <c r="T425">
        <v>2</v>
      </c>
      <c r="U425">
        <v>0</v>
      </c>
      <c r="V425">
        <v>0</v>
      </c>
      <c r="W425">
        <v>0</v>
      </c>
      <c r="X4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6" spans="1:24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s="7" t="str">
        <f>IF(Table1[Under 30]="Yes","Under 30",IF(Table1[Senior]="Yes","Senior","Others"))</f>
        <v>Others</v>
      </c>
      <c r="P426" s="10" t="str">
        <f t="shared" si="6"/>
        <v/>
      </c>
      <c r="Q426">
        <v>1</v>
      </c>
      <c r="S426">
        <v>13</v>
      </c>
      <c r="T426">
        <v>2</v>
      </c>
      <c r="U426">
        <v>0</v>
      </c>
      <c r="V426">
        <v>0</v>
      </c>
      <c r="W426">
        <v>0</v>
      </c>
      <c r="X4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7" spans="1:24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s="7" t="str">
        <f>IF(Table1[Under 30]="Yes","Under 30",IF(Table1[Senior]="Yes","Senior","Others"))</f>
        <v>Others</v>
      </c>
      <c r="P427" s="10" t="str">
        <f t="shared" si="6"/>
        <v/>
      </c>
      <c r="Q427">
        <v>1</v>
      </c>
      <c r="S427">
        <v>9</v>
      </c>
      <c r="T427">
        <v>1</v>
      </c>
      <c r="U427">
        <v>13.8</v>
      </c>
      <c r="V427">
        <v>0</v>
      </c>
      <c r="W427">
        <v>0</v>
      </c>
      <c r="X4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8" spans="1:24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s="7" t="str">
        <f>IF(Table1[Under 30]="Yes","Under 30",IF(Table1[Senior]="Yes","Senior","Others"))</f>
        <v>Others</v>
      </c>
      <c r="P428" s="10" t="str">
        <f t="shared" si="6"/>
        <v/>
      </c>
      <c r="Q428">
        <v>1</v>
      </c>
      <c r="R428">
        <v>1</v>
      </c>
      <c r="S428">
        <v>35</v>
      </c>
      <c r="T428">
        <v>3</v>
      </c>
      <c r="U428">
        <v>28.3</v>
      </c>
      <c r="V428">
        <v>7</v>
      </c>
      <c r="W428">
        <v>1</v>
      </c>
      <c r="X4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9" spans="1:24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s="7" t="str">
        <f>IF(Table1[Under 30]="Yes","Under 30",IF(Table1[Senior]="Yes","Senior","Others"))</f>
        <v>Under 30</v>
      </c>
      <c r="P429" s="10" t="str">
        <f t="shared" si="6"/>
        <v/>
      </c>
      <c r="Q429">
        <v>1</v>
      </c>
      <c r="R429">
        <v>1</v>
      </c>
      <c r="S429">
        <v>8</v>
      </c>
      <c r="T429">
        <v>5</v>
      </c>
      <c r="U429">
        <v>22.4</v>
      </c>
      <c r="V429">
        <v>0</v>
      </c>
      <c r="W429">
        <v>0</v>
      </c>
      <c r="X4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0" spans="1:24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s="7" t="str">
        <f>IF(Table1[Under 30]="Yes","Under 30",IF(Table1[Senior]="Yes","Senior","Others"))</f>
        <v>Others</v>
      </c>
      <c r="P430" s="10" t="str">
        <f t="shared" si="6"/>
        <v/>
      </c>
      <c r="Q430">
        <v>1</v>
      </c>
      <c r="S430">
        <v>11</v>
      </c>
      <c r="T430">
        <v>1</v>
      </c>
      <c r="U430">
        <v>12.6</v>
      </c>
      <c r="V430">
        <v>0</v>
      </c>
      <c r="W430">
        <v>0</v>
      </c>
      <c r="X4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1" spans="1:24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s="7" t="str">
        <f>IF(Table1[Under 30]="Yes","Under 30",IF(Table1[Senior]="Yes","Senior","Others"))</f>
        <v>Others</v>
      </c>
      <c r="P431" s="10" t="str">
        <f t="shared" si="6"/>
        <v/>
      </c>
      <c r="Q431">
        <v>1</v>
      </c>
      <c r="S431">
        <v>9</v>
      </c>
      <c r="T431">
        <v>0</v>
      </c>
      <c r="U431">
        <v>11.7</v>
      </c>
      <c r="V431">
        <v>0</v>
      </c>
      <c r="W431">
        <v>0</v>
      </c>
      <c r="X4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2" spans="1:24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s="7" t="str">
        <f>IF(Table1[Under 30]="Yes","Under 30",IF(Table1[Senior]="Yes","Senior","Others"))</f>
        <v>Others</v>
      </c>
      <c r="P432" s="10" t="str">
        <f t="shared" si="6"/>
        <v/>
      </c>
      <c r="Q432">
        <v>1</v>
      </c>
      <c r="S432">
        <v>7</v>
      </c>
      <c r="T432">
        <v>0</v>
      </c>
      <c r="U432">
        <v>32</v>
      </c>
      <c r="V432">
        <v>0</v>
      </c>
      <c r="W432">
        <v>0</v>
      </c>
      <c r="X4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3" spans="1:24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s="7" t="str">
        <f>IF(Table1[Under 30]="Yes","Under 30",IF(Table1[Senior]="Yes","Senior","Others"))</f>
        <v>Under 30</v>
      </c>
      <c r="P433" s="10" t="str">
        <f t="shared" si="6"/>
        <v/>
      </c>
      <c r="Q433">
        <v>1</v>
      </c>
      <c r="R433">
        <v>1</v>
      </c>
      <c r="S433">
        <v>40</v>
      </c>
      <c r="T433">
        <v>1</v>
      </c>
      <c r="U433">
        <v>7.8</v>
      </c>
      <c r="V433">
        <v>6</v>
      </c>
      <c r="W433">
        <v>21</v>
      </c>
      <c r="X4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4" spans="1:24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s="7" t="str">
        <f>IF(Table1[Under 30]="Yes","Under 30",IF(Table1[Senior]="Yes","Senior","Others"))</f>
        <v>Under 30</v>
      </c>
      <c r="P434" s="10" t="str">
        <f t="shared" si="6"/>
        <v/>
      </c>
      <c r="Q434">
        <v>1</v>
      </c>
      <c r="S434">
        <v>6</v>
      </c>
      <c r="T434">
        <v>0</v>
      </c>
      <c r="U434">
        <v>14.3</v>
      </c>
      <c r="V434">
        <v>0</v>
      </c>
      <c r="W434">
        <v>0</v>
      </c>
      <c r="X4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5" spans="1:24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s="7" t="str">
        <f>IF(Table1[Under 30]="Yes","Under 30",IF(Table1[Senior]="Yes","Senior","Others"))</f>
        <v>Others</v>
      </c>
      <c r="P435" s="10" t="str">
        <f t="shared" si="6"/>
        <v/>
      </c>
      <c r="Q435">
        <v>1</v>
      </c>
      <c r="S435">
        <v>9</v>
      </c>
      <c r="T435">
        <v>0</v>
      </c>
      <c r="U435">
        <v>5.3</v>
      </c>
      <c r="V435">
        <v>0</v>
      </c>
      <c r="W435">
        <v>0</v>
      </c>
      <c r="X4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6" spans="1:24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s="7" t="str">
        <f>IF(Table1[Under 30]="Yes","Under 30",IF(Table1[Senior]="Yes","Senior","Others"))</f>
        <v>Others</v>
      </c>
      <c r="P436" s="10" t="str">
        <f t="shared" si="6"/>
        <v/>
      </c>
      <c r="Q436">
        <v>1</v>
      </c>
      <c r="S436">
        <v>7</v>
      </c>
      <c r="T436">
        <v>0</v>
      </c>
      <c r="U436">
        <v>13.7</v>
      </c>
      <c r="V436">
        <v>0</v>
      </c>
      <c r="W436">
        <v>0</v>
      </c>
      <c r="X4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7" spans="1:24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s="7" t="str">
        <f>IF(Table1[Under 30]="Yes","Under 30",IF(Table1[Senior]="Yes","Senior","Others"))</f>
        <v>Others</v>
      </c>
      <c r="P437" s="10" t="str">
        <f t="shared" si="6"/>
        <v/>
      </c>
      <c r="Q437">
        <v>1</v>
      </c>
      <c r="R437">
        <v>1</v>
      </c>
      <c r="S437">
        <v>28</v>
      </c>
      <c r="T437">
        <v>2</v>
      </c>
      <c r="U437">
        <v>8.5</v>
      </c>
      <c r="V437">
        <v>13</v>
      </c>
      <c r="W437">
        <v>1</v>
      </c>
      <c r="X4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8" spans="1:24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s="7" t="str">
        <f>IF(Table1[Under 30]="Yes","Under 30",IF(Table1[Senior]="Yes","Senior","Others"))</f>
        <v>Others</v>
      </c>
      <c r="P438" s="10" t="str">
        <f t="shared" si="6"/>
        <v/>
      </c>
      <c r="Q438">
        <v>1</v>
      </c>
      <c r="R438">
        <v>1</v>
      </c>
      <c r="S438">
        <v>24</v>
      </c>
      <c r="T438">
        <v>3</v>
      </c>
      <c r="U438">
        <v>79.3</v>
      </c>
      <c r="V438">
        <v>5</v>
      </c>
      <c r="W438">
        <v>7</v>
      </c>
      <c r="X4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9" spans="1:24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s="7" t="str">
        <f>IF(Table1[Under 30]="Yes","Under 30",IF(Table1[Senior]="Yes","Senior","Others"))</f>
        <v>Others</v>
      </c>
      <c r="P439" s="10" t="str">
        <f t="shared" si="6"/>
        <v/>
      </c>
      <c r="Q439">
        <v>1</v>
      </c>
      <c r="R439">
        <v>1</v>
      </c>
      <c r="S439">
        <v>34</v>
      </c>
      <c r="T439">
        <v>4</v>
      </c>
      <c r="U439">
        <v>12.5</v>
      </c>
      <c r="V439">
        <v>6</v>
      </c>
      <c r="W439">
        <v>1</v>
      </c>
      <c r="X4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0" spans="1:24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s="7" t="str">
        <f>IF(Table1[Under 30]="Yes","Under 30",IF(Table1[Senior]="Yes","Senior","Others"))</f>
        <v>Others</v>
      </c>
      <c r="P440" s="10" t="str">
        <f t="shared" si="6"/>
        <v/>
      </c>
      <c r="Q440">
        <v>1</v>
      </c>
      <c r="R440">
        <v>1</v>
      </c>
      <c r="S440">
        <v>8</v>
      </c>
      <c r="T440">
        <v>2</v>
      </c>
      <c r="U440">
        <v>283.60000000000002</v>
      </c>
      <c r="V440">
        <v>0</v>
      </c>
      <c r="W440">
        <v>0</v>
      </c>
      <c r="X4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1" spans="1:24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s="7" t="str">
        <f>IF(Table1[Under 30]="Yes","Under 30",IF(Table1[Senior]="Yes","Senior","Others"))</f>
        <v>Others</v>
      </c>
      <c r="P441" s="10" t="str">
        <f t="shared" si="6"/>
        <v/>
      </c>
      <c r="Q441">
        <v>1</v>
      </c>
      <c r="S441">
        <v>10</v>
      </c>
      <c r="T441">
        <v>0</v>
      </c>
      <c r="U441">
        <v>9.6</v>
      </c>
      <c r="V441">
        <v>0</v>
      </c>
      <c r="W441">
        <v>0</v>
      </c>
      <c r="X4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2" spans="1:24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s="7" t="str">
        <f>IF(Table1[Under 30]="Yes","Under 30",IF(Table1[Senior]="Yes","Senior","Others"))</f>
        <v>Senior</v>
      </c>
      <c r="L442" t="s">
        <v>98</v>
      </c>
      <c r="M442" t="s">
        <v>38</v>
      </c>
      <c r="N442" t="s">
        <v>34</v>
      </c>
      <c r="O442" t="s">
        <v>34</v>
      </c>
      <c r="P442" s="10" t="str">
        <f t="shared" si="6"/>
        <v>(Blank)</v>
      </c>
      <c r="Q442">
        <v>1</v>
      </c>
      <c r="S442">
        <v>11</v>
      </c>
      <c r="T442">
        <v>2</v>
      </c>
      <c r="U442">
        <v>15.5</v>
      </c>
      <c r="V442">
        <v>0</v>
      </c>
      <c r="W442">
        <v>0</v>
      </c>
      <c r="X4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3" spans="1:24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s="7" t="str">
        <f>IF(Table1[Under 30]="Yes","Under 30",IF(Table1[Senior]="Yes","Senior","Others"))</f>
        <v>Others</v>
      </c>
      <c r="P443" s="10" t="str">
        <f t="shared" si="6"/>
        <v/>
      </c>
      <c r="Q443">
        <v>1</v>
      </c>
      <c r="S443">
        <v>13</v>
      </c>
      <c r="T443">
        <v>0</v>
      </c>
      <c r="U443">
        <v>20</v>
      </c>
      <c r="V443">
        <v>0</v>
      </c>
      <c r="W443">
        <v>0</v>
      </c>
      <c r="X4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4" spans="1:24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s="7" t="str">
        <f>IF(Table1[Under 30]="Yes","Under 30",IF(Table1[Senior]="Yes","Senior","Others"))</f>
        <v>Others</v>
      </c>
      <c r="P444" s="10" t="str">
        <f t="shared" si="6"/>
        <v/>
      </c>
      <c r="Q444">
        <v>1</v>
      </c>
      <c r="S444">
        <v>11</v>
      </c>
      <c r="T444">
        <v>2</v>
      </c>
      <c r="U444">
        <v>8</v>
      </c>
      <c r="V444">
        <v>0</v>
      </c>
      <c r="W444">
        <v>0</v>
      </c>
      <c r="X4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5" spans="1:24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s="7" t="str">
        <f>IF(Table1[Under 30]="Yes","Under 30",IF(Table1[Senior]="Yes","Senior","Others"))</f>
        <v>Senior</v>
      </c>
      <c r="L445" t="s">
        <v>53</v>
      </c>
      <c r="M445" t="s">
        <v>33</v>
      </c>
      <c r="N445" t="s">
        <v>34</v>
      </c>
      <c r="O445" t="s">
        <v>34</v>
      </c>
      <c r="P445" s="10" t="str">
        <f t="shared" si="6"/>
        <v>(Blank)</v>
      </c>
      <c r="Q445">
        <v>1</v>
      </c>
      <c r="S445">
        <v>26</v>
      </c>
      <c r="T445">
        <v>0</v>
      </c>
      <c r="U445">
        <v>0</v>
      </c>
      <c r="V445">
        <v>10</v>
      </c>
      <c r="W445">
        <v>14</v>
      </c>
      <c r="X4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6" spans="1:24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s="7" t="str">
        <f>IF(Table1[Under 30]="Yes","Under 30",IF(Table1[Senior]="Yes","Senior","Others"))</f>
        <v>Others</v>
      </c>
      <c r="P446" s="10" t="str">
        <f t="shared" si="6"/>
        <v/>
      </c>
      <c r="Q446">
        <v>1</v>
      </c>
      <c r="S446">
        <v>9</v>
      </c>
      <c r="T446">
        <v>0</v>
      </c>
      <c r="U446">
        <v>0</v>
      </c>
      <c r="V446">
        <v>0</v>
      </c>
      <c r="W446">
        <v>0</v>
      </c>
      <c r="X4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7" spans="1:24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s="7" t="str">
        <f>IF(Table1[Under 30]="Yes","Under 30",IF(Table1[Senior]="Yes","Senior","Others"))</f>
        <v>Others</v>
      </c>
      <c r="P447" s="10" t="str">
        <f t="shared" si="6"/>
        <v/>
      </c>
      <c r="Q447">
        <v>1</v>
      </c>
      <c r="S447">
        <v>10</v>
      </c>
      <c r="T447">
        <v>2</v>
      </c>
      <c r="U447">
        <v>0</v>
      </c>
      <c r="V447">
        <v>0</v>
      </c>
      <c r="W447">
        <v>0</v>
      </c>
      <c r="X4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8" spans="1:24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s="7" t="str">
        <f>IF(Table1[Under 30]="Yes","Under 30",IF(Table1[Senior]="Yes","Senior","Others"))</f>
        <v>Others</v>
      </c>
      <c r="P448" s="10" t="str">
        <f t="shared" si="6"/>
        <v/>
      </c>
      <c r="Q448">
        <v>1</v>
      </c>
      <c r="S448">
        <v>9</v>
      </c>
      <c r="T448">
        <v>3</v>
      </c>
      <c r="U448">
        <v>0</v>
      </c>
      <c r="V448">
        <v>0</v>
      </c>
      <c r="W448">
        <v>0</v>
      </c>
      <c r="X4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9" spans="1:24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s="7" t="str">
        <f>IF(Table1[Under 30]="Yes","Under 30",IF(Table1[Senior]="Yes","Senior","Others"))</f>
        <v>Others</v>
      </c>
      <c r="P449" s="10" t="str">
        <f t="shared" si="6"/>
        <v/>
      </c>
      <c r="Q449">
        <v>1</v>
      </c>
      <c r="S449">
        <v>7</v>
      </c>
      <c r="T449">
        <v>0</v>
      </c>
      <c r="U449">
        <v>0</v>
      </c>
      <c r="V449">
        <v>0</v>
      </c>
      <c r="W449">
        <v>0</v>
      </c>
      <c r="X4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0" spans="1:24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s="7" t="str">
        <f>IF(Table1[Under 30]="Yes","Under 30",IF(Table1[Senior]="Yes","Senior","Others"))</f>
        <v>Under 30</v>
      </c>
      <c r="P450" s="10" t="str">
        <f t="shared" si="6"/>
        <v/>
      </c>
      <c r="Q450">
        <v>1</v>
      </c>
      <c r="S450">
        <v>26</v>
      </c>
      <c r="T450">
        <v>0</v>
      </c>
      <c r="U450">
        <v>0</v>
      </c>
      <c r="V450">
        <v>4</v>
      </c>
      <c r="W450">
        <v>13</v>
      </c>
      <c r="X4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1" spans="1:24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s="7" t="str">
        <f>IF(Table1[Under 30]="Yes","Under 30",IF(Table1[Senior]="Yes","Senior","Others"))</f>
        <v>Others</v>
      </c>
      <c r="P451" s="10" t="str">
        <f t="shared" ref="P451:P514" si="7">PROPER(O:O)</f>
        <v/>
      </c>
      <c r="Q451">
        <v>1</v>
      </c>
      <c r="S451">
        <v>12</v>
      </c>
      <c r="T451">
        <v>0</v>
      </c>
      <c r="U451">
        <v>0</v>
      </c>
      <c r="V451">
        <v>0</v>
      </c>
      <c r="W451">
        <v>0</v>
      </c>
      <c r="X4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2" spans="1:24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s="7" t="str">
        <f>IF(Table1[Under 30]="Yes","Under 30",IF(Table1[Senior]="Yes","Senior","Others"))</f>
        <v>Others</v>
      </c>
      <c r="P452" s="10" t="str">
        <f t="shared" si="7"/>
        <v/>
      </c>
      <c r="Q452">
        <v>1</v>
      </c>
      <c r="S452">
        <v>11</v>
      </c>
      <c r="T452">
        <v>0</v>
      </c>
      <c r="U452">
        <v>0</v>
      </c>
      <c r="V452">
        <v>0</v>
      </c>
      <c r="W452">
        <v>0</v>
      </c>
      <c r="X4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3" spans="1:24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s="7" t="str">
        <f>IF(Table1[Under 30]="Yes","Under 30",IF(Table1[Senior]="Yes","Senior","Others"))</f>
        <v>Under 30</v>
      </c>
      <c r="P453" s="10" t="str">
        <f t="shared" si="7"/>
        <v/>
      </c>
      <c r="Q453">
        <v>1</v>
      </c>
      <c r="S453">
        <v>10</v>
      </c>
      <c r="T453">
        <v>0</v>
      </c>
      <c r="U453">
        <v>0</v>
      </c>
      <c r="V453">
        <v>0</v>
      </c>
      <c r="W453">
        <v>0</v>
      </c>
      <c r="X4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4" spans="1:24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s="7" t="str">
        <f>IF(Table1[Under 30]="Yes","Under 30",IF(Table1[Senior]="Yes","Senior","Others"))</f>
        <v>Others</v>
      </c>
      <c r="P454" s="10" t="str">
        <f t="shared" si="7"/>
        <v/>
      </c>
      <c r="Q454">
        <v>1</v>
      </c>
      <c r="S454">
        <v>5</v>
      </c>
      <c r="T454">
        <v>0</v>
      </c>
      <c r="U454">
        <v>0</v>
      </c>
      <c r="V454">
        <v>0</v>
      </c>
      <c r="W454">
        <v>0</v>
      </c>
      <c r="X4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5" spans="1:24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s="7" t="str">
        <f>IF(Table1[Under 30]="Yes","Under 30",IF(Table1[Senior]="Yes","Senior","Others"))</f>
        <v>Others</v>
      </c>
      <c r="P455" s="10" t="str">
        <f t="shared" si="7"/>
        <v/>
      </c>
      <c r="Q455">
        <v>1</v>
      </c>
      <c r="S455">
        <v>22</v>
      </c>
      <c r="T455">
        <v>0</v>
      </c>
      <c r="U455">
        <v>0</v>
      </c>
      <c r="V455">
        <v>0</v>
      </c>
      <c r="W455">
        <v>10</v>
      </c>
      <c r="X4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6" spans="1:24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s="7" t="str">
        <f>IF(Table1[Under 30]="Yes","Under 30",IF(Table1[Senior]="Yes","Senior","Others"))</f>
        <v>Others</v>
      </c>
      <c r="P456" s="10" t="str">
        <f t="shared" si="7"/>
        <v/>
      </c>
      <c r="Q456">
        <v>1</v>
      </c>
      <c r="S456">
        <v>6</v>
      </c>
      <c r="T456">
        <v>0</v>
      </c>
      <c r="U456">
        <v>0</v>
      </c>
      <c r="V456">
        <v>0</v>
      </c>
      <c r="W456">
        <v>0</v>
      </c>
      <c r="X4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7" spans="1:24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s="7" t="str">
        <f>IF(Table1[Under 30]="Yes","Under 30",IF(Table1[Senior]="Yes","Senior","Others"))</f>
        <v>Under 30</v>
      </c>
      <c r="P457" s="10" t="str">
        <f t="shared" si="7"/>
        <v/>
      </c>
      <c r="Q457">
        <v>1</v>
      </c>
      <c r="S457">
        <v>9</v>
      </c>
      <c r="T457">
        <v>1</v>
      </c>
      <c r="U457">
        <v>0</v>
      </c>
      <c r="V457">
        <v>0</v>
      </c>
      <c r="W457">
        <v>0</v>
      </c>
      <c r="X4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8" spans="1:24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s="7" t="str">
        <f>IF(Table1[Under 30]="Yes","Under 30",IF(Table1[Senior]="Yes","Senior","Others"))</f>
        <v>Others</v>
      </c>
      <c r="P458" s="10" t="str">
        <f t="shared" si="7"/>
        <v/>
      </c>
      <c r="Q458">
        <v>1</v>
      </c>
      <c r="R458">
        <v>1</v>
      </c>
      <c r="S458">
        <v>7</v>
      </c>
      <c r="T458">
        <v>2</v>
      </c>
      <c r="U458">
        <v>0</v>
      </c>
      <c r="V458">
        <v>0</v>
      </c>
      <c r="W458">
        <v>0</v>
      </c>
      <c r="X4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9" spans="1:24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s="7" t="str">
        <f>IF(Table1[Under 30]="Yes","Under 30",IF(Table1[Senior]="Yes","Senior","Others"))</f>
        <v>Others</v>
      </c>
      <c r="P459" s="10" t="str">
        <f t="shared" si="7"/>
        <v/>
      </c>
      <c r="Q459">
        <v>1</v>
      </c>
      <c r="R459">
        <v>1</v>
      </c>
      <c r="S459">
        <v>47</v>
      </c>
      <c r="T459">
        <v>2</v>
      </c>
      <c r="U459">
        <v>0</v>
      </c>
      <c r="V459">
        <v>4</v>
      </c>
      <c r="W459">
        <v>5</v>
      </c>
      <c r="X4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0" spans="1:24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s="7" t="str">
        <f>IF(Table1[Under 30]="Yes","Under 30",IF(Table1[Senior]="Yes","Senior","Others"))</f>
        <v>Others</v>
      </c>
      <c r="P460" s="10" t="str">
        <f t="shared" si="7"/>
        <v/>
      </c>
      <c r="Q460">
        <v>1</v>
      </c>
      <c r="S460">
        <v>10</v>
      </c>
      <c r="T460">
        <v>0</v>
      </c>
      <c r="U460">
        <v>0</v>
      </c>
      <c r="V460">
        <v>0</v>
      </c>
      <c r="W460">
        <v>0</v>
      </c>
      <c r="X4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1" spans="1:24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s="7" t="str">
        <f>IF(Table1[Under 30]="Yes","Under 30",IF(Table1[Senior]="Yes","Senior","Others"))</f>
        <v>Senior</v>
      </c>
      <c r="L461" t="s">
        <v>53</v>
      </c>
      <c r="M461" t="s">
        <v>38</v>
      </c>
      <c r="N461" t="s">
        <v>34</v>
      </c>
      <c r="O461" t="s">
        <v>34</v>
      </c>
      <c r="P461" s="10" t="str">
        <f t="shared" si="7"/>
        <v>(Blank)</v>
      </c>
      <c r="Q461">
        <v>1</v>
      </c>
      <c r="S461">
        <v>35</v>
      </c>
      <c r="T461">
        <v>0</v>
      </c>
      <c r="U461">
        <v>0</v>
      </c>
      <c r="V461">
        <v>13</v>
      </c>
      <c r="W461">
        <v>4</v>
      </c>
      <c r="X4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2" spans="1:24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s="7" t="str">
        <f>IF(Table1[Under 30]="Yes","Under 30",IF(Table1[Senior]="Yes","Senior","Others"))</f>
        <v>Under 30</v>
      </c>
      <c r="P462" s="10" t="str">
        <f t="shared" si="7"/>
        <v/>
      </c>
      <c r="Q462">
        <v>1</v>
      </c>
      <c r="S462">
        <v>13</v>
      </c>
      <c r="T462">
        <v>0</v>
      </c>
      <c r="U462">
        <v>0</v>
      </c>
      <c r="V462">
        <v>0</v>
      </c>
      <c r="W462">
        <v>0</v>
      </c>
      <c r="X4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3" spans="1:24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s="7" t="str">
        <f>IF(Table1[Under 30]="Yes","Under 30",IF(Table1[Senior]="Yes","Senior","Others"))</f>
        <v>Others</v>
      </c>
      <c r="P463" s="10" t="str">
        <f t="shared" si="7"/>
        <v/>
      </c>
      <c r="Q463">
        <v>1</v>
      </c>
      <c r="S463">
        <v>13</v>
      </c>
      <c r="T463">
        <v>0</v>
      </c>
      <c r="U463">
        <v>0</v>
      </c>
      <c r="V463">
        <v>0</v>
      </c>
      <c r="W463">
        <v>0</v>
      </c>
      <c r="X4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4" spans="1:24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s="7" t="str">
        <f>IF(Table1[Under 30]="Yes","Under 30",IF(Table1[Senior]="Yes","Senior","Others"))</f>
        <v>Others</v>
      </c>
      <c r="P464" s="10" t="str">
        <f t="shared" si="7"/>
        <v/>
      </c>
      <c r="Q464">
        <v>1</v>
      </c>
      <c r="S464">
        <v>28</v>
      </c>
      <c r="T464">
        <v>0</v>
      </c>
      <c r="U464">
        <v>0</v>
      </c>
      <c r="V464">
        <v>4</v>
      </c>
      <c r="W464">
        <v>2</v>
      </c>
      <c r="X4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5" spans="1:24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s="7" t="str">
        <f>IF(Table1[Under 30]="Yes","Under 30",IF(Table1[Senior]="Yes","Senior","Others"))</f>
        <v>Under 30</v>
      </c>
      <c r="P465" s="10" t="str">
        <f t="shared" si="7"/>
        <v/>
      </c>
      <c r="Q465">
        <v>1</v>
      </c>
      <c r="S465">
        <v>24</v>
      </c>
      <c r="T465">
        <v>2</v>
      </c>
      <c r="U465">
        <v>0</v>
      </c>
      <c r="V465">
        <v>0</v>
      </c>
      <c r="W465">
        <v>26</v>
      </c>
      <c r="X4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6" spans="1:24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s="7" t="str">
        <f>IF(Table1[Under 30]="Yes","Under 30",IF(Table1[Senior]="Yes","Senior","Others"))</f>
        <v>Others</v>
      </c>
      <c r="P466" s="10" t="str">
        <f t="shared" si="7"/>
        <v/>
      </c>
      <c r="Q466">
        <v>1</v>
      </c>
      <c r="S466">
        <v>9</v>
      </c>
      <c r="T466">
        <v>1</v>
      </c>
      <c r="U466">
        <v>0</v>
      </c>
      <c r="V466">
        <v>0</v>
      </c>
      <c r="W466">
        <v>0</v>
      </c>
      <c r="X4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7" spans="1:24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s="7" t="str">
        <f>IF(Table1[Under 30]="Yes","Under 30",IF(Table1[Senior]="Yes","Senior","Others"))</f>
        <v>Others</v>
      </c>
      <c r="P467" s="10" t="str">
        <f t="shared" si="7"/>
        <v/>
      </c>
      <c r="Q467">
        <v>1</v>
      </c>
      <c r="S467">
        <v>11</v>
      </c>
      <c r="T467">
        <v>0</v>
      </c>
      <c r="U467">
        <v>0</v>
      </c>
      <c r="V467">
        <v>0</v>
      </c>
      <c r="W467">
        <v>0</v>
      </c>
      <c r="X4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8" spans="1:24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s="7" t="str">
        <f>IF(Table1[Under 30]="Yes","Under 30",IF(Table1[Senior]="Yes","Senior","Others"))</f>
        <v>Senior</v>
      </c>
      <c r="L468" t="s">
        <v>32</v>
      </c>
      <c r="M468" t="s">
        <v>33</v>
      </c>
      <c r="N468" t="s">
        <v>34</v>
      </c>
      <c r="O468" t="s">
        <v>34</v>
      </c>
      <c r="P468" s="10" t="str">
        <f t="shared" si="7"/>
        <v>(Blank)</v>
      </c>
      <c r="Q468">
        <v>1</v>
      </c>
      <c r="S468">
        <v>10</v>
      </c>
      <c r="T468">
        <v>0</v>
      </c>
      <c r="U468">
        <v>0</v>
      </c>
      <c r="V468">
        <v>0</v>
      </c>
      <c r="W468">
        <v>0</v>
      </c>
      <c r="X4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9" spans="1:24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s="7" t="str">
        <f>IF(Table1[Under 30]="Yes","Under 30",IF(Table1[Senior]="Yes","Senior","Others"))</f>
        <v>Others</v>
      </c>
      <c r="P469" s="10" t="str">
        <f t="shared" si="7"/>
        <v/>
      </c>
      <c r="Q469">
        <v>1</v>
      </c>
      <c r="S469">
        <v>10</v>
      </c>
      <c r="T469">
        <v>0</v>
      </c>
      <c r="U469">
        <v>10.199999999999999</v>
      </c>
      <c r="V469">
        <v>0</v>
      </c>
      <c r="W469">
        <v>0</v>
      </c>
      <c r="X4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0" spans="1:24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s="7" t="str">
        <f>IF(Table1[Under 30]="Yes","Under 30",IF(Table1[Senior]="Yes","Senior","Others"))</f>
        <v>Others</v>
      </c>
      <c r="P470" s="10" t="str">
        <f t="shared" si="7"/>
        <v/>
      </c>
      <c r="Q470">
        <v>1</v>
      </c>
      <c r="S470">
        <v>8</v>
      </c>
      <c r="T470">
        <v>0</v>
      </c>
      <c r="U470">
        <v>20.399999999999999</v>
      </c>
      <c r="V470">
        <v>0</v>
      </c>
      <c r="W470">
        <v>0</v>
      </c>
      <c r="X4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1" spans="1:24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s="7" t="str">
        <f>IF(Table1[Under 30]="Yes","Under 30",IF(Table1[Senior]="Yes","Senior","Others"))</f>
        <v>Senior</v>
      </c>
      <c r="L471" t="s">
        <v>32</v>
      </c>
      <c r="M471" t="s">
        <v>38</v>
      </c>
      <c r="N471" t="s">
        <v>56</v>
      </c>
      <c r="O471" t="s">
        <v>57</v>
      </c>
      <c r="P471" s="10" t="str">
        <f t="shared" si="7"/>
        <v>Competitor Made Better Offer</v>
      </c>
      <c r="Q471">
        <v>1</v>
      </c>
      <c r="R471">
        <v>1</v>
      </c>
      <c r="S471">
        <v>43</v>
      </c>
      <c r="T471">
        <v>1</v>
      </c>
      <c r="U471">
        <v>10.7</v>
      </c>
      <c r="V471">
        <v>0</v>
      </c>
      <c r="W471">
        <v>4</v>
      </c>
      <c r="X4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2" spans="1:24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s="7" t="str">
        <f>IF(Table1[Under 30]="Yes","Under 30",IF(Table1[Senior]="Yes","Senior","Others"))</f>
        <v>Others</v>
      </c>
      <c r="P472" s="10" t="str">
        <f t="shared" si="7"/>
        <v/>
      </c>
      <c r="Q472">
        <v>1</v>
      </c>
      <c r="S472">
        <v>10</v>
      </c>
      <c r="T472">
        <v>1</v>
      </c>
      <c r="U472">
        <v>32.700000000000003</v>
      </c>
      <c r="V472">
        <v>0</v>
      </c>
      <c r="W472">
        <v>0</v>
      </c>
      <c r="X4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3" spans="1:24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s="7" t="str">
        <f>IF(Table1[Under 30]="Yes","Under 30",IF(Table1[Senior]="Yes","Senior","Others"))</f>
        <v>Senior</v>
      </c>
      <c r="L473" t="s">
        <v>32</v>
      </c>
      <c r="M473" t="s">
        <v>38</v>
      </c>
      <c r="N473" t="s">
        <v>56</v>
      </c>
      <c r="O473" t="s">
        <v>100</v>
      </c>
      <c r="P473" s="10" t="str">
        <f t="shared" si="7"/>
        <v>Competitor Offered More Data</v>
      </c>
      <c r="Q473">
        <v>1</v>
      </c>
      <c r="R473">
        <v>1</v>
      </c>
      <c r="S473">
        <v>29</v>
      </c>
      <c r="T473">
        <v>0</v>
      </c>
      <c r="U473">
        <v>16.600000000000001</v>
      </c>
      <c r="V473">
        <v>11</v>
      </c>
      <c r="W473">
        <v>7</v>
      </c>
      <c r="X4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4" spans="1:24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s="7" t="str">
        <f>IF(Table1[Under 30]="Yes","Under 30",IF(Table1[Senior]="Yes","Senior","Others"))</f>
        <v>Others</v>
      </c>
      <c r="P474" s="10" t="str">
        <f t="shared" si="7"/>
        <v/>
      </c>
      <c r="Q474">
        <v>1</v>
      </c>
      <c r="R474">
        <v>1</v>
      </c>
      <c r="S474">
        <v>61</v>
      </c>
      <c r="T474">
        <v>1</v>
      </c>
      <c r="U474">
        <v>23.6</v>
      </c>
      <c r="V474">
        <v>6</v>
      </c>
      <c r="W474">
        <v>6</v>
      </c>
      <c r="X47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5" spans="1:24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s="7" t="str">
        <f>IF(Table1[Under 30]="Yes","Under 30",IF(Table1[Senior]="Yes","Senior","Others"))</f>
        <v>Others</v>
      </c>
      <c r="P475" s="10" t="str">
        <f t="shared" si="7"/>
        <v/>
      </c>
      <c r="Q475">
        <v>1</v>
      </c>
      <c r="S475">
        <v>5</v>
      </c>
      <c r="T475">
        <v>0</v>
      </c>
      <c r="U475">
        <v>30.6</v>
      </c>
      <c r="V475">
        <v>0</v>
      </c>
      <c r="W475">
        <v>0</v>
      </c>
      <c r="X4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6" spans="1:24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s="7" t="str">
        <f>IF(Table1[Under 30]="Yes","Under 30",IF(Table1[Senior]="Yes","Senior","Others"))</f>
        <v>Others</v>
      </c>
      <c r="P476" s="10" t="str">
        <f t="shared" si="7"/>
        <v/>
      </c>
      <c r="Q476">
        <v>1</v>
      </c>
      <c r="R476">
        <v>1</v>
      </c>
      <c r="S476">
        <v>28</v>
      </c>
      <c r="T476">
        <v>1</v>
      </c>
      <c r="U476">
        <v>20.100000000000001</v>
      </c>
      <c r="V476">
        <v>6</v>
      </c>
      <c r="W476">
        <v>5</v>
      </c>
      <c r="X4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7" spans="1:24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s="7" t="str">
        <f>IF(Table1[Under 30]="Yes","Under 30",IF(Table1[Senior]="Yes","Senior","Others"))</f>
        <v>Under 30</v>
      </c>
      <c r="P477" s="10" t="str">
        <f t="shared" si="7"/>
        <v/>
      </c>
      <c r="Q477">
        <v>1</v>
      </c>
      <c r="S477">
        <v>8</v>
      </c>
      <c r="T477">
        <v>0</v>
      </c>
      <c r="U477">
        <v>0</v>
      </c>
      <c r="V477">
        <v>0</v>
      </c>
      <c r="W477">
        <v>0</v>
      </c>
      <c r="X4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8" spans="1:24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s="7" t="str">
        <f>IF(Table1[Under 30]="Yes","Under 30",IF(Table1[Senior]="Yes","Senior","Others"))</f>
        <v>Others</v>
      </c>
      <c r="P478" s="10" t="str">
        <f t="shared" si="7"/>
        <v/>
      </c>
      <c r="Q478">
        <v>1</v>
      </c>
      <c r="S478">
        <v>28</v>
      </c>
      <c r="T478">
        <v>0</v>
      </c>
      <c r="U478">
        <v>0</v>
      </c>
      <c r="V478">
        <v>16</v>
      </c>
      <c r="W478">
        <v>3</v>
      </c>
      <c r="X4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9" spans="1:24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s="7" t="str">
        <f>IF(Table1[Under 30]="Yes","Under 30",IF(Table1[Senior]="Yes","Senior","Others"))</f>
        <v>Under 30</v>
      </c>
      <c r="P479" s="10" t="str">
        <f t="shared" si="7"/>
        <v/>
      </c>
      <c r="Q479">
        <v>1</v>
      </c>
      <c r="S479">
        <v>44</v>
      </c>
      <c r="T479">
        <v>0</v>
      </c>
      <c r="U479">
        <v>0</v>
      </c>
      <c r="V479">
        <v>34</v>
      </c>
      <c r="W479">
        <v>8</v>
      </c>
      <c r="X4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0" spans="1:24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s="7" t="str">
        <f>IF(Table1[Under 30]="Yes","Under 30",IF(Table1[Senior]="Yes","Senior","Others"))</f>
        <v>Others</v>
      </c>
      <c r="P480" s="10" t="str">
        <f t="shared" si="7"/>
        <v/>
      </c>
      <c r="Q480">
        <v>1</v>
      </c>
      <c r="S480">
        <v>8</v>
      </c>
      <c r="T480">
        <v>0</v>
      </c>
      <c r="U480">
        <v>0</v>
      </c>
      <c r="V480">
        <v>0</v>
      </c>
      <c r="W480">
        <v>0</v>
      </c>
      <c r="X4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1" spans="1:24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s="7" t="str">
        <f>IF(Table1[Under 30]="Yes","Under 30",IF(Table1[Senior]="Yes","Senior","Others"))</f>
        <v>Others</v>
      </c>
      <c r="P481" s="10" t="str">
        <f t="shared" si="7"/>
        <v/>
      </c>
      <c r="Q481">
        <v>1</v>
      </c>
      <c r="S481">
        <v>8</v>
      </c>
      <c r="T481">
        <v>0</v>
      </c>
      <c r="U481">
        <v>0</v>
      </c>
      <c r="V481">
        <v>0</v>
      </c>
      <c r="W481">
        <v>0</v>
      </c>
      <c r="X4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2" spans="1:24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s="7" t="str">
        <f>IF(Table1[Under 30]="Yes","Under 30",IF(Table1[Senior]="Yes","Senior","Others"))</f>
        <v>Under 30</v>
      </c>
      <c r="P482" s="10" t="str">
        <f t="shared" si="7"/>
        <v/>
      </c>
      <c r="Q482">
        <v>1</v>
      </c>
      <c r="S482">
        <v>9</v>
      </c>
      <c r="T482">
        <v>0</v>
      </c>
      <c r="U482">
        <v>0</v>
      </c>
      <c r="V482">
        <v>0</v>
      </c>
      <c r="W482">
        <v>0</v>
      </c>
      <c r="X4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3" spans="1:24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s="7" t="str">
        <f>IF(Table1[Under 30]="Yes","Under 30",IF(Table1[Senior]="Yes","Senior","Others"))</f>
        <v>Under 30</v>
      </c>
      <c r="P483" s="10" t="str">
        <f t="shared" si="7"/>
        <v/>
      </c>
      <c r="Q483">
        <v>1</v>
      </c>
      <c r="R483">
        <v>1</v>
      </c>
      <c r="S483">
        <v>7</v>
      </c>
      <c r="T483">
        <v>3</v>
      </c>
      <c r="U483">
        <v>23.6</v>
      </c>
      <c r="V483">
        <v>0</v>
      </c>
      <c r="W483">
        <v>0</v>
      </c>
      <c r="X4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4" spans="1:24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s="7" t="str">
        <f>IF(Table1[Under 30]="Yes","Under 30",IF(Table1[Senior]="Yes","Senior","Others"))</f>
        <v>Others</v>
      </c>
      <c r="P484" s="10" t="str">
        <f t="shared" si="7"/>
        <v/>
      </c>
      <c r="Q484">
        <v>1</v>
      </c>
      <c r="S484">
        <v>9</v>
      </c>
      <c r="T484">
        <v>0</v>
      </c>
      <c r="U484">
        <v>0</v>
      </c>
      <c r="V484">
        <v>0</v>
      </c>
      <c r="W484">
        <v>0</v>
      </c>
      <c r="X4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5" spans="1:24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s="7" t="str">
        <f>IF(Table1[Under 30]="Yes","Under 30",IF(Table1[Senior]="Yes","Senior","Others"))</f>
        <v>Others</v>
      </c>
      <c r="P485" s="10" t="str">
        <f t="shared" si="7"/>
        <v/>
      </c>
      <c r="Q485">
        <v>1</v>
      </c>
      <c r="S485">
        <v>12</v>
      </c>
      <c r="T485">
        <v>0</v>
      </c>
      <c r="U485">
        <v>0</v>
      </c>
      <c r="V485">
        <v>0</v>
      </c>
      <c r="W485">
        <v>0</v>
      </c>
      <c r="X4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6" spans="1:24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s="7" t="str">
        <f>IF(Table1[Under 30]="Yes","Under 30",IF(Table1[Senior]="Yes","Senior","Others"))</f>
        <v>Under 30</v>
      </c>
      <c r="P486" s="10" t="str">
        <f t="shared" si="7"/>
        <v/>
      </c>
      <c r="Q486">
        <v>1</v>
      </c>
      <c r="S486">
        <v>11</v>
      </c>
      <c r="T486">
        <v>0</v>
      </c>
      <c r="U486">
        <v>0</v>
      </c>
      <c r="V486">
        <v>0</v>
      </c>
      <c r="W486">
        <v>0</v>
      </c>
      <c r="X4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7" spans="1:24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s="7" t="str">
        <f>IF(Table1[Under 30]="Yes","Under 30",IF(Table1[Senior]="Yes","Senior","Others"))</f>
        <v>Others</v>
      </c>
      <c r="P487" s="10" t="str">
        <f t="shared" si="7"/>
        <v/>
      </c>
      <c r="Q487">
        <v>1</v>
      </c>
      <c r="S487">
        <v>9</v>
      </c>
      <c r="T487">
        <v>0</v>
      </c>
      <c r="U487">
        <v>0</v>
      </c>
      <c r="V487">
        <v>0</v>
      </c>
      <c r="W487">
        <v>0</v>
      </c>
      <c r="X4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8" spans="1:24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s="7" t="str">
        <f>IF(Table1[Under 30]="Yes","Under 30",IF(Table1[Senior]="Yes","Senior","Others"))</f>
        <v>Others</v>
      </c>
      <c r="P488" s="10" t="str">
        <f t="shared" si="7"/>
        <v/>
      </c>
      <c r="Q488">
        <v>1</v>
      </c>
      <c r="S488">
        <v>11</v>
      </c>
      <c r="T488">
        <v>0</v>
      </c>
      <c r="U488">
        <v>0</v>
      </c>
      <c r="V488">
        <v>0</v>
      </c>
      <c r="W488">
        <v>0</v>
      </c>
      <c r="X4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9" spans="1:24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s="7" t="str">
        <f>IF(Table1[Under 30]="Yes","Under 30",IF(Table1[Senior]="Yes","Senior","Others"))</f>
        <v>Others</v>
      </c>
      <c r="P489" s="10" t="str">
        <f t="shared" si="7"/>
        <v/>
      </c>
      <c r="Q489">
        <v>1</v>
      </c>
      <c r="S489">
        <v>9</v>
      </c>
      <c r="T489">
        <v>0</v>
      </c>
      <c r="U489">
        <v>0</v>
      </c>
      <c r="V489">
        <v>0</v>
      </c>
      <c r="W489">
        <v>0</v>
      </c>
      <c r="X4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0" spans="1:24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s="7" t="str">
        <f>IF(Table1[Under 30]="Yes","Under 30",IF(Table1[Senior]="Yes","Senior","Others"))</f>
        <v>Others</v>
      </c>
      <c r="P490" s="10" t="str">
        <f t="shared" si="7"/>
        <v/>
      </c>
      <c r="Q490">
        <v>1</v>
      </c>
      <c r="S490">
        <v>8</v>
      </c>
      <c r="T490">
        <v>0</v>
      </c>
      <c r="U490">
        <v>0</v>
      </c>
      <c r="V490">
        <v>0</v>
      </c>
      <c r="W490">
        <v>0</v>
      </c>
      <c r="X4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1" spans="1:24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s="7" t="str">
        <f>IF(Table1[Under 30]="Yes","Under 30",IF(Table1[Senior]="Yes","Senior","Others"))</f>
        <v>Others</v>
      </c>
      <c r="P491" s="10" t="str">
        <f t="shared" si="7"/>
        <v/>
      </c>
      <c r="Q491">
        <v>1</v>
      </c>
      <c r="S491">
        <v>10</v>
      </c>
      <c r="T491">
        <v>0</v>
      </c>
      <c r="U491">
        <v>0</v>
      </c>
      <c r="V491">
        <v>0</v>
      </c>
      <c r="W491">
        <v>0</v>
      </c>
      <c r="X4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2" spans="1:24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s="7" t="str">
        <f>IF(Table1[Under 30]="Yes","Under 30",IF(Table1[Senior]="Yes","Senior","Others"))</f>
        <v>Others</v>
      </c>
      <c r="P492" s="10" t="str">
        <f t="shared" si="7"/>
        <v/>
      </c>
      <c r="Q492">
        <v>1</v>
      </c>
      <c r="R492">
        <v>1</v>
      </c>
      <c r="S492">
        <v>28</v>
      </c>
      <c r="T492">
        <v>1</v>
      </c>
      <c r="U492">
        <v>6.1</v>
      </c>
      <c r="V492">
        <v>5</v>
      </c>
      <c r="W492">
        <v>9</v>
      </c>
      <c r="X4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3" spans="1:24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s="7" t="str">
        <f>IF(Table1[Under 30]="Yes","Under 30",IF(Table1[Senior]="Yes","Senior","Others"))</f>
        <v>Others</v>
      </c>
      <c r="P493" s="10" t="str">
        <f t="shared" si="7"/>
        <v/>
      </c>
      <c r="Q493">
        <v>1</v>
      </c>
      <c r="S493">
        <v>11</v>
      </c>
      <c r="T493">
        <v>0</v>
      </c>
      <c r="U493">
        <v>0</v>
      </c>
      <c r="V493">
        <v>0</v>
      </c>
      <c r="W493">
        <v>0</v>
      </c>
      <c r="X4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4" spans="1:24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s="7" t="str">
        <f>IF(Table1[Under 30]="Yes","Under 30",IF(Table1[Senior]="Yes","Senior","Others"))</f>
        <v>Others</v>
      </c>
      <c r="P494" s="10" t="str">
        <f t="shared" si="7"/>
        <v/>
      </c>
      <c r="Q494">
        <v>1</v>
      </c>
      <c r="R494">
        <v>1</v>
      </c>
      <c r="S494">
        <v>63</v>
      </c>
      <c r="T494">
        <v>3</v>
      </c>
      <c r="U494">
        <v>0</v>
      </c>
      <c r="V494">
        <v>5</v>
      </c>
      <c r="W494">
        <v>1</v>
      </c>
      <c r="X4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5" spans="1:24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s="7" t="str">
        <f>IF(Table1[Under 30]="Yes","Under 30",IF(Table1[Senior]="Yes","Senior","Others"))</f>
        <v>Senior</v>
      </c>
      <c r="L495" t="s">
        <v>32</v>
      </c>
      <c r="M495" t="s">
        <v>33</v>
      </c>
      <c r="N495" t="s">
        <v>34</v>
      </c>
      <c r="O495" t="s">
        <v>34</v>
      </c>
      <c r="P495" s="10" t="str">
        <f t="shared" si="7"/>
        <v>(Blank)</v>
      </c>
      <c r="Q495">
        <v>1</v>
      </c>
      <c r="S495">
        <v>23</v>
      </c>
      <c r="T495">
        <v>0</v>
      </c>
      <c r="U495">
        <v>0</v>
      </c>
      <c r="V495">
        <v>0</v>
      </c>
      <c r="W495">
        <v>5</v>
      </c>
      <c r="X4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6" spans="1:24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s="7" t="str">
        <f>IF(Table1[Under 30]="Yes","Under 30",IF(Table1[Senior]="Yes","Senior","Others"))</f>
        <v>Others</v>
      </c>
      <c r="P496" s="10" t="str">
        <f t="shared" si="7"/>
        <v/>
      </c>
      <c r="Q496">
        <v>1</v>
      </c>
      <c r="S496">
        <v>24</v>
      </c>
      <c r="T496">
        <v>0</v>
      </c>
      <c r="U496">
        <v>0</v>
      </c>
      <c r="V496">
        <v>6</v>
      </c>
      <c r="W496">
        <v>3</v>
      </c>
      <c r="X4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7" spans="1:24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s="7" t="str">
        <f>IF(Table1[Under 30]="Yes","Under 30",IF(Table1[Senior]="Yes","Senior","Others"))</f>
        <v>Under 30</v>
      </c>
      <c r="P497" s="10" t="str">
        <f t="shared" si="7"/>
        <v/>
      </c>
      <c r="Q497">
        <v>1</v>
      </c>
      <c r="S497">
        <v>29</v>
      </c>
      <c r="T497">
        <v>0</v>
      </c>
      <c r="U497">
        <v>0</v>
      </c>
      <c r="V497">
        <v>10</v>
      </c>
      <c r="W497">
        <v>30</v>
      </c>
      <c r="X49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8" spans="1:24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s="7" t="str">
        <f>IF(Table1[Under 30]="Yes","Under 30",IF(Table1[Senior]="Yes","Senior","Others"))</f>
        <v>Under 30</v>
      </c>
      <c r="P498" s="10" t="str">
        <f t="shared" si="7"/>
        <v/>
      </c>
      <c r="Q498">
        <v>1</v>
      </c>
      <c r="R498">
        <v>1</v>
      </c>
      <c r="S498">
        <v>30</v>
      </c>
      <c r="T498">
        <v>5</v>
      </c>
      <c r="U498">
        <v>0</v>
      </c>
      <c r="V498">
        <v>6</v>
      </c>
      <c r="W498">
        <v>36</v>
      </c>
      <c r="X4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9" spans="1:24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s="7" t="str">
        <f>IF(Table1[Under 30]="Yes","Under 30",IF(Table1[Senior]="Yes","Senior","Others"))</f>
        <v>Senior</v>
      </c>
      <c r="L499" t="s">
        <v>98</v>
      </c>
      <c r="M499" t="s">
        <v>95</v>
      </c>
      <c r="N499" t="s">
        <v>34</v>
      </c>
      <c r="O499" t="s">
        <v>34</v>
      </c>
      <c r="P499" s="10" t="str">
        <f t="shared" si="7"/>
        <v>(Blank)</v>
      </c>
      <c r="Q499">
        <v>1</v>
      </c>
      <c r="S499">
        <v>12</v>
      </c>
      <c r="T499">
        <v>1</v>
      </c>
      <c r="U499">
        <v>0</v>
      </c>
      <c r="V499">
        <v>0</v>
      </c>
      <c r="W499">
        <v>0</v>
      </c>
      <c r="X4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0" spans="1:24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s="7" t="str">
        <f>IF(Table1[Under 30]="Yes","Under 30",IF(Table1[Senior]="Yes","Senior","Others"))</f>
        <v>Others</v>
      </c>
      <c r="P500" s="10" t="str">
        <f t="shared" si="7"/>
        <v/>
      </c>
      <c r="Q500">
        <v>1</v>
      </c>
      <c r="S500">
        <v>10</v>
      </c>
      <c r="T500">
        <v>0</v>
      </c>
      <c r="U500">
        <v>0</v>
      </c>
      <c r="V500">
        <v>0</v>
      </c>
      <c r="W500">
        <v>0</v>
      </c>
      <c r="X5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1" spans="1:24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s="7" t="str">
        <f>IF(Table1[Under 30]="Yes","Under 30",IF(Table1[Senior]="Yes","Senior","Others"))</f>
        <v>Under 30</v>
      </c>
      <c r="P501" s="10" t="str">
        <f t="shared" si="7"/>
        <v/>
      </c>
      <c r="Q501">
        <v>1</v>
      </c>
      <c r="R501">
        <v>1</v>
      </c>
      <c r="S501">
        <v>38</v>
      </c>
      <c r="T501">
        <v>3</v>
      </c>
      <c r="U501">
        <v>0</v>
      </c>
      <c r="V501">
        <v>4</v>
      </c>
      <c r="W501">
        <v>21</v>
      </c>
      <c r="X50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2" spans="1:24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s="7" t="str">
        <f>IF(Table1[Under 30]="Yes","Under 30",IF(Table1[Senior]="Yes","Senior","Others"))</f>
        <v>Others</v>
      </c>
      <c r="P502" s="10" t="str">
        <f t="shared" si="7"/>
        <v/>
      </c>
      <c r="Q502">
        <v>1</v>
      </c>
      <c r="R502">
        <v>1</v>
      </c>
      <c r="S502">
        <v>12</v>
      </c>
      <c r="T502">
        <v>0</v>
      </c>
      <c r="U502">
        <v>0</v>
      </c>
      <c r="V502">
        <v>0</v>
      </c>
      <c r="W502">
        <v>2</v>
      </c>
      <c r="X5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3" spans="1:24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s="7" t="str">
        <f>IF(Table1[Under 30]="Yes","Under 30",IF(Table1[Senior]="Yes","Senior","Others"))</f>
        <v>Others</v>
      </c>
      <c r="P503" s="10" t="str">
        <f t="shared" si="7"/>
        <v/>
      </c>
      <c r="Q503">
        <v>1</v>
      </c>
      <c r="S503">
        <v>7</v>
      </c>
      <c r="T503">
        <v>0</v>
      </c>
      <c r="U503">
        <v>0</v>
      </c>
      <c r="V503">
        <v>0</v>
      </c>
      <c r="W503">
        <v>0</v>
      </c>
      <c r="X5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4" spans="1:24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s="7" t="str">
        <f>IF(Table1[Under 30]="Yes","Under 30",IF(Table1[Senior]="Yes","Senior","Others"))</f>
        <v>Under 30</v>
      </c>
      <c r="P504" s="10" t="str">
        <f t="shared" si="7"/>
        <v/>
      </c>
      <c r="Q504">
        <v>1</v>
      </c>
      <c r="S504">
        <v>9</v>
      </c>
      <c r="T504">
        <v>1</v>
      </c>
      <c r="U504">
        <v>0</v>
      </c>
      <c r="V504">
        <v>0</v>
      </c>
      <c r="W504">
        <v>0</v>
      </c>
      <c r="X5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5" spans="1:24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s="7" t="str">
        <f>IF(Table1[Under 30]="Yes","Under 30",IF(Table1[Senior]="Yes","Senior","Others"))</f>
        <v>Others</v>
      </c>
      <c r="P505" s="10" t="str">
        <f t="shared" si="7"/>
        <v/>
      </c>
      <c r="Q505">
        <v>1</v>
      </c>
      <c r="R505">
        <v>1</v>
      </c>
      <c r="S505">
        <v>19</v>
      </c>
      <c r="T505">
        <v>1</v>
      </c>
      <c r="U505">
        <v>0</v>
      </c>
      <c r="V505">
        <v>6</v>
      </c>
      <c r="W505">
        <v>8</v>
      </c>
      <c r="X5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6" spans="1:24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s="7" t="str">
        <f>IF(Table1[Under 30]="Yes","Under 30",IF(Table1[Senior]="Yes","Senior","Others"))</f>
        <v>Others</v>
      </c>
      <c r="P506" s="10" t="str">
        <f t="shared" si="7"/>
        <v/>
      </c>
      <c r="Q506">
        <v>1</v>
      </c>
      <c r="S506">
        <v>11</v>
      </c>
      <c r="T506">
        <v>1</v>
      </c>
      <c r="U506">
        <v>0</v>
      </c>
      <c r="V506">
        <v>0</v>
      </c>
      <c r="W506">
        <v>0</v>
      </c>
      <c r="X5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7" spans="1:24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s="7" t="str">
        <f>IF(Table1[Under 30]="Yes","Under 30",IF(Table1[Senior]="Yes","Senior","Others"))</f>
        <v>Others</v>
      </c>
      <c r="P507" s="10" t="str">
        <f t="shared" si="7"/>
        <v/>
      </c>
      <c r="Q507">
        <v>1</v>
      </c>
      <c r="R507">
        <v>1</v>
      </c>
      <c r="S507">
        <v>35</v>
      </c>
      <c r="T507">
        <v>2</v>
      </c>
      <c r="U507">
        <v>0</v>
      </c>
      <c r="V507">
        <v>3</v>
      </c>
      <c r="W507">
        <v>3</v>
      </c>
      <c r="X5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8" spans="1:24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s="7" t="str">
        <f>IF(Table1[Under 30]="Yes","Under 30",IF(Table1[Senior]="Yes","Senior","Others"))</f>
        <v>Others</v>
      </c>
      <c r="P508" s="10" t="str">
        <f t="shared" si="7"/>
        <v/>
      </c>
      <c r="Q508">
        <v>1</v>
      </c>
      <c r="R508">
        <v>1</v>
      </c>
      <c r="S508">
        <v>13</v>
      </c>
      <c r="T508">
        <v>0</v>
      </c>
      <c r="U508">
        <v>0</v>
      </c>
      <c r="V508">
        <v>0</v>
      </c>
      <c r="W508">
        <v>0</v>
      </c>
      <c r="X5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9" spans="1:24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s="7" t="str">
        <f>IF(Table1[Under 30]="Yes","Under 30",IF(Table1[Senior]="Yes","Senior","Others"))</f>
        <v>Others</v>
      </c>
      <c r="P509" s="10" t="str">
        <f t="shared" si="7"/>
        <v/>
      </c>
      <c r="Q509">
        <v>1</v>
      </c>
      <c r="S509">
        <v>10</v>
      </c>
      <c r="T509">
        <v>2</v>
      </c>
      <c r="U509">
        <v>27.5</v>
      </c>
      <c r="V509">
        <v>0</v>
      </c>
      <c r="W509">
        <v>0</v>
      </c>
      <c r="X5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0" spans="1:24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s="7" t="str">
        <f>IF(Table1[Under 30]="Yes","Under 30",IF(Table1[Senior]="Yes","Senior","Others"))</f>
        <v>Senior</v>
      </c>
      <c r="L510" t="s">
        <v>98</v>
      </c>
      <c r="M510" t="s">
        <v>38</v>
      </c>
      <c r="N510" t="s">
        <v>34</v>
      </c>
      <c r="O510" t="s">
        <v>34</v>
      </c>
      <c r="P510" s="10" t="str">
        <f t="shared" si="7"/>
        <v>(Blank)</v>
      </c>
      <c r="Q510">
        <v>1</v>
      </c>
      <c r="S510">
        <v>30</v>
      </c>
      <c r="T510">
        <v>2</v>
      </c>
      <c r="U510">
        <v>20.8</v>
      </c>
      <c r="V510">
        <v>5</v>
      </c>
      <c r="W510">
        <v>7</v>
      </c>
      <c r="X5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1" spans="1:24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s="7" t="str">
        <f>IF(Table1[Under 30]="Yes","Under 30",IF(Table1[Senior]="Yes","Senior","Others"))</f>
        <v>Others</v>
      </c>
      <c r="P511" s="10" t="str">
        <f t="shared" si="7"/>
        <v/>
      </c>
      <c r="Q511">
        <v>1</v>
      </c>
      <c r="S511">
        <v>17</v>
      </c>
      <c r="T511">
        <v>0</v>
      </c>
      <c r="U511">
        <v>16.2</v>
      </c>
      <c r="V511">
        <v>4</v>
      </c>
      <c r="W511">
        <v>2</v>
      </c>
      <c r="X5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2" spans="1:24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s="7" t="str">
        <f>IF(Table1[Under 30]="Yes","Under 30",IF(Table1[Senior]="Yes","Senior","Others"))</f>
        <v>Under 30</v>
      </c>
      <c r="P512" s="10" t="str">
        <f t="shared" si="7"/>
        <v/>
      </c>
      <c r="Q512">
        <v>1</v>
      </c>
      <c r="S512">
        <v>12</v>
      </c>
      <c r="T512">
        <v>0</v>
      </c>
      <c r="U512">
        <v>13.7</v>
      </c>
      <c r="V512">
        <v>0</v>
      </c>
      <c r="W512">
        <v>0</v>
      </c>
      <c r="X5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3" spans="1:24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s="7" t="str">
        <f>IF(Table1[Under 30]="Yes","Under 30",IF(Table1[Senior]="Yes","Senior","Others"))</f>
        <v>Others</v>
      </c>
      <c r="P513" s="10" t="str">
        <f t="shared" si="7"/>
        <v/>
      </c>
      <c r="Q513">
        <v>1</v>
      </c>
      <c r="R513">
        <v>1</v>
      </c>
      <c r="S513">
        <v>10</v>
      </c>
      <c r="T513">
        <v>5</v>
      </c>
      <c r="U513">
        <v>3.7</v>
      </c>
      <c r="V513">
        <v>0</v>
      </c>
      <c r="W513">
        <v>0</v>
      </c>
      <c r="X5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4" spans="1:24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s="7" t="str">
        <f>IF(Table1[Under 30]="Yes","Under 30",IF(Table1[Senior]="Yes","Senior","Others"))</f>
        <v>Others</v>
      </c>
      <c r="P514" s="10" t="str">
        <f t="shared" si="7"/>
        <v/>
      </c>
      <c r="Q514">
        <v>1</v>
      </c>
      <c r="R514">
        <v>1</v>
      </c>
      <c r="S514">
        <v>43</v>
      </c>
      <c r="T514">
        <v>4</v>
      </c>
      <c r="U514">
        <v>21.2</v>
      </c>
      <c r="V514">
        <v>5</v>
      </c>
      <c r="W514">
        <v>14</v>
      </c>
      <c r="X5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5" spans="1:24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s="7" t="str">
        <f>IF(Table1[Under 30]="Yes","Under 30",IF(Table1[Senior]="Yes","Senior","Others"))</f>
        <v>Others</v>
      </c>
      <c r="P515" s="10" t="str">
        <f t="shared" ref="P515:P578" si="8">PROPER(O:O)</f>
        <v/>
      </c>
      <c r="Q515">
        <v>1</v>
      </c>
      <c r="R515">
        <v>1</v>
      </c>
      <c r="S515">
        <v>53</v>
      </c>
      <c r="T515">
        <v>5</v>
      </c>
      <c r="U515">
        <v>23.6</v>
      </c>
      <c r="V515">
        <v>29</v>
      </c>
      <c r="W515">
        <v>3</v>
      </c>
      <c r="X5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6" spans="1:24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s="7" t="str">
        <f>IF(Table1[Under 30]="Yes","Under 30",IF(Table1[Senior]="Yes","Senior","Others"))</f>
        <v>Senior</v>
      </c>
      <c r="L516" t="s">
        <v>32</v>
      </c>
      <c r="M516" t="s">
        <v>38</v>
      </c>
      <c r="N516" t="s">
        <v>48</v>
      </c>
      <c r="O516" t="s">
        <v>101</v>
      </c>
      <c r="P516" s="10" t="str">
        <f t="shared" si="8"/>
        <v>Lack Of Affordable Download/Upload Speed</v>
      </c>
      <c r="Q516">
        <v>1</v>
      </c>
      <c r="R516">
        <v>1</v>
      </c>
      <c r="S516">
        <v>38</v>
      </c>
      <c r="T516">
        <v>5</v>
      </c>
      <c r="U516">
        <v>11.8</v>
      </c>
      <c r="V516">
        <v>0</v>
      </c>
      <c r="W516">
        <v>9</v>
      </c>
      <c r="X5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7" spans="1:24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s="7" t="str">
        <f>IF(Table1[Under 30]="Yes","Under 30",IF(Table1[Senior]="Yes","Senior","Others"))</f>
        <v>Others</v>
      </c>
      <c r="P517" s="10" t="str">
        <f t="shared" si="8"/>
        <v/>
      </c>
      <c r="Q517">
        <v>1</v>
      </c>
      <c r="S517">
        <v>7</v>
      </c>
      <c r="T517">
        <v>0</v>
      </c>
      <c r="U517">
        <v>40.6</v>
      </c>
      <c r="V517">
        <v>0</v>
      </c>
      <c r="W517">
        <v>0</v>
      </c>
      <c r="X5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8" spans="1:24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s="7" t="str">
        <f>IF(Table1[Under 30]="Yes","Under 30",IF(Table1[Senior]="Yes","Senior","Others"))</f>
        <v>Others</v>
      </c>
      <c r="P518" s="10" t="str">
        <f t="shared" si="8"/>
        <v/>
      </c>
      <c r="Q518">
        <v>1</v>
      </c>
      <c r="S518">
        <v>50</v>
      </c>
      <c r="T518">
        <v>0</v>
      </c>
      <c r="U518">
        <v>24</v>
      </c>
      <c r="V518">
        <v>4</v>
      </c>
      <c r="W518">
        <v>3</v>
      </c>
      <c r="X5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9" spans="1:24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s="7" t="str">
        <f>IF(Table1[Under 30]="Yes","Under 30",IF(Table1[Senior]="Yes","Senior","Others"))</f>
        <v>Others</v>
      </c>
      <c r="P519" s="10" t="str">
        <f t="shared" si="8"/>
        <v/>
      </c>
      <c r="Q519">
        <v>1</v>
      </c>
      <c r="S519">
        <v>7</v>
      </c>
      <c r="T519">
        <v>0</v>
      </c>
      <c r="U519">
        <v>23.1</v>
      </c>
      <c r="V519">
        <v>0</v>
      </c>
      <c r="W519">
        <v>0</v>
      </c>
      <c r="X5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0" spans="1:24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s="7" t="str">
        <f>IF(Table1[Under 30]="Yes","Under 30",IF(Table1[Senior]="Yes","Senior","Others"))</f>
        <v>Others</v>
      </c>
      <c r="P520" s="10" t="str">
        <f t="shared" si="8"/>
        <v/>
      </c>
      <c r="Q520">
        <v>1</v>
      </c>
      <c r="S520">
        <v>28</v>
      </c>
      <c r="T520">
        <v>0</v>
      </c>
      <c r="U520">
        <v>20.3</v>
      </c>
      <c r="V520">
        <v>4</v>
      </c>
      <c r="W520">
        <v>3</v>
      </c>
      <c r="X5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1" spans="1:24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s="7" t="str">
        <f>IF(Table1[Under 30]="Yes","Under 30",IF(Table1[Senior]="Yes","Senior","Others"))</f>
        <v>Senior</v>
      </c>
      <c r="L521" t="s">
        <v>32</v>
      </c>
      <c r="M521" t="s">
        <v>38</v>
      </c>
      <c r="N521" t="s">
        <v>56</v>
      </c>
      <c r="O521" t="s">
        <v>102</v>
      </c>
      <c r="P521" s="10" t="str">
        <f t="shared" si="8"/>
        <v>Competitor Offered Higher Download Speeds</v>
      </c>
      <c r="Q521">
        <v>1</v>
      </c>
      <c r="R521">
        <v>1</v>
      </c>
      <c r="S521">
        <v>29</v>
      </c>
      <c r="T521">
        <v>2</v>
      </c>
      <c r="U521">
        <v>33.1</v>
      </c>
      <c r="V521">
        <v>7</v>
      </c>
      <c r="W521">
        <v>4</v>
      </c>
      <c r="X5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2" spans="1:24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s="7" t="str">
        <f>IF(Table1[Under 30]="Yes","Under 30",IF(Table1[Senior]="Yes","Senior","Others"))</f>
        <v>Others</v>
      </c>
      <c r="P522" s="10" t="str">
        <f t="shared" si="8"/>
        <v/>
      </c>
      <c r="Q522">
        <v>1</v>
      </c>
      <c r="S522">
        <v>13</v>
      </c>
      <c r="T522">
        <v>1</v>
      </c>
      <c r="U522">
        <v>16.5</v>
      </c>
      <c r="V522">
        <v>0</v>
      </c>
      <c r="W522">
        <v>0</v>
      </c>
      <c r="X5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3" spans="1:24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s="7" t="str">
        <f>IF(Table1[Under 30]="Yes","Under 30",IF(Table1[Senior]="Yes","Senior","Others"))</f>
        <v>Others</v>
      </c>
      <c r="P523" s="10" t="str">
        <f t="shared" si="8"/>
        <v/>
      </c>
      <c r="Q523">
        <v>1</v>
      </c>
      <c r="S523">
        <v>8</v>
      </c>
      <c r="T523">
        <v>1</v>
      </c>
      <c r="U523">
        <v>0</v>
      </c>
      <c r="V523">
        <v>0</v>
      </c>
      <c r="W523">
        <v>0</v>
      </c>
      <c r="X5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4" spans="1:24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s="7" t="str">
        <f>IF(Table1[Under 30]="Yes","Under 30",IF(Table1[Senior]="Yes","Senior","Others"))</f>
        <v>Others</v>
      </c>
      <c r="P524" s="10" t="str">
        <f t="shared" si="8"/>
        <v/>
      </c>
      <c r="Q524">
        <v>1</v>
      </c>
      <c r="S524">
        <v>16</v>
      </c>
      <c r="T524">
        <v>2</v>
      </c>
      <c r="U524">
        <v>0</v>
      </c>
      <c r="V524">
        <v>0</v>
      </c>
      <c r="W524">
        <v>0</v>
      </c>
      <c r="X5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5" spans="1:24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s="7" t="str">
        <f>IF(Table1[Under 30]="Yes","Under 30",IF(Table1[Senior]="Yes","Senior","Others"))</f>
        <v>Under 30</v>
      </c>
      <c r="P525" s="10" t="str">
        <f t="shared" si="8"/>
        <v/>
      </c>
      <c r="Q525">
        <v>1</v>
      </c>
      <c r="S525">
        <v>7</v>
      </c>
      <c r="T525">
        <v>0</v>
      </c>
      <c r="U525">
        <v>0</v>
      </c>
      <c r="V525">
        <v>0</v>
      </c>
      <c r="W525">
        <v>0</v>
      </c>
      <c r="X5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6" spans="1:24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s="7" t="str">
        <f>IF(Table1[Under 30]="Yes","Under 30",IF(Table1[Senior]="Yes","Senior","Others"))</f>
        <v>Others</v>
      </c>
      <c r="P526" s="10" t="str">
        <f t="shared" si="8"/>
        <v/>
      </c>
      <c r="Q526">
        <v>1</v>
      </c>
      <c r="S526">
        <v>7</v>
      </c>
      <c r="T526">
        <v>2</v>
      </c>
      <c r="U526">
        <v>0</v>
      </c>
      <c r="V526">
        <v>0</v>
      </c>
      <c r="W526">
        <v>0</v>
      </c>
      <c r="X5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7" spans="1:24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s="7" t="str">
        <f>IF(Table1[Under 30]="Yes","Under 30",IF(Table1[Senior]="Yes","Senior","Others"))</f>
        <v>Senior</v>
      </c>
      <c r="L527" t="s">
        <v>32</v>
      </c>
      <c r="M527" t="s">
        <v>38</v>
      </c>
      <c r="N527" t="s">
        <v>90</v>
      </c>
      <c r="O527" t="s">
        <v>91</v>
      </c>
      <c r="P527" s="10" t="str">
        <f t="shared" si="8"/>
        <v>Attitude Of Support Person</v>
      </c>
      <c r="Q527">
        <v>1</v>
      </c>
      <c r="R527">
        <v>1</v>
      </c>
      <c r="S527">
        <v>13</v>
      </c>
      <c r="T527">
        <v>0</v>
      </c>
      <c r="U527">
        <v>46.8</v>
      </c>
      <c r="V527">
        <v>0</v>
      </c>
      <c r="W527">
        <v>0</v>
      </c>
      <c r="X5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8" spans="1:24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s="7" t="str">
        <f>IF(Table1[Under 30]="Yes","Under 30",IF(Table1[Senior]="Yes","Senior","Others"))</f>
        <v>Others</v>
      </c>
      <c r="P528" s="10" t="str">
        <f t="shared" si="8"/>
        <v/>
      </c>
      <c r="Q528">
        <v>1</v>
      </c>
      <c r="S528">
        <v>11</v>
      </c>
      <c r="T528">
        <v>0</v>
      </c>
      <c r="U528">
        <v>0</v>
      </c>
      <c r="V528">
        <v>0</v>
      </c>
      <c r="W528">
        <v>0</v>
      </c>
      <c r="X5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9" spans="1:24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s="7" t="str">
        <f>IF(Table1[Under 30]="Yes","Under 30",IF(Table1[Senior]="Yes","Senior","Others"))</f>
        <v>Under 30</v>
      </c>
      <c r="P529" s="10" t="str">
        <f t="shared" si="8"/>
        <v/>
      </c>
      <c r="Q529">
        <v>1</v>
      </c>
      <c r="S529">
        <v>6</v>
      </c>
      <c r="T529">
        <v>0</v>
      </c>
      <c r="U529">
        <v>0</v>
      </c>
      <c r="V529">
        <v>0</v>
      </c>
      <c r="W529">
        <v>0</v>
      </c>
      <c r="X5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0" spans="1:24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s="7" t="str">
        <f>IF(Table1[Under 30]="Yes","Under 30",IF(Table1[Senior]="Yes","Senior","Others"))</f>
        <v>Others</v>
      </c>
      <c r="P530" s="10" t="str">
        <f t="shared" si="8"/>
        <v/>
      </c>
      <c r="Q530">
        <v>1</v>
      </c>
      <c r="S530">
        <v>12</v>
      </c>
      <c r="T530">
        <v>2</v>
      </c>
      <c r="U530">
        <v>0</v>
      </c>
      <c r="V530">
        <v>0</v>
      </c>
      <c r="W530">
        <v>0</v>
      </c>
      <c r="X5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1" spans="1:24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s="7" t="str">
        <f>IF(Table1[Under 30]="Yes","Under 30",IF(Table1[Senior]="Yes","Senior","Others"))</f>
        <v>Others</v>
      </c>
      <c r="P531" s="10" t="str">
        <f t="shared" si="8"/>
        <v/>
      </c>
      <c r="Q531">
        <v>1</v>
      </c>
      <c r="S531">
        <v>8</v>
      </c>
      <c r="T531">
        <v>0</v>
      </c>
      <c r="U531">
        <v>0</v>
      </c>
      <c r="V531">
        <v>0</v>
      </c>
      <c r="W531">
        <v>0</v>
      </c>
      <c r="X5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2" spans="1:24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s="7" t="str">
        <f>IF(Table1[Under 30]="Yes","Under 30",IF(Table1[Senior]="Yes","Senior","Others"))</f>
        <v>Others</v>
      </c>
      <c r="P532" s="10" t="str">
        <f t="shared" si="8"/>
        <v/>
      </c>
      <c r="Q532">
        <v>1</v>
      </c>
      <c r="S532">
        <v>8</v>
      </c>
      <c r="T532">
        <v>0</v>
      </c>
      <c r="U532">
        <v>0</v>
      </c>
      <c r="V532">
        <v>0</v>
      </c>
      <c r="W532">
        <v>0</v>
      </c>
      <c r="X5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3" spans="1:24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s="7" t="str">
        <f>IF(Table1[Under 30]="Yes","Under 30",IF(Table1[Senior]="Yes","Senior","Others"))</f>
        <v>Others</v>
      </c>
      <c r="P533" s="10" t="str">
        <f t="shared" si="8"/>
        <v/>
      </c>
      <c r="Q533">
        <v>1</v>
      </c>
      <c r="S533">
        <v>8</v>
      </c>
      <c r="T533">
        <v>0</v>
      </c>
      <c r="U533">
        <v>0</v>
      </c>
      <c r="V533">
        <v>0</v>
      </c>
      <c r="W533">
        <v>0</v>
      </c>
      <c r="X5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4" spans="1:24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s="7" t="str">
        <f>IF(Table1[Under 30]="Yes","Under 30",IF(Table1[Senior]="Yes","Senior","Others"))</f>
        <v>Others</v>
      </c>
      <c r="P534" s="10" t="str">
        <f t="shared" si="8"/>
        <v/>
      </c>
      <c r="Q534">
        <v>1</v>
      </c>
      <c r="S534">
        <v>10</v>
      </c>
      <c r="T534">
        <v>0</v>
      </c>
      <c r="U534">
        <v>0</v>
      </c>
      <c r="V534">
        <v>0</v>
      </c>
      <c r="W534">
        <v>0</v>
      </c>
      <c r="X5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5" spans="1:24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s="7" t="str">
        <f>IF(Table1[Under 30]="Yes","Under 30",IF(Table1[Senior]="Yes","Senior","Others"))</f>
        <v>Others</v>
      </c>
      <c r="P535" s="10" t="str">
        <f t="shared" si="8"/>
        <v/>
      </c>
      <c r="Q535">
        <v>1</v>
      </c>
      <c r="S535">
        <v>9</v>
      </c>
      <c r="T535">
        <v>0</v>
      </c>
      <c r="U535">
        <v>0</v>
      </c>
      <c r="V535">
        <v>0</v>
      </c>
      <c r="W535">
        <v>0</v>
      </c>
      <c r="X5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6" spans="1:24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s="7" t="str">
        <f>IF(Table1[Under 30]="Yes","Under 30",IF(Table1[Senior]="Yes","Senior","Others"))</f>
        <v>Under 30</v>
      </c>
      <c r="P536" s="10" t="str">
        <f t="shared" si="8"/>
        <v/>
      </c>
      <c r="Q536">
        <v>1</v>
      </c>
      <c r="S536">
        <v>9</v>
      </c>
      <c r="T536">
        <v>0</v>
      </c>
      <c r="U536">
        <v>0</v>
      </c>
      <c r="V536">
        <v>0</v>
      </c>
      <c r="W536">
        <v>0</v>
      </c>
      <c r="X5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7" spans="1:24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s="7" t="str">
        <f>IF(Table1[Under 30]="Yes","Under 30",IF(Table1[Senior]="Yes","Senior","Others"))</f>
        <v>Others</v>
      </c>
      <c r="P537" s="10" t="str">
        <f t="shared" si="8"/>
        <v/>
      </c>
      <c r="Q537">
        <v>1</v>
      </c>
      <c r="S537">
        <v>16</v>
      </c>
      <c r="T537">
        <v>0</v>
      </c>
      <c r="U537">
        <v>0</v>
      </c>
      <c r="V537">
        <v>4</v>
      </c>
      <c r="W537">
        <v>8</v>
      </c>
      <c r="X5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8" spans="1:24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s="7" t="str">
        <f>IF(Table1[Under 30]="Yes","Under 30",IF(Table1[Senior]="Yes","Senior","Others"))</f>
        <v>Others</v>
      </c>
      <c r="P538" s="10" t="str">
        <f t="shared" si="8"/>
        <v/>
      </c>
      <c r="Q538">
        <v>1</v>
      </c>
      <c r="S538">
        <v>6</v>
      </c>
      <c r="T538">
        <v>0</v>
      </c>
      <c r="U538">
        <v>0</v>
      </c>
      <c r="V538">
        <v>0</v>
      </c>
      <c r="W538">
        <v>0</v>
      </c>
      <c r="X5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9" spans="1:24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s="7" t="str">
        <f>IF(Table1[Under 30]="Yes","Under 30",IF(Table1[Senior]="Yes","Senior","Others"))</f>
        <v>Others</v>
      </c>
      <c r="P539" s="10" t="str">
        <f t="shared" si="8"/>
        <v/>
      </c>
      <c r="Q539">
        <v>1</v>
      </c>
      <c r="S539">
        <v>7</v>
      </c>
      <c r="T539">
        <v>0</v>
      </c>
      <c r="U539">
        <v>0</v>
      </c>
      <c r="V539">
        <v>0</v>
      </c>
      <c r="W539">
        <v>0</v>
      </c>
      <c r="X5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0" spans="1:24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s="7" t="str">
        <f>IF(Table1[Under 30]="Yes","Under 30",IF(Table1[Senior]="Yes","Senior","Others"))</f>
        <v>Others</v>
      </c>
      <c r="P540" s="10" t="str">
        <f t="shared" si="8"/>
        <v/>
      </c>
      <c r="Q540">
        <v>1</v>
      </c>
      <c r="S540">
        <v>41</v>
      </c>
      <c r="T540">
        <v>0</v>
      </c>
      <c r="U540">
        <v>0</v>
      </c>
      <c r="V540">
        <v>0</v>
      </c>
      <c r="W540">
        <v>1</v>
      </c>
      <c r="X5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1" spans="1:24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s="7" t="str">
        <f>IF(Table1[Under 30]="Yes","Under 30",IF(Table1[Senior]="Yes","Senior","Others"))</f>
        <v>Under 30</v>
      </c>
      <c r="P541" s="10" t="str">
        <f t="shared" si="8"/>
        <v/>
      </c>
      <c r="Q541">
        <v>1</v>
      </c>
      <c r="S541">
        <v>37</v>
      </c>
      <c r="T541">
        <v>1</v>
      </c>
      <c r="U541">
        <v>0</v>
      </c>
      <c r="V541">
        <v>5</v>
      </c>
      <c r="W541">
        <v>24</v>
      </c>
      <c r="X5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2" spans="1:24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s="7" t="str">
        <f>IF(Table1[Under 30]="Yes","Under 30",IF(Table1[Senior]="Yes","Senior","Others"))</f>
        <v>Others</v>
      </c>
      <c r="P542" s="10" t="str">
        <f t="shared" si="8"/>
        <v/>
      </c>
      <c r="Q542">
        <v>1</v>
      </c>
      <c r="S542">
        <v>10</v>
      </c>
      <c r="T542">
        <v>0</v>
      </c>
      <c r="U542">
        <v>0</v>
      </c>
      <c r="V542">
        <v>0</v>
      </c>
      <c r="W542">
        <v>0</v>
      </c>
      <c r="X5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3" spans="1:24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s="7" t="str">
        <f>IF(Table1[Under 30]="Yes","Under 30",IF(Table1[Senior]="Yes","Senior","Others"))</f>
        <v>Others</v>
      </c>
      <c r="P543" s="10" t="str">
        <f t="shared" si="8"/>
        <v/>
      </c>
      <c r="Q543">
        <v>1</v>
      </c>
      <c r="S543">
        <v>36</v>
      </c>
      <c r="T543">
        <v>0</v>
      </c>
      <c r="U543">
        <v>0</v>
      </c>
      <c r="V543">
        <v>14</v>
      </c>
      <c r="W543">
        <v>9</v>
      </c>
      <c r="X5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4" spans="1:24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s="7" t="str">
        <f>IF(Table1[Under 30]="Yes","Under 30",IF(Table1[Senior]="Yes","Senior","Others"))</f>
        <v>Under 30</v>
      </c>
      <c r="P544" s="10" t="str">
        <f t="shared" si="8"/>
        <v/>
      </c>
      <c r="Q544">
        <v>1</v>
      </c>
      <c r="S544">
        <v>7</v>
      </c>
      <c r="T544">
        <v>0</v>
      </c>
      <c r="U544">
        <v>0</v>
      </c>
      <c r="V544">
        <v>0</v>
      </c>
      <c r="W544">
        <v>0</v>
      </c>
      <c r="X5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5" spans="1:24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s="7" t="str">
        <f>IF(Table1[Under 30]="Yes","Under 30",IF(Table1[Senior]="Yes","Senior","Others"))</f>
        <v>Others</v>
      </c>
      <c r="P545" s="10" t="str">
        <f t="shared" si="8"/>
        <v/>
      </c>
      <c r="Q545">
        <v>1</v>
      </c>
      <c r="S545">
        <v>11</v>
      </c>
      <c r="T545">
        <v>0</v>
      </c>
      <c r="U545">
        <v>0</v>
      </c>
      <c r="V545">
        <v>0</v>
      </c>
      <c r="W545">
        <v>0</v>
      </c>
      <c r="X5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6" spans="1:24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s="7" t="str">
        <f>IF(Table1[Under 30]="Yes","Under 30",IF(Table1[Senior]="Yes","Senior","Others"))</f>
        <v>Others</v>
      </c>
      <c r="P546" s="10" t="str">
        <f t="shared" si="8"/>
        <v/>
      </c>
      <c r="Q546">
        <v>1</v>
      </c>
      <c r="S546">
        <v>6</v>
      </c>
      <c r="T546">
        <v>0</v>
      </c>
      <c r="U546">
        <v>46.4</v>
      </c>
      <c r="V546">
        <v>0</v>
      </c>
      <c r="W546">
        <v>0</v>
      </c>
      <c r="X5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7" spans="1:24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s="7" t="str">
        <f>IF(Table1[Under 30]="Yes","Under 30",IF(Table1[Senior]="Yes","Senior","Others"))</f>
        <v>Under 30</v>
      </c>
      <c r="P547" s="10" t="str">
        <f t="shared" si="8"/>
        <v/>
      </c>
      <c r="Q547">
        <v>1</v>
      </c>
      <c r="R547">
        <v>1</v>
      </c>
      <c r="S547">
        <v>48</v>
      </c>
      <c r="T547">
        <v>3</v>
      </c>
      <c r="U547">
        <v>23</v>
      </c>
      <c r="V547">
        <v>7</v>
      </c>
      <c r="W547">
        <v>12</v>
      </c>
      <c r="X54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8" spans="1:24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s="7" t="str">
        <f>IF(Table1[Under 30]="Yes","Under 30",IF(Table1[Senior]="Yes","Senior","Others"))</f>
        <v>Under 30</v>
      </c>
      <c r="P548" s="10" t="str">
        <f t="shared" si="8"/>
        <v/>
      </c>
      <c r="Q548">
        <v>1</v>
      </c>
      <c r="S548">
        <v>11</v>
      </c>
      <c r="T548">
        <v>0</v>
      </c>
      <c r="U548">
        <v>58.8</v>
      </c>
      <c r="V548">
        <v>0</v>
      </c>
      <c r="W548">
        <v>0</v>
      </c>
      <c r="X5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9" spans="1:24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s="7" t="str">
        <f>IF(Table1[Under 30]="Yes","Under 30",IF(Table1[Senior]="Yes","Senior","Others"))</f>
        <v>Others</v>
      </c>
      <c r="P549" s="10" t="str">
        <f t="shared" si="8"/>
        <v/>
      </c>
      <c r="Q549">
        <v>1</v>
      </c>
      <c r="R549">
        <v>1</v>
      </c>
      <c r="S549">
        <v>7</v>
      </c>
      <c r="T549">
        <v>3</v>
      </c>
      <c r="U549">
        <v>204.2</v>
      </c>
      <c r="V549">
        <v>0</v>
      </c>
      <c r="W549">
        <v>0</v>
      </c>
      <c r="X5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0" spans="1:24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s="7" t="str">
        <f>IF(Table1[Under 30]="Yes","Under 30",IF(Table1[Senior]="Yes","Senior","Others"))</f>
        <v>Others</v>
      </c>
      <c r="P550" s="10" t="str">
        <f t="shared" si="8"/>
        <v/>
      </c>
      <c r="Q550">
        <v>1</v>
      </c>
      <c r="S550">
        <v>10</v>
      </c>
      <c r="T550">
        <v>0</v>
      </c>
      <c r="U550">
        <v>18.600000000000001</v>
      </c>
      <c r="V550">
        <v>0</v>
      </c>
      <c r="W550">
        <v>0</v>
      </c>
      <c r="X5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1" spans="1:24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s="7" t="str">
        <f>IF(Table1[Under 30]="Yes","Under 30",IF(Table1[Senior]="Yes","Senior","Others"))</f>
        <v>Others</v>
      </c>
      <c r="P551" s="10" t="str">
        <f t="shared" si="8"/>
        <v/>
      </c>
      <c r="Q551">
        <v>1</v>
      </c>
      <c r="R551">
        <v>1</v>
      </c>
      <c r="S551">
        <v>43</v>
      </c>
      <c r="T551">
        <v>3</v>
      </c>
      <c r="U551">
        <v>30.8</v>
      </c>
      <c r="V551">
        <v>6</v>
      </c>
      <c r="W551">
        <v>17</v>
      </c>
      <c r="X5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2" spans="1:24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s="7" t="str">
        <f>IF(Table1[Under 30]="Yes","Under 30",IF(Table1[Senior]="Yes","Senior","Others"))</f>
        <v>Under 30</v>
      </c>
      <c r="P552" s="10" t="str">
        <f t="shared" si="8"/>
        <v/>
      </c>
      <c r="Q552">
        <v>1</v>
      </c>
      <c r="S552">
        <v>13</v>
      </c>
      <c r="T552">
        <v>0</v>
      </c>
      <c r="U552">
        <v>48.8</v>
      </c>
      <c r="V552">
        <v>0</v>
      </c>
      <c r="W552">
        <v>0</v>
      </c>
      <c r="X5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3" spans="1:24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s="7" t="str">
        <f>IF(Table1[Under 30]="Yes","Under 30",IF(Table1[Senior]="Yes","Senior","Others"))</f>
        <v>Others</v>
      </c>
      <c r="P553" s="10" t="str">
        <f t="shared" si="8"/>
        <v/>
      </c>
      <c r="Q553">
        <v>1</v>
      </c>
      <c r="R553">
        <v>1</v>
      </c>
      <c r="S553">
        <v>18</v>
      </c>
      <c r="T553">
        <v>2</v>
      </c>
      <c r="U553">
        <v>19.600000000000001</v>
      </c>
      <c r="V553">
        <v>6</v>
      </c>
      <c r="W553">
        <v>3</v>
      </c>
      <c r="X5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4" spans="1:24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s="7" t="str">
        <f>IF(Table1[Under 30]="Yes","Under 30",IF(Table1[Senior]="Yes","Senior","Others"))</f>
        <v>Others</v>
      </c>
      <c r="P554" s="10" t="str">
        <f t="shared" si="8"/>
        <v/>
      </c>
      <c r="Q554">
        <v>1</v>
      </c>
      <c r="R554">
        <v>1</v>
      </c>
      <c r="S554">
        <v>39</v>
      </c>
      <c r="T554">
        <v>5</v>
      </c>
      <c r="U554">
        <v>41.3</v>
      </c>
      <c r="V554">
        <v>30</v>
      </c>
      <c r="W554">
        <v>3</v>
      </c>
      <c r="X5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5" spans="1:24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s="7" t="str">
        <f>IF(Table1[Under 30]="Yes","Under 30",IF(Table1[Senior]="Yes","Senior","Others"))</f>
        <v>Others</v>
      </c>
      <c r="P555" s="10" t="str">
        <f t="shared" si="8"/>
        <v/>
      </c>
      <c r="Q555">
        <v>1</v>
      </c>
      <c r="S555">
        <v>38</v>
      </c>
      <c r="T555">
        <v>0</v>
      </c>
      <c r="U555">
        <v>40.4</v>
      </c>
      <c r="V555">
        <v>41</v>
      </c>
      <c r="W555">
        <v>3</v>
      </c>
      <c r="X5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6" spans="1:24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s="7" t="str">
        <f>IF(Table1[Under 30]="Yes","Under 30",IF(Table1[Senior]="Yes","Senior","Others"))</f>
        <v>Under 30</v>
      </c>
      <c r="P556" s="10" t="str">
        <f t="shared" si="8"/>
        <v/>
      </c>
      <c r="Q556">
        <v>1</v>
      </c>
      <c r="R556">
        <v>1</v>
      </c>
      <c r="S556">
        <v>7</v>
      </c>
      <c r="T556">
        <v>3</v>
      </c>
      <c r="U556">
        <v>0</v>
      </c>
      <c r="V556">
        <v>0</v>
      </c>
      <c r="W556">
        <v>0</v>
      </c>
      <c r="X5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7" spans="1:24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s="7" t="str">
        <f>IF(Table1[Under 30]="Yes","Under 30",IF(Table1[Senior]="Yes","Senior","Others"))</f>
        <v>Others</v>
      </c>
      <c r="P557" s="10" t="str">
        <f t="shared" si="8"/>
        <v/>
      </c>
      <c r="Q557">
        <v>1</v>
      </c>
      <c r="S557">
        <v>11</v>
      </c>
      <c r="T557">
        <v>0</v>
      </c>
      <c r="U557">
        <v>0</v>
      </c>
      <c r="V557">
        <v>0</v>
      </c>
      <c r="W557">
        <v>0</v>
      </c>
      <c r="X5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8" spans="1:24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s="7" t="str">
        <f>IF(Table1[Under 30]="Yes","Under 30",IF(Table1[Senior]="Yes","Senior","Others"))</f>
        <v>Others</v>
      </c>
      <c r="P558" s="10" t="str">
        <f t="shared" si="8"/>
        <v/>
      </c>
      <c r="Q558">
        <v>1</v>
      </c>
      <c r="S558">
        <v>9</v>
      </c>
      <c r="T558">
        <v>0</v>
      </c>
      <c r="U558">
        <v>0</v>
      </c>
      <c r="V558">
        <v>0</v>
      </c>
      <c r="W558">
        <v>0</v>
      </c>
      <c r="X5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9" spans="1:24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s="7" t="str">
        <f>IF(Table1[Under 30]="Yes","Under 30",IF(Table1[Senior]="Yes","Senior","Others"))</f>
        <v>Others</v>
      </c>
      <c r="P559" s="10" t="str">
        <f t="shared" si="8"/>
        <v/>
      </c>
      <c r="Q559">
        <v>1</v>
      </c>
      <c r="R559">
        <v>1</v>
      </c>
      <c r="S559">
        <v>8</v>
      </c>
      <c r="T559">
        <v>0</v>
      </c>
      <c r="U559">
        <v>0</v>
      </c>
      <c r="V559">
        <v>0</v>
      </c>
      <c r="W559">
        <v>0</v>
      </c>
      <c r="X5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0" spans="1:24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s="7" t="str">
        <f>IF(Table1[Under 30]="Yes","Under 30",IF(Table1[Senior]="Yes","Senior","Others"))</f>
        <v>Others</v>
      </c>
      <c r="P560" s="10" t="str">
        <f t="shared" si="8"/>
        <v/>
      </c>
      <c r="Q560">
        <v>1</v>
      </c>
      <c r="S560">
        <v>13</v>
      </c>
      <c r="T560">
        <v>0</v>
      </c>
      <c r="U560">
        <v>0</v>
      </c>
      <c r="V560">
        <v>0</v>
      </c>
      <c r="W560">
        <v>0</v>
      </c>
      <c r="X5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1" spans="1:24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s="7" t="str">
        <f>IF(Table1[Under 30]="Yes","Under 30",IF(Table1[Senior]="Yes","Senior","Others"))</f>
        <v>Under 30</v>
      </c>
      <c r="P561" s="10" t="str">
        <f t="shared" si="8"/>
        <v/>
      </c>
      <c r="Q561">
        <v>1</v>
      </c>
      <c r="S561">
        <v>8</v>
      </c>
      <c r="T561">
        <v>1</v>
      </c>
      <c r="U561">
        <v>0</v>
      </c>
      <c r="V561">
        <v>0</v>
      </c>
      <c r="W561">
        <v>0</v>
      </c>
      <c r="X5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2" spans="1:24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s="7" t="str">
        <f>IF(Table1[Under 30]="Yes","Under 30",IF(Table1[Senior]="Yes","Senior","Others"))</f>
        <v>Others</v>
      </c>
      <c r="P562" s="10" t="str">
        <f t="shared" si="8"/>
        <v/>
      </c>
      <c r="Q562">
        <v>1</v>
      </c>
      <c r="S562">
        <v>11</v>
      </c>
      <c r="T562">
        <v>0</v>
      </c>
      <c r="U562">
        <v>0</v>
      </c>
      <c r="V562">
        <v>0</v>
      </c>
      <c r="W562">
        <v>0</v>
      </c>
      <c r="X5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3" spans="1:24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s="7" t="str">
        <f>IF(Table1[Under 30]="Yes","Under 30",IF(Table1[Senior]="Yes","Senior","Others"))</f>
        <v>Others</v>
      </c>
      <c r="P563" s="10" t="str">
        <f t="shared" si="8"/>
        <v/>
      </c>
      <c r="Q563">
        <v>1</v>
      </c>
      <c r="S563">
        <v>24</v>
      </c>
      <c r="T563">
        <v>0</v>
      </c>
      <c r="U563">
        <v>0</v>
      </c>
      <c r="V563">
        <v>13</v>
      </c>
      <c r="W563">
        <v>4</v>
      </c>
      <c r="X5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4" spans="1:24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s="7" t="str">
        <f>IF(Table1[Under 30]="Yes","Under 30",IF(Table1[Senior]="Yes","Senior","Others"))</f>
        <v>Others</v>
      </c>
      <c r="P564" s="10" t="str">
        <f t="shared" si="8"/>
        <v/>
      </c>
      <c r="Q564">
        <v>1</v>
      </c>
      <c r="S564">
        <v>9</v>
      </c>
      <c r="T564">
        <v>0</v>
      </c>
      <c r="U564">
        <v>0</v>
      </c>
      <c r="V564">
        <v>0</v>
      </c>
      <c r="W564">
        <v>0</v>
      </c>
      <c r="X5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5" spans="1:24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s="7" t="str">
        <f>IF(Table1[Under 30]="Yes","Under 30",IF(Table1[Senior]="Yes","Senior","Others"))</f>
        <v>Senior</v>
      </c>
      <c r="L565" t="s">
        <v>32</v>
      </c>
      <c r="M565" t="s">
        <v>95</v>
      </c>
      <c r="N565" t="s">
        <v>34</v>
      </c>
      <c r="O565" t="s">
        <v>34</v>
      </c>
      <c r="P565" s="10" t="str">
        <f t="shared" si="8"/>
        <v>(Blank)</v>
      </c>
      <c r="Q565">
        <v>1</v>
      </c>
      <c r="S565">
        <v>13</v>
      </c>
      <c r="T565">
        <v>2</v>
      </c>
      <c r="U565">
        <v>0</v>
      </c>
      <c r="V565">
        <v>0</v>
      </c>
      <c r="W565">
        <v>0</v>
      </c>
      <c r="X5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6" spans="1:24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s="7" t="str">
        <f>IF(Table1[Under 30]="Yes","Under 30",IF(Table1[Senior]="Yes","Senior","Others"))</f>
        <v>Others</v>
      </c>
      <c r="P566" s="10" t="str">
        <f t="shared" si="8"/>
        <v/>
      </c>
      <c r="Q566">
        <v>1</v>
      </c>
      <c r="S566">
        <v>7</v>
      </c>
      <c r="T566">
        <v>0</v>
      </c>
      <c r="U566">
        <v>0</v>
      </c>
      <c r="V566">
        <v>0</v>
      </c>
      <c r="W566">
        <v>0</v>
      </c>
      <c r="X5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7" spans="1:24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s="7" t="str">
        <f>IF(Table1[Under 30]="Yes","Under 30",IF(Table1[Senior]="Yes","Senior","Others"))</f>
        <v>Others</v>
      </c>
      <c r="P567" s="10" t="str">
        <f t="shared" si="8"/>
        <v/>
      </c>
      <c r="Q567">
        <v>1</v>
      </c>
      <c r="S567">
        <v>8</v>
      </c>
      <c r="T567">
        <v>1</v>
      </c>
      <c r="U567">
        <v>0</v>
      </c>
      <c r="V567">
        <v>0</v>
      </c>
      <c r="W567">
        <v>0</v>
      </c>
      <c r="X5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8" spans="1:24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s="7" t="str">
        <f>IF(Table1[Under 30]="Yes","Under 30",IF(Table1[Senior]="Yes","Senior","Others"))</f>
        <v>Others</v>
      </c>
      <c r="P568" s="10" t="str">
        <f t="shared" si="8"/>
        <v/>
      </c>
      <c r="Q568">
        <v>1</v>
      </c>
      <c r="S568">
        <v>23</v>
      </c>
      <c r="T568">
        <v>0</v>
      </c>
      <c r="U568">
        <v>0</v>
      </c>
      <c r="V568">
        <v>5</v>
      </c>
      <c r="W568">
        <v>3</v>
      </c>
      <c r="X5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9" spans="1:24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s="7" t="str">
        <f>IF(Table1[Under 30]="Yes","Under 30",IF(Table1[Senior]="Yes","Senior","Others"))</f>
        <v>Others</v>
      </c>
      <c r="P569" s="10" t="str">
        <f t="shared" si="8"/>
        <v/>
      </c>
      <c r="Q569">
        <v>1</v>
      </c>
      <c r="S569">
        <v>9</v>
      </c>
      <c r="T569">
        <v>0</v>
      </c>
      <c r="U569">
        <v>0</v>
      </c>
      <c r="V569">
        <v>0</v>
      </c>
      <c r="W569">
        <v>0</v>
      </c>
      <c r="X5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0" spans="1:24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s="7" t="str">
        <f>IF(Table1[Under 30]="Yes","Under 30",IF(Table1[Senior]="Yes","Senior","Others"))</f>
        <v>Others</v>
      </c>
      <c r="P570" s="10" t="str">
        <f t="shared" si="8"/>
        <v/>
      </c>
      <c r="Q570">
        <v>1</v>
      </c>
      <c r="S570">
        <v>9</v>
      </c>
      <c r="T570">
        <v>2</v>
      </c>
      <c r="U570">
        <v>0</v>
      </c>
      <c r="V570">
        <v>0</v>
      </c>
      <c r="W570">
        <v>0</v>
      </c>
      <c r="X5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1" spans="1:24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s="7" t="str">
        <f>IF(Table1[Under 30]="Yes","Under 30",IF(Table1[Senior]="Yes","Senior","Others"))</f>
        <v>Senior</v>
      </c>
      <c r="L571" t="s">
        <v>53</v>
      </c>
      <c r="M571" t="s">
        <v>38</v>
      </c>
      <c r="N571" t="s">
        <v>34</v>
      </c>
      <c r="O571" t="s">
        <v>34</v>
      </c>
      <c r="P571" s="10" t="str">
        <f t="shared" si="8"/>
        <v>(Blank)</v>
      </c>
      <c r="Q571">
        <v>1</v>
      </c>
      <c r="S571">
        <v>34</v>
      </c>
      <c r="T571">
        <v>1</v>
      </c>
      <c r="U571">
        <v>0</v>
      </c>
      <c r="V571">
        <v>5</v>
      </c>
      <c r="W571">
        <v>3</v>
      </c>
      <c r="X5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2" spans="1:24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s="7" t="str">
        <f>IF(Table1[Under 30]="Yes","Under 30",IF(Table1[Senior]="Yes","Senior","Others"))</f>
        <v>Under 30</v>
      </c>
      <c r="P572" s="10" t="str">
        <f t="shared" si="8"/>
        <v/>
      </c>
      <c r="Q572">
        <v>1</v>
      </c>
      <c r="S572">
        <v>8</v>
      </c>
      <c r="T572">
        <v>0</v>
      </c>
      <c r="U572">
        <v>0</v>
      </c>
      <c r="V572">
        <v>0</v>
      </c>
      <c r="W572">
        <v>0</v>
      </c>
      <c r="X5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3" spans="1:24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s="7" t="str">
        <f>IF(Table1[Under 30]="Yes","Under 30",IF(Table1[Senior]="Yes","Senior","Others"))</f>
        <v>Senior</v>
      </c>
      <c r="L573" t="s">
        <v>32</v>
      </c>
      <c r="M573" t="s">
        <v>38</v>
      </c>
      <c r="N573" t="s">
        <v>90</v>
      </c>
      <c r="O573" t="s">
        <v>103</v>
      </c>
      <c r="P573" s="10" t="str">
        <f t="shared" si="8"/>
        <v>Attitude Of Service Provider</v>
      </c>
      <c r="Q573">
        <v>1</v>
      </c>
      <c r="R573">
        <v>1</v>
      </c>
      <c r="S573">
        <v>45</v>
      </c>
      <c r="T573">
        <v>2</v>
      </c>
      <c r="U573">
        <v>0</v>
      </c>
      <c r="V573">
        <v>14</v>
      </c>
      <c r="W573">
        <v>2</v>
      </c>
      <c r="X5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4" spans="1:24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s="7" t="str">
        <f>IF(Table1[Under 30]="Yes","Under 30",IF(Table1[Senior]="Yes","Senior","Others"))</f>
        <v>Others</v>
      </c>
      <c r="P574" s="10" t="str">
        <f t="shared" si="8"/>
        <v/>
      </c>
      <c r="Q574">
        <v>1</v>
      </c>
      <c r="S574">
        <v>7</v>
      </c>
      <c r="T574">
        <v>0</v>
      </c>
      <c r="U574">
        <v>0</v>
      </c>
      <c r="V574">
        <v>0</v>
      </c>
      <c r="W574">
        <v>0</v>
      </c>
      <c r="X5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5" spans="1:24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s="7" t="str">
        <f>IF(Table1[Under 30]="Yes","Under 30",IF(Table1[Senior]="Yes","Senior","Others"))</f>
        <v>Others</v>
      </c>
      <c r="P575" s="10" t="str">
        <f t="shared" si="8"/>
        <v/>
      </c>
      <c r="Q575">
        <v>1</v>
      </c>
      <c r="S575">
        <v>48</v>
      </c>
      <c r="T575">
        <v>0</v>
      </c>
      <c r="U575">
        <v>0</v>
      </c>
      <c r="V575">
        <v>4</v>
      </c>
      <c r="W575">
        <v>3</v>
      </c>
      <c r="X5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6" spans="1:24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s="7" t="str">
        <f>IF(Table1[Under 30]="Yes","Under 30",IF(Table1[Senior]="Yes","Senior","Others"))</f>
        <v>Others</v>
      </c>
      <c r="P576" s="10" t="str">
        <f t="shared" si="8"/>
        <v/>
      </c>
      <c r="Q576">
        <v>1</v>
      </c>
      <c r="S576">
        <v>11</v>
      </c>
      <c r="T576">
        <v>0</v>
      </c>
      <c r="U576">
        <v>0</v>
      </c>
      <c r="V576">
        <v>0</v>
      </c>
      <c r="W576">
        <v>0</v>
      </c>
      <c r="X5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7" spans="1:24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s="7" t="str">
        <f>IF(Table1[Under 30]="Yes","Under 30",IF(Table1[Senior]="Yes","Senior","Others"))</f>
        <v>Others</v>
      </c>
      <c r="P577" s="10" t="str">
        <f t="shared" si="8"/>
        <v/>
      </c>
      <c r="Q577">
        <v>1</v>
      </c>
      <c r="S577">
        <v>7</v>
      </c>
      <c r="T577">
        <v>0</v>
      </c>
      <c r="U577">
        <v>0</v>
      </c>
      <c r="V577">
        <v>0</v>
      </c>
      <c r="W577">
        <v>0</v>
      </c>
      <c r="X5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8" spans="1:24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s="7" t="str">
        <f>IF(Table1[Under 30]="Yes","Under 30",IF(Table1[Senior]="Yes","Senior","Others"))</f>
        <v>Others</v>
      </c>
      <c r="P578" s="10" t="str">
        <f t="shared" si="8"/>
        <v/>
      </c>
      <c r="Q578">
        <v>1</v>
      </c>
      <c r="R578">
        <v>1</v>
      </c>
      <c r="S578">
        <v>31</v>
      </c>
      <c r="T578">
        <v>2</v>
      </c>
      <c r="U578">
        <v>0</v>
      </c>
      <c r="V578">
        <v>7</v>
      </c>
      <c r="W578">
        <v>5</v>
      </c>
      <c r="X5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9" spans="1:24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s="7" t="str">
        <f>IF(Table1[Under 30]="Yes","Under 30",IF(Table1[Senior]="Yes","Senior","Others"))</f>
        <v>Others</v>
      </c>
      <c r="P579" s="10" t="str">
        <f t="shared" ref="P579:P642" si="9">PROPER(O:O)</f>
        <v/>
      </c>
      <c r="Q579">
        <v>1</v>
      </c>
      <c r="S579">
        <v>9</v>
      </c>
      <c r="T579">
        <v>0</v>
      </c>
      <c r="U579">
        <v>0</v>
      </c>
      <c r="V579">
        <v>0</v>
      </c>
      <c r="W579">
        <v>0</v>
      </c>
      <c r="X5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0" spans="1:24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s="7" t="str">
        <f>IF(Table1[Under 30]="Yes","Under 30",IF(Table1[Senior]="Yes","Senior","Others"))</f>
        <v>Others</v>
      </c>
      <c r="P580" s="10" t="str">
        <f t="shared" si="9"/>
        <v/>
      </c>
      <c r="Q580">
        <v>1</v>
      </c>
      <c r="S580">
        <v>11</v>
      </c>
      <c r="T580">
        <v>2</v>
      </c>
      <c r="U580">
        <v>0</v>
      </c>
      <c r="V580">
        <v>0</v>
      </c>
      <c r="W580">
        <v>0</v>
      </c>
      <c r="X5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1" spans="1:24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s="7" t="str">
        <f>IF(Table1[Under 30]="Yes","Under 30",IF(Table1[Senior]="Yes","Senior","Others"))</f>
        <v>Under 30</v>
      </c>
      <c r="P581" s="10" t="str">
        <f t="shared" si="9"/>
        <v/>
      </c>
      <c r="Q581">
        <v>1</v>
      </c>
      <c r="S581">
        <v>10</v>
      </c>
      <c r="T581">
        <v>0</v>
      </c>
      <c r="U581">
        <v>0</v>
      </c>
      <c r="V581">
        <v>0</v>
      </c>
      <c r="W581">
        <v>0</v>
      </c>
      <c r="X5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2" spans="1:24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s="7" t="str">
        <f>IF(Table1[Under 30]="Yes","Under 30",IF(Table1[Senior]="Yes","Senior","Others"))</f>
        <v>Others</v>
      </c>
      <c r="P582" s="10" t="str">
        <f t="shared" si="9"/>
        <v/>
      </c>
      <c r="Q582">
        <v>1</v>
      </c>
      <c r="R582">
        <v>1</v>
      </c>
      <c r="S582">
        <v>25</v>
      </c>
      <c r="T582">
        <v>3</v>
      </c>
      <c r="U582">
        <v>0</v>
      </c>
      <c r="V582">
        <v>7</v>
      </c>
      <c r="W582">
        <v>7</v>
      </c>
      <c r="X5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3" spans="1:24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s="7" t="str">
        <f>IF(Table1[Under 30]="Yes","Under 30",IF(Table1[Senior]="Yes","Senior","Others"))</f>
        <v>Under 30</v>
      </c>
      <c r="P583" s="10" t="str">
        <f t="shared" si="9"/>
        <v/>
      </c>
      <c r="Q583">
        <v>1</v>
      </c>
      <c r="S583">
        <v>9</v>
      </c>
      <c r="T583">
        <v>2</v>
      </c>
      <c r="U583">
        <v>0</v>
      </c>
      <c r="V583">
        <v>0</v>
      </c>
      <c r="W583">
        <v>0</v>
      </c>
      <c r="X5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4" spans="1:24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s="7" t="str">
        <f>IF(Table1[Under 30]="Yes","Under 30",IF(Table1[Senior]="Yes","Senior","Others"))</f>
        <v>Others</v>
      </c>
      <c r="P584" s="10" t="str">
        <f t="shared" si="9"/>
        <v/>
      </c>
      <c r="Q584">
        <v>1</v>
      </c>
      <c r="R584">
        <v>1</v>
      </c>
      <c r="S584">
        <v>7</v>
      </c>
      <c r="T584">
        <v>0</v>
      </c>
      <c r="U584">
        <v>0</v>
      </c>
      <c r="V584">
        <v>0</v>
      </c>
      <c r="W584">
        <v>0</v>
      </c>
      <c r="X5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5" spans="1:24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s="7" t="str">
        <f>IF(Table1[Under 30]="Yes","Under 30",IF(Table1[Senior]="Yes","Senior","Others"))</f>
        <v>Others</v>
      </c>
      <c r="P585" s="10" t="str">
        <f t="shared" si="9"/>
        <v/>
      </c>
      <c r="Q585">
        <v>1</v>
      </c>
      <c r="R585">
        <v>1</v>
      </c>
      <c r="S585">
        <v>10</v>
      </c>
      <c r="T585">
        <v>2</v>
      </c>
      <c r="U585">
        <v>50.9</v>
      </c>
      <c r="V585">
        <v>0</v>
      </c>
      <c r="W585">
        <v>0</v>
      </c>
      <c r="X5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6" spans="1:24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s="7" t="str">
        <f>IF(Table1[Under 30]="Yes","Under 30",IF(Table1[Senior]="Yes","Senior","Others"))</f>
        <v>Under 30</v>
      </c>
      <c r="P586" s="10" t="str">
        <f t="shared" si="9"/>
        <v/>
      </c>
      <c r="Q586">
        <v>1</v>
      </c>
      <c r="S586">
        <v>10</v>
      </c>
      <c r="T586">
        <v>1</v>
      </c>
      <c r="U586">
        <v>67.5</v>
      </c>
      <c r="V586">
        <v>0</v>
      </c>
      <c r="W586">
        <v>0</v>
      </c>
      <c r="X5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7" spans="1:24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s="7" t="str">
        <f>IF(Table1[Under 30]="Yes","Under 30",IF(Table1[Senior]="Yes","Senior","Others"))</f>
        <v>Senior</v>
      </c>
      <c r="L587" t="s">
        <v>98</v>
      </c>
      <c r="M587" t="s">
        <v>33</v>
      </c>
      <c r="N587" t="s">
        <v>34</v>
      </c>
      <c r="O587" t="s">
        <v>34</v>
      </c>
      <c r="P587" s="10" t="str">
        <f t="shared" si="9"/>
        <v>(Blank)</v>
      </c>
      <c r="Q587">
        <v>1</v>
      </c>
      <c r="S587">
        <v>9</v>
      </c>
      <c r="T587">
        <v>0</v>
      </c>
      <c r="U587">
        <v>43.7</v>
      </c>
      <c r="V587">
        <v>0</v>
      </c>
      <c r="W587">
        <v>0</v>
      </c>
      <c r="X5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8" spans="1:24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s="7" t="str">
        <f>IF(Table1[Under 30]="Yes","Under 30",IF(Table1[Senior]="Yes","Senior","Others"))</f>
        <v>Others</v>
      </c>
      <c r="P588" s="10" t="str">
        <f t="shared" si="9"/>
        <v/>
      </c>
      <c r="Q588">
        <v>1</v>
      </c>
      <c r="S588">
        <v>8</v>
      </c>
      <c r="T588">
        <v>0</v>
      </c>
      <c r="U588">
        <v>14</v>
      </c>
      <c r="V588">
        <v>0</v>
      </c>
      <c r="W588">
        <v>0</v>
      </c>
      <c r="X5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9" spans="1:24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s="7" t="str">
        <f>IF(Table1[Under 30]="Yes","Under 30",IF(Table1[Senior]="Yes","Senior","Others"))</f>
        <v>Others</v>
      </c>
      <c r="P589" s="10" t="str">
        <f t="shared" si="9"/>
        <v/>
      </c>
      <c r="Q589">
        <v>1</v>
      </c>
      <c r="S589">
        <v>10</v>
      </c>
      <c r="T589">
        <v>0</v>
      </c>
      <c r="U589">
        <v>30.3</v>
      </c>
      <c r="V589">
        <v>0</v>
      </c>
      <c r="W589">
        <v>0</v>
      </c>
      <c r="X5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0" spans="1:24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s="7" t="str">
        <f>IF(Table1[Under 30]="Yes","Under 30",IF(Table1[Senior]="Yes","Senior","Others"))</f>
        <v>Under 30</v>
      </c>
      <c r="P590" s="10" t="str">
        <f t="shared" si="9"/>
        <v/>
      </c>
      <c r="Q590">
        <v>1</v>
      </c>
      <c r="R590">
        <v>1</v>
      </c>
      <c r="S590">
        <v>26</v>
      </c>
      <c r="T590">
        <v>2</v>
      </c>
      <c r="U590">
        <v>29.7</v>
      </c>
      <c r="V590">
        <v>7</v>
      </c>
      <c r="W590">
        <v>14</v>
      </c>
      <c r="X59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1" spans="1:24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s="7" t="str">
        <f>IF(Table1[Under 30]="Yes","Under 30",IF(Table1[Senior]="Yes","Senior","Others"))</f>
        <v>Others</v>
      </c>
      <c r="P591" s="10" t="str">
        <f t="shared" si="9"/>
        <v/>
      </c>
      <c r="Q591">
        <v>1</v>
      </c>
      <c r="S591">
        <v>13</v>
      </c>
      <c r="T591">
        <v>1</v>
      </c>
      <c r="U591">
        <v>70.2</v>
      </c>
      <c r="V591">
        <v>0</v>
      </c>
      <c r="W591">
        <v>0</v>
      </c>
      <c r="X5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2" spans="1:24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s="7" t="str">
        <f>IF(Table1[Under 30]="Yes","Under 30",IF(Table1[Senior]="Yes","Senior","Others"))</f>
        <v>Senior</v>
      </c>
      <c r="L592" t="s">
        <v>32</v>
      </c>
      <c r="M592" t="s">
        <v>38</v>
      </c>
      <c r="N592" t="s">
        <v>56</v>
      </c>
      <c r="O592" t="s">
        <v>96</v>
      </c>
      <c r="P592" s="10" t="str">
        <f t="shared" si="9"/>
        <v>Competitor Had Better Devices</v>
      </c>
      <c r="Q592">
        <v>1</v>
      </c>
      <c r="R592">
        <v>1</v>
      </c>
      <c r="S592">
        <v>45</v>
      </c>
      <c r="T592">
        <v>4</v>
      </c>
      <c r="U592">
        <v>11.6</v>
      </c>
      <c r="V592">
        <v>13</v>
      </c>
      <c r="W592">
        <v>8</v>
      </c>
      <c r="X5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3" spans="1:24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s="7" t="str">
        <f>IF(Table1[Under 30]="Yes","Under 30",IF(Table1[Senior]="Yes","Senior","Others"))</f>
        <v>Others</v>
      </c>
      <c r="P593" s="10" t="str">
        <f t="shared" si="9"/>
        <v/>
      </c>
      <c r="Q593">
        <v>1</v>
      </c>
      <c r="R593">
        <v>1</v>
      </c>
      <c r="S593">
        <v>19</v>
      </c>
      <c r="T593">
        <v>1</v>
      </c>
      <c r="U593">
        <v>20.9</v>
      </c>
      <c r="V593">
        <v>25</v>
      </c>
      <c r="W593">
        <v>6</v>
      </c>
      <c r="X5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4" spans="1:24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s="7" t="str">
        <f>IF(Table1[Under 30]="Yes","Under 30",IF(Table1[Senior]="Yes","Senior","Others"))</f>
        <v>Under 30</v>
      </c>
      <c r="P594" s="10" t="str">
        <f t="shared" si="9"/>
        <v/>
      </c>
      <c r="Q594">
        <v>1</v>
      </c>
      <c r="S594">
        <v>10</v>
      </c>
      <c r="T594">
        <v>0</v>
      </c>
      <c r="U594">
        <v>32.4</v>
      </c>
      <c r="V594">
        <v>0</v>
      </c>
      <c r="W594">
        <v>0</v>
      </c>
      <c r="X5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5" spans="1:24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s="7" t="str">
        <f>IF(Table1[Under 30]="Yes","Under 30",IF(Table1[Senior]="Yes","Senior","Others"))</f>
        <v>Others</v>
      </c>
      <c r="P595" s="10" t="str">
        <f t="shared" si="9"/>
        <v/>
      </c>
      <c r="Q595">
        <v>1</v>
      </c>
      <c r="S595">
        <v>10</v>
      </c>
      <c r="T595">
        <v>0</v>
      </c>
      <c r="U595">
        <v>34.5</v>
      </c>
      <c r="V595">
        <v>0</v>
      </c>
      <c r="W595">
        <v>0</v>
      </c>
      <c r="X5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6" spans="1:24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s="7" t="str">
        <f>IF(Table1[Under 30]="Yes","Under 30",IF(Table1[Senior]="Yes","Senior","Others"))</f>
        <v>Others</v>
      </c>
      <c r="P596" s="10" t="str">
        <f t="shared" si="9"/>
        <v/>
      </c>
      <c r="Q596">
        <v>1</v>
      </c>
      <c r="S596">
        <v>18</v>
      </c>
      <c r="T596">
        <v>0</v>
      </c>
      <c r="U596">
        <v>21.6</v>
      </c>
      <c r="V596">
        <v>0</v>
      </c>
      <c r="W596">
        <v>7</v>
      </c>
      <c r="X59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7" spans="1:24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s="7" t="str">
        <f>IF(Table1[Under 30]="Yes","Under 30",IF(Table1[Senior]="Yes","Senior","Others"))</f>
        <v>Under 30</v>
      </c>
      <c r="P597" s="10" t="str">
        <f t="shared" si="9"/>
        <v/>
      </c>
      <c r="Q597">
        <v>1</v>
      </c>
      <c r="S597">
        <v>13</v>
      </c>
      <c r="T597">
        <v>0</v>
      </c>
      <c r="U597">
        <v>21.6</v>
      </c>
      <c r="V597">
        <v>0</v>
      </c>
      <c r="W597">
        <v>0</v>
      </c>
      <c r="X5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8" spans="1:24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s="7" t="str">
        <f>IF(Table1[Under 30]="Yes","Under 30",IF(Table1[Senior]="Yes","Senior","Others"))</f>
        <v>Senior</v>
      </c>
      <c r="L598" t="s">
        <v>32</v>
      </c>
      <c r="M598" t="s">
        <v>38</v>
      </c>
      <c r="N598" t="s">
        <v>65</v>
      </c>
      <c r="O598" t="s">
        <v>66</v>
      </c>
      <c r="P598" s="10" t="str">
        <f t="shared" si="9"/>
        <v>Service Dissatisfaction</v>
      </c>
      <c r="Q598">
        <v>1</v>
      </c>
      <c r="R598">
        <v>1</v>
      </c>
      <c r="S598">
        <v>35</v>
      </c>
      <c r="T598">
        <v>1</v>
      </c>
      <c r="U598">
        <v>58.5</v>
      </c>
      <c r="V598">
        <v>19</v>
      </c>
      <c r="W598">
        <v>1</v>
      </c>
      <c r="X5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9" spans="1:24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s="7" t="str">
        <f>IF(Table1[Under 30]="Yes","Under 30",IF(Table1[Senior]="Yes","Senior","Others"))</f>
        <v>Others</v>
      </c>
      <c r="P599" s="10" t="str">
        <f t="shared" si="9"/>
        <v/>
      </c>
      <c r="Q599">
        <v>1</v>
      </c>
      <c r="S599">
        <v>8</v>
      </c>
      <c r="T599">
        <v>0</v>
      </c>
      <c r="U599">
        <v>28.8</v>
      </c>
      <c r="V599">
        <v>0</v>
      </c>
      <c r="W599">
        <v>0</v>
      </c>
      <c r="X5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0" spans="1:24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s="7" t="str">
        <f>IF(Table1[Under 30]="Yes","Under 30",IF(Table1[Senior]="Yes","Senior","Others"))</f>
        <v>Others</v>
      </c>
      <c r="P600" s="10" t="str">
        <f t="shared" si="9"/>
        <v/>
      </c>
      <c r="Q600">
        <v>1</v>
      </c>
      <c r="R600">
        <v>1</v>
      </c>
      <c r="S600">
        <v>62</v>
      </c>
      <c r="T600">
        <v>2</v>
      </c>
      <c r="U600">
        <v>16.600000000000001</v>
      </c>
      <c r="V600">
        <v>17</v>
      </c>
      <c r="W600">
        <v>13</v>
      </c>
      <c r="X60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1" spans="1:24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s="7" t="str">
        <f>IF(Table1[Under 30]="Yes","Under 30",IF(Table1[Senior]="Yes","Senior","Others"))</f>
        <v>Under 30</v>
      </c>
      <c r="P601" s="10" t="str">
        <f t="shared" si="9"/>
        <v/>
      </c>
      <c r="Q601">
        <v>1</v>
      </c>
      <c r="S601">
        <v>8</v>
      </c>
      <c r="T601">
        <v>0</v>
      </c>
      <c r="U601">
        <v>55.4</v>
      </c>
      <c r="V601">
        <v>0</v>
      </c>
      <c r="W601">
        <v>0</v>
      </c>
      <c r="X6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2" spans="1:24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s="7" t="str">
        <f>IF(Table1[Under 30]="Yes","Under 30",IF(Table1[Senior]="Yes","Senior","Others"))</f>
        <v>Under 30</v>
      </c>
      <c r="P602" s="10" t="str">
        <f t="shared" si="9"/>
        <v/>
      </c>
      <c r="Q602">
        <v>1</v>
      </c>
      <c r="S602">
        <v>7</v>
      </c>
      <c r="T602">
        <v>0</v>
      </c>
      <c r="U602">
        <v>0</v>
      </c>
      <c r="V602">
        <v>0</v>
      </c>
      <c r="W602">
        <v>0</v>
      </c>
      <c r="X6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3" spans="1:24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s="7" t="str">
        <f>IF(Table1[Under 30]="Yes","Under 30",IF(Table1[Senior]="Yes","Senior","Others"))</f>
        <v>Others</v>
      </c>
      <c r="P603" s="10" t="str">
        <f t="shared" si="9"/>
        <v/>
      </c>
      <c r="Q603">
        <v>1</v>
      </c>
      <c r="S603">
        <v>13</v>
      </c>
      <c r="T603">
        <v>0</v>
      </c>
      <c r="U603">
        <v>0</v>
      </c>
      <c r="V603">
        <v>0</v>
      </c>
      <c r="W603">
        <v>0</v>
      </c>
      <c r="X6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4" spans="1:24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s="7" t="str">
        <f>IF(Table1[Under 30]="Yes","Under 30",IF(Table1[Senior]="Yes","Senior","Others"))</f>
        <v>Others</v>
      </c>
      <c r="P604" s="10" t="str">
        <f t="shared" si="9"/>
        <v/>
      </c>
      <c r="Q604">
        <v>1</v>
      </c>
      <c r="S604">
        <v>7</v>
      </c>
      <c r="T604">
        <v>0</v>
      </c>
      <c r="U604">
        <v>0</v>
      </c>
      <c r="V604">
        <v>0</v>
      </c>
      <c r="W604">
        <v>0</v>
      </c>
      <c r="X6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5" spans="1:24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s="7" t="str">
        <f>IF(Table1[Under 30]="Yes","Under 30",IF(Table1[Senior]="Yes","Senior","Others"))</f>
        <v>Under 30</v>
      </c>
      <c r="P605" s="10" t="str">
        <f t="shared" si="9"/>
        <v/>
      </c>
      <c r="Q605">
        <v>1</v>
      </c>
      <c r="R605">
        <v>1</v>
      </c>
      <c r="S605">
        <v>41</v>
      </c>
      <c r="T605">
        <v>2</v>
      </c>
      <c r="U605">
        <v>0</v>
      </c>
      <c r="V605">
        <v>50</v>
      </c>
      <c r="W605">
        <v>41</v>
      </c>
      <c r="X60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6" spans="1:24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s="7" t="str">
        <f>IF(Table1[Under 30]="Yes","Under 30",IF(Table1[Senior]="Yes","Senior","Others"))</f>
        <v>Others</v>
      </c>
      <c r="P606" s="10" t="str">
        <f t="shared" si="9"/>
        <v/>
      </c>
      <c r="Q606">
        <v>1</v>
      </c>
      <c r="S606">
        <v>15</v>
      </c>
      <c r="T606">
        <v>0</v>
      </c>
      <c r="U606">
        <v>0</v>
      </c>
      <c r="V606">
        <v>0</v>
      </c>
      <c r="W606">
        <v>0</v>
      </c>
      <c r="X6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7" spans="1:24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s="7" t="str">
        <f>IF(Table1[Under 30]="Yes","Under 30",IF(Table1[Senior]="Yes","Senior","Others"))</f>
        <v>Under 30</v>
      </c>
      <c r="P607" s="10" t="str">
        <f t="shared" si="9"/>
        <v/>
      </c>
      <c r="Q607">
        <v>1</v>
      </c>
      <c r="S607">
        <v>7</v>
      </c>
      <c r="T607">
        <v>0</v>
      </c>
      <c r="U607">
        <v>0</v>
      </c>
      <c r="V607">
        <v>0</v>
      </c>
      <c r="W607">
        <v>0</v>
      </c>
      <c r="X6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8" spans="1:24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s="7" t="str">
        <f>IF(Table1[Under 30]="Yes","Under 30",IF(Table1[Senior]="Yes","Senior","Others"))</f>
        <v>Senior</v>
      </c>
      <c r="L608" t="s">
        <v>32</v>
      </c>
      <c r="M608" t="s">
        <v>33</v>
      </c>
      <c r="N608" t="s">
        <v>56</v>
      </c>
      <c r="O608" t="s">
        <v>57</v>
      </c>
      <c r="P608" s="10" t="str">
        <f t="shared" si="9"/>
        <v>Competitor Made Better Offer</v>
      </c>
      <c r="Q608">
        <v>1</v>
      </c>
      <c r="R608">
        <v>1</v>
      </c>
      <c r="S608">
        <v>53</v>
      </c>
      <c r="T608">
        <v>0</v>
      </c>
      <c r="U608">
        <v>0</v>
      </c>
      <c r="V608">
        <v>60</v>
      </c>
      <c r="W608">
        <v>8</v>
      </c>
      <c r="X6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9" spans="1:24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s="7" t="str">
        <f>IF(Table1[Under 30]="Yes","Under 30",IF(Table1[Senior]="Yes","Senior","Others"))</f>
        <v>Others</v>
      </c>
      <c r="P609" s="10" t="str">
        <f t="shared" si="9"/>
        <v/>
      </c>
      <c r="Q609">
        <v>1</v>
      </c>
      <c r="R609">
        <v>1</v>
      </c>
      <c r="S609">
        <v>39</v>
      </c>
      <c r="T609">
        <v>4</v>
      </c>
      <c r="U609">
        <v>0</v>
      </c>
      <c r="V609">
        <v>23</v>
      </c>
      <c r="W609">
        <v>1</v>
      </c>
      <c r="X6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0" spans="1:24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s="7" t="str">
        <f>IF(Table1[Under 30]="Yes","Under 30",IF(Table1[Senior]="Yes","Senior","Others"))</f>
        <v>Others</v>
      </c>
      <c r="P610" s="10" t="str">
        <f t="shared" si="9"/>
        <v/>
      </c>
      <c r="Q610">
        <v>1</v>
      </c>
      <c r="S610">
        <v>7</v>
      </c>
      <c r="T610">
        <v>0</v>
      </c>
      <c r="U610">
        <v>0</v>
      </c>
      <c r="V610">
        <v>0</v>
      </c>
      <c r="W610">
        <v>0</v>
      </c>
      <c r="X6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1" spans="1:24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s="7" t="str">
        <f>IF(Table1[Under 30]="Yes","Under 30",IF(Table1[Senior]="Yes","Senior","Others"))</f>
        <v>Others</v>
      </c>
      <c r="P611" s="10" t="str">
        <f t="shared" si="9"/>
        <v/>
      </c>
      <c r="Q611">
        <v>1</v>
      </c>
      <c r="S611">
        <v>15</v>
      </c>
      <c r="T611">
        <v>0</v>
      </c>
      <c r="U611">
        <v>0</v>
      </c>
      <c r="V611">
        <v>0</v>
      </c>
      <c r="W611">
        <v>0</v>
      </c>
      <c r="X6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2" spans="1:24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s="7" t="str">
        <f>IF(Table1[Under 30]="Yes","Under 30",IF(Table1[Senior]="Yes","Senior","Others"))</f>
        <v>Others</v>
      </c>
      <c r="P612" s="10" t="str">
        <f t="shared" si="9"/>
        <v/>
      </c>
      <c r="Q612">
        <v>1</v>
      </c>
      <c r="S612">
        <v>7</v>
      </c>
      <c r="T612">
        <v>0</v>
      </c>
      <c r="U612">
        <v>0</v>
      </c>
      <c r="V612">
        <v>0</v>
      </c>
      <c r="W612">
        <v>0</v>
      </c>
      <c r="X6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3" spans="1:24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s="7" t="str">
        <f>IF(Table1[Under 30]="Yes","Under 30",IF(Table1[Senior]="Yes","Senior","Others"))</f>
        <v>Under 30</v>
      </c>
      <c r="P613" s="10" t="str">
        <f t="shared" si="9"/>
        <v/>
      </c>
      <c r="Q613">
        <v>1</v>
      </c>
      <c r="S613">
        <v>7</v>
      </c>
      <c r="T613">
        <v>0</v>
      </c>
      <c r="U613">
        <v>0</v>
      </c>
      <c r="V613">
        <v>0</v>
      </c>
      <c r="W613">
        <v>0</v>
      </c>
      <c r="X6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4" spans="1:24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s="7" t="str">
        <f>IF(Table1[Under 30]="Yes","Under 30",IF(Table1[Senior]="Yes","Senior","Others"))</f>
        <v>Senior</v>
      </c>
      <c r="L614" t="s">
        <v>32</v>
      </c>
      <c r="M614" t="s">
        <v>38</v>
      </c>
      <c r="N614" t="s">
        <v>39</v>
      </c>
      <c r="O614" t="s">
        <v>104</v>
      </c>
      <c r="P614" s="10" t="str">
        <f t="shared" si="9"/>
        <v>Don'T Know</v>
      </c>
      <c r="Q614">
        <v>1</v>
      </c>
      <c r="R614">
        <v>1</v>
      </c>
      <c r="S614">
        <v>15</v>
      </c>
      <c r="T614">
        <v>1</v>
      </c>
      <c r="U614">
        <v>0</v>
      </c>
      <c r="V614">
        <v>51</v>
      </c>
      <c r="W614">
        <v>10</v>
      </c>
      <c r="X6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5" spans="1:24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s="7" t="str">
        <f>IF(Table1[Under 30]="Yes","Under 30",IF(Table1[Senior]="Yes","Senior","Others"))</f>
        <v>Senior</v>
      </c>
      <c r="L615" t="s">
        <v>32</v>
      </c>
      <c r="M615" t="s">
        <v>33</v>
      </c>
      <c r="N615" t="s">
        <v>34</v>
      </c>
      <c r="O615" t="s">
        <v>34</v>
      </c>
      <c r="P615" s="10" t="str">
        <f t="shared" si="9"/>
        <v>(Blank)</v>
      </c>
      <c r="Q615">
        <v>1</v>
      </c>
      <c r="S615">
        <v>29</v>
      </c>
      <c r="T615">
        <v>1</v>
      </c>
      <c r="U615">
        <v>0</v>
      </c>
      <c r="V615">
        <v>88</v>
      </c>
      <c r="W615">
        <v>5</v>
      </c>
      <c r="X6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6" spans="1:24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s="7" t="str">
        <f>IF(Table1[Under 30]="Yes","Under 30",IF(Table1[Senior]="Yes","Senior","Others"))</f>
        <v>Others</v>
      </c>
      <c r="P616" s="10" t="str">
        <f t="shared" si="9"/>
        <v/>
      </c>
      <c r="Q616">
        <v>1</v>
      </c>
      <c r="S616">
        <v>36</v>
      </c>
      <c r="T616">
        <v>0</v>
      </c>
      <c r="U616">
        <v>0</v>
      </c>
      <c r="V616">
        <v>24</v>
      </c>
      <c r="W616">
        <v>7</v>
      </c>
      <c r="X6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7" spans="1:24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s="7" t="str">
        <f>IF(Table1[Under 30]="Yes","Under 30",IF(Table1[Senior]="Yes","Senior","Others"))</f>
        <v>Under 30</v>
      </c>
      <c r="P617" s="10" t="str">
        <f t="shared" si="9"/>
        <v/>
      </c>
      <c r="Q617">
        <v>1</v>
      </c>
      <c r="S617">
        <v>9</v>
      </c>
      <c r="T617">
        <v>1</v>
      </c>
      <c r="U617">
        <v>0</v>
      </c>
      <c r="V617">
        <v>0</v>
      </c>
      <c r="W617">
        <v>0</v>
      </c>
      <c r="X6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8" spans="1:24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s="7" t="str">
        <f>IF(Table1[Under 30]="Yes","Under 30",IF(Table1[Senior]="Yes","Senior","Others"))</f>
        <v>Under 30</v>
      </c>
      <c r="P618" s="10" t="str">
        <f t="shared" si="9"/>
        <v/>
      </c>
      <c r="Q618">
        <v>1</v>
      </c>
      <c r="S618">
        <v>12</v>
      </c>
      <c r="T618">
        <v>0</v>
      </c>
      <c r="U618">
        <v>0</v>
      </c>
      <c r="V618">
        <v>0</v>
      </c>
      <c r="W618">
        <v>0</v>
      </c>
      <c r="X6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9" spans="1:24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s="7" t="str">
        <f>IF(Table1[Under 30]="Yes","Under 30",IF(Table1[Senior]="Yes","Senior","Others"))</f>
        <v>Others</v>
      </c>
      <c r="P619" s="10" t="str">
        <f t="shared" si="9"/>
        <v/>
      </c>
      <c r="Q619">
        <v>1</v>
      </c>
      <c r="S619">
        <v>9</v>
      </c>
      <c r="T619">
        <v>2</v>
      </c>
      <c r="U619">
        <v>0</v>
      </c>
      <c r="V619">
        <v>0</v>
      </c>
      <c r="W619">
        <v>0</v>
      </c>
      <c r="X6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0" spans="1:24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s="7" t="str">
        <f>IF(Table1[Under 30]="Yes","Under 30",IF(Table1[Senior]="Yes","Senior","Others"))</f>
        <v>Others</v>
      </c>
      <c r="P620" s="10" t="str">
        <f t="shared" si="9"/>
        <v/>
      </c>
      <c r="Q620">
        <v>1</v>
      </c>
      <c r="S620">
        <v>9</v>
      </c>
      <c r="T620">
        <v>1</v>
      </c>
      <c r="U620">
        <v>0</v>
      </c>
      <c r="V620">
        <v>0</v>
      </c>
      <c r="W620">
        <v>0</v>
      </c>
      <c r="X6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1" spans="1:24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s="7" t="str">
        <f>IF(Table1[Under 30]="Yes","Under 30",IF(Table1[Senior]="Yes","Senior","Others"))</f>
        <v>Others</v>
      </c>
      <c r="P621" s="10" t="str">
        <f t="shared" si="9"/>
        <v/>
      </c>
      <c r="Q621">
        <v>1</v>
      </c>
      <c r="R621">
        <v>1</v>
      </c>
      <c r="S621">
        <v>18</v>
      </c>
      <c r="T621">
        <v>3</v>
      </c>
      <c r="U621">
        <v>0</v>
      </c>
      <c r="V621">
        <v>6</v>
      </c>
      <c r="W621">
        <v>13</v>
      </c>
      <c r="X6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2" spans="1:24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s="7" t="str">
        <f>IF(Table1[Under 30]="Yes","Under 30",IF(Table1[Senior]="Yes","Senior","Others"))</f>
        <v>Others</v>
      </c>
      <c r="P622" s="10" t="str">
        <f t="shared" si="9"/>
        <v/>
      </c>
      <c r="Q622">
        <v>1</v>
      </c>
      <c r="S622">
        <v>7</v>
      </c>
      <c r="T622">
        <v>0</v>
      </c>
      <c r="U622">
        <v>0</v>
      </c>
      <c r="V622">
        <v>0</v>
      </c>
      <c r="W622">
        <v>0</v>
      </c>
      <c r="X6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3" spans="1:24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s="7" t="str">
        <f>IF(Table1[Under 30]="Yes","Under 30",IF(Table1[Senior]="Yes","Senior","Others"))</f>
        <v>Others</v>
      </c>
      <c r="P623" s="10" t="str">
        <f t="shared" si="9"/>
        <v/>
      </c>
      <c r="Q623">
        <v>1</v>
      </c>
      <c r="S623">
        <v>31</v>
      </c>
      <c r="T623">
        <v>0</v>
      </c>
      <c r="U623">
        <v>61</v>
      </c>
      <c r="V623">
        <v>27</v>
      </c>
      <c r="W623">
        <v>3</v>
      </c>
      <c r="X6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4" spans="1:24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s="7" t="str">
        <f>IF(Table1[Under 30]="Yes","Under 30",IF(Table1[Senior]="Yes","Senior","Others"))</f>
        <v>Others</v>
      </c>
      <c r="P624" s="10" t="str">
        <f t="shared" si="9"/>
        <v/>
      </c>
      <c r="Q624">
        <v>1</v>
      </c>
      <c r="S624">
        <v>28</v>
      </c>
      <c r="T624">
        <v>0</v>
      </c>
      <c r="U624">
        <v>23.7</v>
      </c>
      <c r="V624">
        <v>15</v>
      </c>
      <c r="W624">
        <v>3</v>
      </c>
      <c r="X6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5" spans="1:24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s="7" t="str">
        <f>IF(Table1[Under 30]="Yes","Under 30",IF(Table1[Senior]="Yes","Senior","Others"))</f>
        <v>Others</v>
      </c>
      <c r="P625" s="10" t="str">
        <f t="shared" si="9"/>
        <v/>
      </c>
      <c r="Q625">
        <v>1</v>
      </c>
      <c r="S625">
        <v>10</v>
      </c>
      <c r="T625">
        <v>0</v>
      </c>
      <c r="U625">
        <v>26.2</v>
      </c>
      <c r="V625">
        <v>0</v>
      </c>
      <c r="W625">
        <v>0</v>
      </c>
      <c r="X6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6" spans="1:24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s="7" t="str">
        <f>IF(Table1[Under 30]="Yes","Under 30",IF(Table1[Senior]="Yes","Senior","Others"))</f>
        <v>Others</v>
      </c>
      <c r="P626" s="10" t="str">
        <f t="shared" si="9"/>
        <v/>
      </c>
      <c r="Q626">
        <v>1</v>
      </c>
      <c r="S626">
        <v>9</v>
      </c>
      <c r="T626">
        <v>0</v>
      </c>
      <c r="U626">
        <v>32.299999999999997</v>
      </c>
      <c r="V626">
        <v>0</v>
      </c>
      <c r="W626">
        <v>0</v>
      </c>
      <c r="X6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7" spans="1:24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s="7" t="str">
        <f>IF(Table1[Under 30]="Yes","Under 30",IF(Table1[Senior]="Yes","Senior","Others"))</f>
        <v>Others</v>
      </c>
      <c r="P627" s="10" t="str">
        <f t="shared" si="9"/>
        <v/>
      </c>
      <c r="Q627">
        <v>1</v>
      </c>
      <c r="S627">
        <v>8</v>
      </c>
      <c r="T627">
        <v>1</v>
      </c>
      <c r="U627">
        <v>62.5</v>
      </c>
      <c r="V627">
        <v>0</v>
      </c>
      <c r="W627">
        <v>0</v>
      </c>
      <c r="X6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8" spans="1:24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s="7" t="str">
        <f>IF(Table1[Under 30]="Yes","Under 30",IF(Table1[Senior]="Yes","Senior","Others"))</f>
        <v>Others</v>
      </c>
      <c r="P628" s="10" t="str">
        <f t="shared" si="9"/>
        <v/>
      </c>
      <c r="Q628">
        <v>1</v>
      </c>
      <c r="S628">
        <v>35</v>
      </c>
      <c r="T628">
        <v>0</v>
      </c>
      <c r="U628">
        <v>16.5</v>
      </c>
      <c r="V628">
        <v>36</v>
      </c>
      <c r="W628">
        <v>3</v>
      </c>
      <c r="X6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9" spans="1:24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s="7" t="str">
        <f>IF(Table1[Under 30]="Yes","Under 30",IF(Table1[Senior]="Yes","Senior","Others"))</f>
        <v>Others</v>
      </c>
      <c r="P629" s="10" t="str">
        <f t="shared" si="9"/>
        <v/>
      </c>
      <c r="Q629">
        <v>1</v>
      </c>
      <c r="S629">
        <v>10</v>
      </c>
      <c r="T629">
        <v>0</v>
      </c>
      <c r="U629">
        <v>45.7</v>
      </c>
      <c r="V629">
        <v>0</v>
      </c>
      <c r="W629">
        <v>0</v>
      </c>
      <c r="X6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0" spans="1:24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s="7" t="str">
        <f>IF(Table1[Under 30]="Yes","Under 30",IF(Table1[Senior]="Yes","Senior","Others"))</f>
        <v>Senior</v>
      </c>
      <c r="L630" t="s">
        <v>98</v>
      </c>
      <c r="M630" t="s">
        <v>33</v>
      </c>
      <c r="N630" t="s">
        <v>34</v>
      </c>
      <c r="O630" t="s">
        <v>34</v>
      </c>
      <c r="P630" s="10" t="str">
        <f t="shared" si="9"/>
        <v>(Blank)</v>
      </c>
      <c r="Q630">
        <v>1</v>
      </c>
      <c r="S630">
        <v>9</v>
      </c>
      <c r="T630">
        <v>2</v>
      </c>
      <c r="U630">
        <v>29.8</v>
      </c>
      <c r="V630">
        <v>0</v>
      </c>
      <c r="W630">
        <v>0</v>
      </c>
      <c r="X6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1" spans="1:24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s="7" t="str">
        <f>IF(Table1[Under 30]="Yes","Under 30",IF(Table1[Senior]="Yes","Senior","Others"))</f>
        <v>Under 30</v>
      </c>
      <c r="P631" s="10" t="str">
        <f t="shared" si="9"/>
        <v/>
      </c>
      <c r="Q631">
        <v>1</v>
      </c>
      <c r="S631">
        <v>10</v>
      </c>
      <c r="T631">
        <v>2</v>
      </c>
      <c r="U631">
        <v>55</v>
      </c>
      <c r="V631">
        <v>0</v>
      </c>
      <c r="W631">
        <v>0</v>
      </c>
      <c r="X6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2" spans="1:24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s="7" t="str">
        <f>IF(Table1[Under 30]="Yes","Under 30",IF(Table1[Senior]="Yes","Senior","Others"))</f>
        <v>Others</v>
      </c>
      <c r="P632" s="10" t="str">
        <f t="shared" si="9"/>
        <v/>
      </c>
      <c r="Q632">
        <v>1</v>
      </c>
      <c r="R632">
        <v>1</v>
      </c>
      <c r="S632">
        <v>9</v>
      </c>
      <c r="T632">
        <v>5</v>
      </c>
      <c r="U632">
        <v>64.5</v>
      </c>
      <c r="V632">
        <v>0</v>
      </c>
      <c r="W632">
        <v>0</v>
      </c>
      <c r="X6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3" spans="1:24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s="7" t="str">
        <f>IF(Table1[Under 30]="Yes","Under 30",IF(Table1[Senior]="Yes","Senior","Others"))</f>
        <v>Others</v>
      </c>
      <c r="P633" s="10" t="str">
        <f t="shared" si="9"/>
        <v/>
      </c>
      <c r="Q633">
        <v>1</v>
      </c>
      <c r="S633">
        <v>7</v>
      </c>
      <c r="T633">
        <v>0</v>
      </c>
      <c r="U633">
        <v>0</v>
      </c>
      <c r="V633">
        <v>0</v>
      </c>
      <c r="W633">
        <v>0</v>
      </c>
      <c r="X6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4" spans="1:24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s="7" t="str">
        <f>IF(Table1[Under 30]="Yes","Under 30",IF(Table1[Senior]="Yes","Senior","Others"))</f>
        <v>Others</v>
      </c>
      <c r="P634" s="10" t="str">
        <f t="shared" si="9"/>
        <v/>
      </c>
      <c r="Q634">
        <v>1</v>
      </c>
      <c r="S634">
        <v>9</v>
      </c>
      <c r="T634">
        <v>0</v>
      </c>
      <c r="U634">
        <v>0</v>
      </c>
      <c r="V634">
        <v>0</v>
      </c>
      <c r="W634">
        <v>0</v>
      </c>
      <c r="X6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5" spans="1:24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s="7" t="str">
        <f>IF(Table1[Under 30]="Yes","Under 30",IF(Table1[Senior]="Yes","Senior","Others"))</f>
        <v>Others</v>
      </c>
      <c r="P635" s="10" t="str">
        <f t="shared" si="9"/>
        <v/>
      </c>
      <c r="Q635">
        <v>1</v>
      </c>
      <c r="S635">
        <v>12</v>
      </c>
      <c r="T635">
        <v>2</v>
      </c>
      <c r="U635">
        <v>0</v>
      </c>
      <c r="V635">
        <v>16</v>
      </c>
      <c r="W635">
        <v>19</v>
      </c>
      <c r="X6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6" spans="1:24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s="7" t="str">
        <f>IF(Table1[Under 30]="Yes","Under 30",IF(Table1[Senior]="Yes","Senior","Others"))</f>
        <v>Others</v>
      </c>
      <c r="P636" s="10" t="str">
        <f t="shared" si="9"/>
        <v/>
      </c>
      <c r="Q636">
        <v>1</v>
      </c>
      <c r="S636">
        <v>10</v>
      </c>
      <c r="T636">
        <v>0</v>
      </c>
      <c r="U636">
        <v>0</v>
      </c>
      <c r="V636">
        <v>0</v>
      </c>
      <c r="W636">
        <v>0</v>
      </c>
      <c r="X6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7" spans="1:24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s="7" t="str">
        <f>IF(Table1[Under 30]="Yes","Under 30",IF(Table1[Senior]="Yes","Senior","Others"))</f>
        <v>Under 30</v>
      </c>
      <c r="P637" s="10" t="str">
        <f t="shared" si="9"/>
        <v/>
      </c>
      <c r="Q637">
        <v>1</v>
      </c>
      <c r="S637">
        <v>10</v>
      </c>
      <c r="T637">
        <v>0</v>
      </c>
      <c r="U637">
        <v>0</v>
      </c>
      <c r="V637">
        <v>0</v>
      </c>
      <c r="W637">
        <v>0</v>
      </c>
      <c r="X6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8" spans="1:24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s="7" t="str">
        <f>IF(Table1[Under 30]="Yes","Under 30",IF(Table1[Senior]="Yes","Senior","Others"))</f>
        <v>Under 30</v>
      </c>
      <c r="P638" s="10" t="str">
        <f t="shared" si="9"/>
        <v/>
      </c>
      <c r="Q638">
        <v>1</v>
      </c>
      <c r="S638">
        <v>10</v>
      </c>
      <c r="T638">
        <v>0</v>
      </c>
      <c r="U638">
        <v>0</v>
      </c>
      <c r="V638">
        <v>0</v>
      </c>
      <c r="W638">
        <v>0</v>
      </c>
      <c r="X6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9" spans="1:24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s="7" t="str">
        <f>IF(Table1[Under 30]="Yes","Under 30",IF(Table1[Senior]="Yes","Senior","Others"))</f>
        <v>Others</v>
      </c>
      <c r="P639" s="10" t="str">
        <f t="shared" si="9"/>
        <v/>
      </c>
      <c r="Q639">
        <v>1</v>
      </c>
      <c r="R639">
        <v>1</v>
      </c>
      <c r="S639">
        <v>32</v>
      </c>
      <c r="T639">
        <v>1</v>
      </c>
      <c r="U639">
        <v>0</v>
      </c>
      <c r="V639">
        <v>36</v>
      </c>
      <c r="W639">
        <v>3</v>
      </c>
      <c r="X6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0" spans="1:24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s="7" t="str">
        <f>IF(Table1[Under 30]="Yes","Under 30",IF(Table1[Senior]="Yes","Senior","Others"))</f>
        <v>Senior</v>
      </c>
      <c r="L640" t="s">
        <v>53</v>
      </c>
      <c r="M640" t="s">
        <v>38</v>
      </c>
      <c r="N640" t="s">
        <v>34</v>
      </c>
      <c r="O640" t="s">
        <v>34</v>
      </c>
      <c r="P640" s="10" t="str">
        <f t="shared" si="9"/>
        <v>(Blank)</v>
      </c>
      <c r="Q640">
        <v>1</v>
      </c>
      <c r="S640">
        <v>22</v>
      </c>
      <c r="T640">
        <v>1</v>
      </c>
      <c r="U640">
        <v>0</v>
      </c>
      <c r="V640">
        <v>61</v>
      </c>
      <c r="W640">
        <v>9</v>
      </c>
      <c r="X6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1" spans="1:24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s="7" t="str">
        <f>IF(Table1[Under 30]="Yes","Under 30",IF(Table1[Senior]="Yes","Senior","Others"))</f>
        <v>Others</v>
      </c>
      <c r="P641" s="10" t="str">
        <f t="shared" si="9"/>
        <v/>
      </c>
      <c r="Q641">
        <v>1</v>
      </c>
      <c r="S641">
        <v>16</v>
      </c>
      <c r="T641">
        <v>0</v>
      </c>
      <c r="U641">
        <v>0</v>
      </c>
      <c r="V641">
        <v>68</v>
      </c>
      <c r="W641">
        <v>4</v>
      </c>
      <c r="X6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2" spans="1:24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s="7" t="str">
        <f>IF(Table1[Under 30]="Yes","Under 30",IF(Table1[Senior]="Yes","Senior","Others"))</f>
        <v>Others</v>
      </c>
      <c r="P642" s="10" t="str">
        <f t="shared" si="9"/>
        <v/>
      </c>
      <c r="Q642">
        <v>1</v>
      </c>
      <c r="S642">
        <v>7</v>
      </c>
      <c r="T642">
        <v>0</v>
      </c>
      <c r="U642">
        <v>0</v>
      </c>
      <c r="V642">
        <v>0</v>
      </c>
      <c r="W642">
        <v>0</v>
      </c>
      <c r="X6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3" spans="1:24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s="7" t="str">
        <f>IF(Table1[Under 30]="Yes","Under 30",IF(Table1[Senior]="Yes","Senior","Others"))</f>
        <v>Under 30</v>
      </c>
      <c r="P643" s="10" t="str">
        <f t="shared" ref="P643:P706" si="10">PROPER(O:O)</f>
        <v/>
      </c>
      <c r="Q643">
        <v>1</v>
      </c>
      <c r="S643">
        <v>10</v>
      </c>
      <c r="T643">
        <v>0</v>
      </c>
      <c r="U643">
        <v>0</v>
      </c>
      <c r="V643">
        <v>0</v>
      </c>
      <c r="W643">
        <v>0</v>
      </c>
      <c r="X6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4" spans="1:24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s="7" t="str">
        <f>IF(Table1[Under 30]="Yes","Under 30",IF(Table1[Senior]="Yes","Senior","Others"))</f>
        <v>Others</v>
      </c>
      <c r="P644" s="10" t="str">
        <f t="shared" si="10"/>
        <v/>
      </c>
      <c r="Q644">
        <v>1</v>
      </c>
      <c r="S644">
        <v>7</v>
      </c>
      <c r="T644">
        <v>0</v>
      </c>
      <c r="U644">
        <v>0</v>
      </c>
      <c r="V644">
        <v>0</v>
      </c>
      <c r="W644">
        <v>0</v>
      </c>
      <c r="X6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5" spans="1:24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s="7" t="str">
        <f>IF(Table1[Under 30]="Yes","Under 30",IF(Table1[Senior]="Yes","Senior","Others"))</f>
        <v>Under 30</v>
      </c>
      <c r="P645" s="10" t="str">
        <f t="shared" si="10"/>
        <v/>
      </c>
      <c r="Q645">
        <v>1</v>
      </c>
      <c r="S645">
        <v>9</v>
      </c>
      <c r="T645">
        <v>0</v>
      </c>
      <c r="U645">
        <v>0</v>
      </c>
      <c r="V645">
        <v>0</v>
      </c>
      <c r="W645">
        <v>0</v>
      </c>
      <c r="X6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6" spans="1:24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s="7" t="str">
        <f>IF(Table1[Under 30]="Yes","Under 30",IF(Table1[Senior]="Yes","Senior","Others"))</f>
        <v>Others</v>
      </c>
      <c r="P646" s="10" t="str">
        <f t="shared" si="10"/>
        <v/>
      </c>
      <c r="Q646">
        <v>1</v>
      </c>
      <c r="S646">
        <v>8</v>
      </c>
      <c r="T646">
        <v>0</v>
      </c>
      <c r="U646">
        <v>0</v>
      </c>
      <c r="V646">
        <v>0</v>
      </c>
      <c r="W646">
        <v>0</v>
      </c>
      <c r="X6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7" spans="1:24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s="7" t="str">
        <f>IF(Table1[Under 30]="Yes","Under 30",IF(Table1[Senior]="Yes","Senior","Others"))</f>
        <v>Senior</v>
      </c>
      <c r="L647" t="s">
        <v>32</v>
      </c>
      <c r="M647" t="s">
        <v>95</v>
      </c>
      <c r="N647" t="s">
        <v>56</v>
      </c>
      <c r="O647" t="s">
        <v>57</v>
      </c>
      <c r="P647" s="10" t="str">
        <f t="shared" si="10"/>
        <v>Competitor Made Better Offer</v>
      </c>
      <c r="Q647">
        <v>1</v>
      </c>
      <c r="R647">
        <v>1</v>
      </c>
      <c r="S647">
        <v>12</v>
      </c>
      <c r="T647">
        <v>3</v>
      </c>
      <c r="U647">
        <v>7.1</v>
      </c>
      <c r="V647">
        <v>0</v>
      </c>
      <c r="W647">
        <v>0</v>
      </c>
      <c r="X6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8" spans="1:24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s="7" t="str">
        <f>IF(Table1[Under 30]="Yes","Under 30",IF(Table1[Senior]="Yes","Senior","Others"))</f>
        <v>Others</v>
      </c>
      <c r="P648" s="10" t="str">
        <f t="shared" si="10"/>
        <v/>
      </c>
      <c r="Q648">
        <v>1</v>
      </c>
      <c r="R648">
        <v>1</v>
      </c>
      <c r="S648">
        <v>43</v>
      </c>
      <c r="T648">
        <v>4</v>
      </c>
      <c r="U648">
        <v>5.8</v>
      </c>
      <c r="V648">
        <v>49</v>
      </c>
      <c r="W648">
        <v>15</v>
      </c>
      <c r="X6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9" spans="1:24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s="7" t="str">
        <f>IF(Table1[Under 30]="Yes","Under 30",IF(Table1[Senior]="Yes","Senior","Others"))</f>
        <v>Others</v>
      </c>
      <c r="P649" s="10" t="str">
        <f t="shared" si="10"/>
        <v/>
      </c>
      <c r="Q649">
        <v>1</v>
      </c>
      <c r="S649">
        <v>16</v>
      </c>
      <c r="T649">
        <v>0</v>
      </c>
      <c r="U649">
        <v>0</v>
      </c>
      <c r="V649">
        <v>57</v>
      </c>
      <c r="W649">
        <v>7</v>
      </c>
      <c r="X6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0" spans="1:24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s="7" t="str">
        <f>IF(Table1[Under 30]="Yes","Under 30",IF(Table1[Senior]="Yes","Senior","Others"))</f>
        <v>Others</v>
      </c>
      <c r="P650" s="10" t="str">
        <f t="shared" si="10"/>
        <v/>
      </c>
      <c r="Q650">
        <v>1</v>
      </c>
      <c r="S650">
        <v>12</v>
      </c>
      <c r="T650">
        <v>2</v>
      </c>
      <c r="U650">
        <v>0</v>
      </c>
      <c r="V650">
        <v>0</v>
      </c>
      <c r="W650">
        <v>0</v>
      </c>
      <c r="X6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1" spans="1:24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s="7" t="str">
        <f>IF(Table1[Under 30]="Yes","Under 30",IF(Table1[Senior]="Yes","Senior","Others"))</f>
        <v>Senior</v>
      </c>
      <c r="L651" t="s">
        <v>32</v>
      </c>
      <c r="M651" t="s">
        <v>38</v>
      </c>
      <c r="N651" t="s">
        <v>56</v>
      </c>
      <c r="O651" t="s">
        <v>57</v>
      </c>
      <c r="P651" s="10" t="str">
        <f t="shared" si="10"/>
        <v>Competitor Made Better Offer</v>
      </c>
      <c r="Q651">
        <v>1</v>
      </c>
      <c r="R651">
        <v>1</v>
      </c>
      <c r="S651">
        <v>37</v>
      </c>
      <c r="T651">
        <v>2</v>
      </c>
      <c r="U651">
        <v>0</v>
      </c>
      <c r="V651">
        <v>23</v>
      </c>
      <c r="W651">
        <v>4</v>
      </c>
      <c r="X6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2" spans="1:24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s="7" t="str">
        <f>IF(Table1[Under 30]="Yes","Under 30",IF(Table1[Senior]="Yes","Senior","Others"))</f>
        <v>Senior</v>
      </c>
      <c r="L652" t="s">
        <v>53</v>
      </c>
      <c r="M652" t="s">
        <v>38</v>
      </c>
      <c r="N652" t="s">
        <v>34</v>
      </c>
      <c r="O652" t="s">
        <v>34</v>
      </c>
      <c r="P652" s="10" t="str">
        <f t="shared" si="10"/>
        <v>(Blank)</v>
      </c>
      <c r="Q652">
        <v>1</v>
      </c>
      <c r="S652">
        <v>62</v>
      </c>
      <c r="T652">
        <v>0</v>
      </c>
      <c r="U652">
        <v>0</v>
      </c>
      <c r="V652">
        <v>21</v>
      </c>
      <c r="W652">
        <v>3</v>
      </c>
      <c r="X6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3" spans="1:24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s="7" t="str">
        <f>IF(Table1[Under 30]="Yes","Under 30",IF(Table1[Senior]="Yes","Senior","Others"))</f>
        <v>Others</v>
      </c>
      <c r="P653" s="10" t="str">
        <f t="shared" si="10"/>
        <v/>
      </c>
      <c r="Q653">
        <v>1</v>
      </c>
      <c r="S653">
        <v>12</v>
      </c>
      <c r="T653">
        <v>1</v>
      </c>
      <c r="U653">
        <v>0</v>
      </c>
      <c r="V653">
        <v>0</v>
      </c>
      <c r="W653">
        <v>0</v>
      </c>
      <c r="X6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4" spans="1:24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s="7" t="str">
        <f>IF(Table1[Under 30]="Yes","Under 30",IF(Table1[Senior]="Yes","Senior","Others"))</f>
        <v>Under 30</v>
      </c>
      <c r="P654" s="10" t="str">
        <f t="shared" si="10"/>
        <v/>
      </c>
      <c r="Q654">
        <v>1</v>
      </c>
      <c r="S654">
        <v>10</v>
      </c>
      <c r="T654">
        <v>0</v>
      </c>
      <c r="U654">
        <v>0</v>
      </c>
      <c r="V654">
        <v>0</v>
      </c>
      <c r="W654">
        <v>0</v>
      </c>
      <c r="X6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5" spans="1:24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s="7" t="str">
        <f>IF(Table1[Under 30]="Yes","Under 30",IF(Table1[Senior]="Yes","Senior","Others"))</f>
        <v>Under 30</v>
      </c>
      <c r="P655" s="10" t="str">
        <f t="shared" si="10"/>
        <v/>
      </c>
      <c r="Q655">
        <v>1</v>
      </c>
      <c r="S655">
        <v>13</v>
      </c>
      <c r="T655">
        <v>0</v>
      </c>
      <c r="U655">
        <v>0</v>
      </c>
      <c r="V655">
        <v>0</v>
      </c>
      <c r="W655">
        <v>0</v>
      </c>
      <c r="X6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6" spans="1:24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s="7" t="str">
        <f>IF(Table1[Under 30]="Yes","Under 30",IF(Table1[Senior]="Yes","Senior","Others"))</f>
        <v>Others</v>
      </c>
      <c r="P656" s="10" t="str">
        <f t="shared" si="10"/>
        <v/>
      </c>
      <c r="Q656">
        <v>1</v>
      </c>
      <c r="S656">
        <v>8</v>
      </c>
      <c r="T656">
        <v>0</v>
      </c>
      <c r="U656">
        <v>0</v>
      </c>
      <c r="V656">
        <v>0</v>
      </c>
      <c r="W656">
        <v>0</v>
      </c>
      <c r="X6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7" spans="1:24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s="7" t="str">
        <f>IF(Table1[Under 30]="Yes","Under 30",IF(Table1[Senior]="Yes","Senior","Others"))</f>
        <v>Others</v>
      </c>
      <c r="P657" s="10" t="str">
        <f t="shared" si="10"/>
        <v/>
      </c>
      <c r="Q657">
        <v>1</v>
      </c>
      <c r="S657">
        <v>8</v>
      </c>
      <c r="T657">
        <v>0</v>
      </c>
      <c r="U657">
        <v>0</v>
      </c>
      <c r="V657">
        <v>0</v>
      </c>
      <c r="W657">
        <v>0</v>
      </c>
      <c r="X6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8" spans="1:24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s="7" t="str">
        <f>IF(Table1[Under 30]="Yes","Under 30",IF(Table1[Senior]="Yes","Senior","Others"))</f>
        <v>Others</v>
      </c>
      <c r="P658" s="10" t="str">
        <f t="shared" si="10"/>
        <v/>
      </c>
      <c r="Q658">
        <v>1</v>
      </c>
      <c r="S658">
        <v>8</v>
      </c>
      <c r="T658">
        <v>0</v>
      </c>
      <c r="U658">
        <v>0</v>
      </c>
      <c r="V658">
        <v>0</v>
      </c>
      <c r="W658">
        <v>0</v>
      </c>
      <c r="X6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9" spans="1:24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s="7" t="str">
        <f>IF(Table1[Under 30]="Yes","Under 30",IF(Table1[Senior]="Yes","Senior","Others"))</f>
        <v>Others</v>
      </c>
      <c r="P659" s="10" t="str">
        <f t="shared" si="10"/>
        <v/>
      </c>
      <c r="Q659">
        <v>1</v>
      </c>
      <c r="S659">
        <v>9</v>
      </c>
      <c r="T659">
        <v>0</v>
      </c>
      <c r="U659">
        <v>0</v>
      </c>
      <c r="V659">
        <v>0</v>
      </c>
      <c r="W659">
        <v>0</v>
      </c>
      <c r="X6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0" spans="1:24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s="7" t="str">
        <f>IF(Table1[Under 30]="Yes","Under 30",IF(Table1[Senior]="Yes","Senior","Others"))</f>
        <v>Others</v>
      </c>
      <c r="P660" s="10" t="str">
        <f t="shared" si="10"/>
        <v/>
      </c>
      <c r="Q660">
        <v>1</v>
      </c>
      <c r="S660">
        <v>12</v>
      </c>
      <c r="T660">
        <v>1</v>
      </c>
      <c r="U660">
        <v>0</v>
      </c>
      <c r="V660">
        <v>0</v>
      </c>
      <c r="W660">
        <v>0</v>
      </c>
      <c r="X6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1" spans="1:24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s="7" t="str">
        <f>IF(Table1[Under 30]="Yes","Under 30",IF(Table1[Senior]="Yes","Senior","Others"))</f>
        <v>Others</v>
      </c>
      <c r="P661" s="10" t="str">
        <f t="shared" si="10"/>
        <v/>
      </c>
      <c r="Q661">
        <v>1</v>
      </c>
      <c r="S661">
        <v>14</v>
      </c>
      <c r="T661">
        <v>0</v>
      </c>
      <c r="U661">
        <v>0</v>
      </c>
      <c r="V661">
        <v>56</v>
      </c>
      <c r="W661">
        <v>4</v>
      </c>
      <c r="X6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2" spans="1:24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s="7" t="str">
        <f>IF(Table1[Under 30]="Yes","Under 30",IF(Table1[Senior]="Yes","Senior","Others"))</f>
        <v>Others</v>
      </c>
      <c r="P662" s="10" t="str">
        <f t="shared" si="10"/>
        <v/>
      </c>
      <c r="Q662">
        <v>1</v>
      </c>
      <c r="S662">
        <v>10</v>
      </c>
      <c r="T662">
        <v>0</v>
      </c>
      <c r="U662">
        <v>0</v>
      </c>
      <c r="V662">
        <v>0</v>
      </c>
      <c r="W662">
        <v>0</v>
      </c>
      <c r="X6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3" spans="1:24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s="7" t="str">
        <f>IF(Table1[Under 30]="Yes","Under 30",IF(Table1[Senior]="Yes","Senior","Others"))</f>
        <v>Others</v>
      </c>
      <c r="P663" s="10" t="str">
        <f t="shared" si="10"/>
        <v/>
      </c>
      <c r="Q663">
        <v>1</v>
      </c>
      <c r="R663">
        <v>1</v>
      </c>
      <c r="S663">
        <v>15</v>
      </c>
      <c r="T663">
        <v>4</v>
      </c>
      <c r="U663">
        <v>0</v>
      </c>
      <c r="V663">
        <v>0</v>
      </c>
      <c r="W663">
        <v>0</v>
      </c>
      <c r="X6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4" spans="1:24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s="7" t="str">
        <f>IF(Table1[Under 30]="Yes","Under 30",IF(Table1[Senior]="Yes","Senior","Others"))</f>
        <v>Others</v>
      </c>
      <c r="P664" s="10" t="str">
        <f t="shared" si="10"/>
        <v/>
      </c>
      <c r="Q664">
        <v>1</v>
      </c>
      <c r="R664">
        <v>1</v>
      </c>
      <c r="S664">
        <v>22</v>
      </c>
      <c r="T664">
        <v>2</v>
      </c>
      <c r="U664">
        <v>0</v>
      </c>
      <c r="V664">
        <v>0</v>
      </c>
      <c r="W664">
        <v>8</v>
      </c>
      <c r="X66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5" spans="1:24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s="7" t="str">
        <f>IF(Table1[Under 30]="Yes","Under 30",IF(Table1[Senior]="Yes","Senior","Others"))</f>
        <v>Others</v>
      </c>
      <c r="P665" s="10" t="str">
        <f t="shared" si="10"/>
        <v/>
      </c>
      <c r="Q665">
        <v>1</v>
      </c>
      <c r="S665">
        <v>9</v>
      </c>
      <c r="T665">
        <v>2</v>
      </c>
      <c r="U665">
        <v>29.2</v>
      </c>
      <c r="V665">
        <v>0</v>
      </c>
      <c r="W665">
        <v>0</v>
      </c>
      <c r="X6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6" spans="1:24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s="7" t="str">
        <f>IF(Table1[Under 30]="Yes","Under 30",IF(Table1[Senior]="Yes","Senior","Others"))</f>
        <v>Others</v>
      </c>
      <c r="P666" s="10" t="str">
        <f t="shared" si="10"/>
        <v/>
      </c>
      <c r="Q666">
        <v>1</v>
      </c>
      <c r="S666">
        <v>7</v>
      </c>
      <c r="T666">
        <v>0</v>
      </c>
      <c r="U666">
        <v>31.9</v>
      </c>
      <c r="V666">
        <v>0</v>
      </c>
      <c r="W666">
        <v>0</v>
      </c>
      <c r="X6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7" spans="1:24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s="7" t="str">
        <f>IF(Table1[Under 30]="Yes","Under 30",IF(Table1[Senior]="Yes","Senior","Others"))</f>
        <v>Others</v>
      </c>
      <c r="P667" s="10" t="str">
        <f t="shared" si="10"/>
        <v/>
      </c>
      <c r="Q667">
        <v>1</v>
      </c>
      <c r="R667">
        <v>1</v>
      </c>
      <c r="S667">
        <v>51</v>
      </c>
      <c r="T667">
        <v>3</v>
      </c>
      <c r="U667">
        <v>28.6</v>
      </c>
      <c r="V667">
        <v>59</v>
      </c>
      <c r="W667">
        <v>6</v>
      </c>
      <c r="X6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8" spans="1:24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s="7" t="str">
        <f>IF(Table1[Under 30]="Yes","Under 30",IF(Table1[Senior]="Yes","Senior","Others"))</f>
        <v>Others</v>
      </c>
      <c r="P668" s="10" t="str">
        <f t="shared" si="10"/>
        <v/>
      </c>
      <c r="Q668">
        <v>1</v>
      </c>
      <c r="S668">
        <v>21</v>
      </c>
      <c r="T668">
        <v>0</v>
      </c>
      <c r="U668">
        <v>42.9</v>
      </c>
      <c r="V668">
        <v>32</v>
      </c>
      <c r="W668">
        <v>19</v>
      </c>
      <c r="X6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9" spans="1:24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s="7" t="str">
        <f>IF(Table1[Under 30]="Yes","Under 30",IF(Table1[Senior]="Yes","Senior","Others"))</f>
        <v>Under 30</v>
      </c>
      <c r="P669" s="10" t="str">
        <f t="shared" si="10"/>
        <v/>
      </c>
      <c r="Q669">
        <v>1</v>
      </c>
      <c r="S669">
        <v>6</v>
      </c>
      <c r="T669">
        <v>0</v>
      </c>
      <c r="U669">
        <v>41.4</v>
      </c>
      <c r="V669">
        <v>0</v>
      </c>
      <c r="W669">
        <v>0</v>
      </c>
      <c r="X6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70" spans="1:24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s="7" t="str">
        <f>IF(Table1[Under 30]="Yes","Under 30",IF(Table1[Senior]="Yes","Senior","Others"))</f>
        <v>Others</v>
      </c>
      <c r="P670" s="10" t="str">
        <f t="shared" si="10"/>
        <v/>
      </c>
      <c r="Q670">
        <v>1</v>
      </c>
      <c r="S670">
        <v>7</v>
      </c>
      <c r="T670">
        <v>0</v>
      </c>
      <c r="U670">
        <v>70.400000000000006</v>
      </c>
      <c r="V670">
        <v>0</v>
      </c>
      <c r="W670">
        <v>0</v>
      </c>
      <c r="X6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71" spans="1:24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s="7" t="str">
        <f>IF(Table1[Under 30]="Yes","Under 30",IF(Table1[Senior]="Yes","Senior","Others"))</f>
        <v>Others</v>
      </c>
      <c r="P671" s="10" t="str">
        <f t="shared" si="10"/>
        <v/>
      </c>
      <c r="Q671">
        <v>1</v>
      </c>
      <c r="R671">
        <v>1</v>
      </c>
      <c r="S671">
        <v>6</v>
      </c>
      <c r="T671">
        <v>3</v>
      </c>
      <c r="U671">
        <v>6.2</v>
      </c>
      <c r="V671">
        <v>0</v>
      </c>
      <c r="W671">
        <v>0</v>
      </c>
      <c r="X6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72" spans="1:24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s="7" t="str">
        <f>IF(Table1[Under 30]="Yes","Under 30",IF(Table1[Senior]="Yes","Senior","Others"))</f>
        <v>Others</v>
      </c>
      <c r="P672" s="10" t="str">
        <f t="shared" si="10"/>
        <v/>
      </c>
      <c r="Q672">
        <v>1</v>
      </c>
      <c r="S672">
        <v>15</v>
      </c>
      <c r="T672">
        <v>0</v>
      </c>
      <c r="U672">
        <v>41</v>
      </c>
      <c r="V672">
        <v>0</v>
      </c>
      <c r="W672">
        <v>0</v>
      </c>
      <c r="X6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73" spans="1:24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s="7" t="str">
        <f>IF(Table1[Under 30]="Yes","Under 30",IF(Table1[Senior]="Yes","Senior","Others"))</f>
        <v>Under 30</v>
      </c>
      <c r="P673" s="10" t="str">
        <f t="shared" si="10"/>
        <v/>
      </c>
      <c r="Q673">
        <v>1</v>
      </c>
      <c r="R673">
        <v>1</v>
      </c>
      <c r="S673">
        <v>46</v>
      </c>
      <c r="T673">
        <v>4</v>
      </c>
      <c r="U673">
        <v>79.3</v>
      </c>
      <c r="V673">
        <v>64</v>
      </c>
      <c r="W673">
        <v>21</v>
      </c>
      <c r="X6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74" spans="1:24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s="7" t="str">
        <f>IF(Table1[Under 30]="Yes","Under 30",IF(Table1[Senior]="Yes","Senior","Others"))</f>
        <v>Others</v>
      </c>
      <c r="P674" s="10" t="str">
        <f t="shared" si="10"/>
        <v/>
      </c>
      <c r="Q674">
        <v>1</v>
      </c>
      <c r="S674">
        <v>34</v>
      </c>
      <c r="T674">
        <v>0</v>
      </c>
      <c r="U674">
        <v>27.3</v>
      </c>
      <c r="V674">
        <v>50</v>
      </c>
      <c r="W674">
        <v>8</v>
      </c>
      <c r="X67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75" spans="1:24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s="7" t="str">
        <f>IF(Table1[Under 30]="Yes","Under 30",IF(Table1[Senior]="Yes","Senior","Others"))</f>
        <v>Others</v>
      </c>
      <c r="P675" s="10" t="str">
        <f t="shared" si="10"/>
        <v/>
      </c>
      <c r="Q675">
        <v>1</v>
      </c>
      <c r="S675">
        <v>15</v>
      </c>
      <c r="T675">
        <v>0</v>
      </c>
      <c r="U675">
        <v>0</v>
      </c>
      <c r="V675">
        <v>0</v>
      </c>
      <c r="W675">
        <v>0</v>
      </c>
      <c r="X6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76" spans="1:24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s="7" t="str">
        <f>IF(Table1[Under 30]="Yes","Under 30",IF(Table1[Senior]="Yes","Senior","Others"))</f>
        <v>Others</v>
      </c>
      <c r="P676" s="10" t="str">
        <f t="shared" si="10"/>
        <v/>
      </c>
      <c r="Q676">
        <v>1</v>
      </c>
      <c r="S676">
        <v>10</v>
      </c>
      <c r="T676">
        <v>1</v>
      </c>
      <c r="U676">
        <v>0</v>
      </c>
      <c r="V676">
        <v>0</v>
      </c>
      <c r="W676">
        <v>0</v>
      </c>
      <c r="X6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77" spans="1:24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s="7" t="str">
        <f>IF(Table1[Under 30]="Yes","Under 30",IF(Table1[Senior]="Yes","Senior","Others"))</f>
        <v>Under 30</v>
      </c>
      <c r="P677" s="10" t="str">
        <f t="shared" si="10"/>
        <v/>
      </c>
      <c r="Q677">
        <v>1</v>
      </c>
      <c r="S677">
        <v>22</v>
      </c>
      <c r="T677">
        <v>2</v>
      </c>
      <c r="U677">
        <v>0</v>
      </c>
      <c r="V677">
        <v>42</v>
      </c>
      <c r="W677">
        <v>10</v>
      </c>
      <c r="X6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78" spans="1:24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s="7" t="str">
        <f>IF(Table1[Under 30]="Yes","Under 30",IF(Table1[Senior]="Yes","Senior","Others"))</f>
        <v>Others</v>
      </c>
      <c r="P678" s="10" t="str">
        <f t="shared" si="10"/>
        <v/>
      </c>
      <c r="Q678">
        <v>1</v>
      </c>
      <c r="S678">
        <v>8</v>
      </c>
      <c r="T678">
        <v>0</v>
      </c>
      <c r="U678">
        <v>0</v>
      </c>
      <c r="V678">
        <v>0</v>
      </c>
      <c r="W678">
        <v>0</v>
      </c>
      <c r="X6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79" spans="1:24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s="7" t="str">
        <f>IF(Table1[Under 30]="Yes","Under 30",IF(Table1[Senior]="Yes","Senior","Others"))</f>
        <v>Others</v>
      </c>
      <c r="P679" s="10" t="str">
        <f t="shared" si="10"/>
        <v/>
      </c>
      <c r="Q679">
        <v>1</v>
      </c>
      <c r="S679">
        <v>11</v>
      </c>
      <c r="T679">
        <v>0</v>
      </c>
      <c r="U679">
        <v>0</v>
      </c>
      <c r="V679">
        <v>0</v>
      </c>
      <c r="W679">
        <v>0</v>
      </c>
      <c r="X6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80" spans="1:24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s="7" t="str">
        <f>IF(Table1[Under 30]="Yes","Under 30",IF(Table1[Senior]="Yes","Senior","Others"))</f>
        <v>Others</v>
      </c>
      <c r="P680" s="10" t="str">
        <f t="shared" si="10"/>
        <v/>
      </c>
      <c r="Q680">
        <v>1</v>
      </c>
      <c r="S680">
        <v>7</v>
      </c>
      <c r="T680">
        <v>1</v>
      </c>
      <c r="U680">
        <v>0</v>
      </c>
      <c r="V680">
        <v>0</v>
      </c>
      <c r="W680">
        <v>0</v>
      </c>
      <c r="X6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81" spans="1:24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s="7" t="str">
        <f>IF(Table1[Under 30]="Yes","Under 30",IF(Table1[Senior]="Yes","Senior","Others"))</f>
        <v>Senior</v>
      </c>
      <c r="L681" t="s">
        <v>98</v>
      </c>
      <c r="M681" t="s">
        <v>38</v>
      </c>
      <c r="N681" t="s">
        <v>34</v>
      </c>
      <c r="O681" t="s">
        <v>34</v>
      </c>
      <c r="P681" s="10" t="str">
        <f t="shared" si="10"/>
        <v>(Blank)</v>
      </c>
      <c r="Q681">
        <v>1</v>
      </c>
      <c r="S681">
        <v>33</v>
      </c>
      <c r="T681">
        <v>0</v>
      </c>
      <c r="U681">
        <v>0</v>
      </c>
      <c r="V681">
        <v>8</v>
      </c>
      <c r="W681">
        <v>3</v>
      </c>
      <c r="X6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82" spans="1:24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s="7" t="str">
        <f>IF(Table1[Under 30]="Yes","Under 30",IF(Table1[Senior]="Yes","Senior","Others"))</f>
        <v>Others</v>
      </c>
      <c r="P682" s="10" t="str">
        <f t="shared" si="10"/>
        <v/>
      </c>
      <c r="Q682">
        <v>1</v>
      </c>
      <c r="S682">
        <v>11</v>
      </c>
      <c r="T682">
        <v>0</v>
      </c>
      <c r="U682">
        <v>0</v>
      </c>
      <c r="V682">
        <v>0</v>
      </c>
      <c r="W682">
        <v>0</v>
      </c>
      <c r="X6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83" spans="1:24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s="7" t="str">
        <f>IF(Table1[Under 30]="Yes","Under 30",IF(Table1[Senior]="Yes","Senior","Others"))</f>
        <v>Others</v>
      </c>
      <c r="P683" s="10" t="str">
        <f t="shared" si="10"/>
        <v/>
      </c>
      <c r="Q683">
        <v>1</v>
      </c>
      <c r="S683">
        <v>11</v>
      </c>
      <c r="T683">
        <v>0</v>
      </c>
      <c r="U683">
        <v>0</v>
      </c>
      <c r="V683">
        <v>0</v>
      </c>
      <c r="W683">
        <v>0</v>
      </c>
      <c r="X6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84" spans="1:24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s="7" t="str">
        <f>IF(Table1[Under 30]="Yes","Under 30",IF(Table1[Senior]="Yes","Senior","Others"))</f>
        <v>Others</v>
      </c>
      <c r="P684" s="10" t="str">
        <f t="shared" si="10"/>
        <v/>
      </c>
      <c r="Q684">
        <v>1</v>
      </c>
      <c r="S684">
        <v>8</v>
      </c>
      <c r="T684">
        <v>0</v>
      </c>
      <c r="U684">
        <v>0</v>
      </c>
      <c r="V684">
        <v>0</v>
      </c>
      <c r="W684">
        <v>0</v>
      </c>
      <c r="X6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85" spans="1:24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s="7" t="str">
        <f>IF(Table1[Under 30]="Yes","Under 30",IF(Table1[Senior]="Yes","Senior","Others"))</f>
        <v>Senior</v>
      </c>
      <c r="L685" t="s">
        <v>98</v>
      </c>
      <c r="M685" t="s">
        <v>33</v>
      </c>
      <c r="N685" t="s">
        <v>34</v>
      </c>
      <c r="O685" t="s">
        <v>34</v>
      </c>
      <c r="P685" s="10" t="str">
        <f t="shared" si="10"/>
        <v>(Blank)</v>
      </c>
      <c r="Q685">
        <v>1</v>
      </c>
      <c r="S685">
        <v>10</v>
      </c>
      <c r="T685">
        <v>0</v>
      </c>
      <c r="U685">
        <v>0</v>
      </c>
      <c r="V685">
        <v>0</v>
      </c>
      <c r="W685">
        <v>0</v>
      </c>
      <c r="X6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86" spans="1:24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s="7" t="str">
        <f>IF(Table1[Under 30]="Yes","Under 30",IF(Table1[Senior]="Yes","Senior","Others"))</f>
        <v>Others</v>
      </c>
      <c r="P686" s="10" t="str">
        <f t="shared" si="10"/>
        <v/>
      </c>
      <c r="Q686">
        <v>1</v>
      </c>
      <c r="R686">
        <v>1</v>
      </c>
      <c r="S686">
        <v>8</v>
      </c>
      <c r="T686">
        <v>1</v>
      </c>
      <c r="U686">
        <v>44.6</v>
      </c>
      <c r="V686">
        <v>0</v>
      </c>
      <c r="W686">
        <v>0</v>
      </c>
      <c r="X6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87" spans="1:24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s="7" t="str">
        <f>IF(Table1[Under 30]="Yes","Under 30",IF(Table1[Senior]="Yes","Senior","Others"))</f>
        <v>Others</v>
      </c>
      <c r="P687" s="10" t="str">
        <f t="shared" si="10"/>
        <v/>
      </c>
      <c r="Q687">
        <v>1</v>
      </c>
      <c r="S687">
        <v>26</v>
      </c>
      <c r="T687">
        <v>0</v>
      </c>
      <c r="U687">
        <v>0</v>
      </c>
      <c r="V687">
        <v>80</v>
      </c>
      <c r="W687">
        <v>7</v>
      </c>
      <c r="X68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88" spans="1:24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s="7" t="str">
        <f>IF(Table1[Under 30]="Yes","Under 30",IF(Table1[Senior]="Yes","Senior","Others"))</f>
        <v>Others</v>
      </c>
      <c r="P688" s="10" t="str">
        <f t="shared" si="10"/>
        <v/>
      </c>
      <c r="Q688">
        <v>1</v>
      </c>
      <c r="S688">
        <v>8</v>
      </c>
      <c r="T688">
        <v>0</v>
      </c>
      <c r="U688">
        <v>0</v>
      </c>
      <c r="V688">
        <v>0</v>
      </c>
      <c r="W688">
        <v>0</v>
      </c>
      <c r="X6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89" spans="1:24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s="7" t="str">
        <f>IF(Table1[Under 30]="Yes","Under 30",IF(Table1[Senior]="Yes","Senior","Others"))</f>
        <v>Others</v>
      </c>
      <c r="P689" s="10" t="str">
        <f t="shared" si="10"/>
        <v/>
      </c>
      <c r="Q689">
        <v>1</v>
      </c>
      <c r="S689">
        <v>8</v>
      </c>
      <c r="T689">
        <v>0</v>
      </c>
      <c r="U689">
        <v>0</v>
      </c>
      <c r="V689">
        <v>0</v>
      </c>
      <c r="W689">
        <v>0</v>
      </c>
      <c r="X6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90" spans="1:24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s="7" t="str">
        <f>IF(Table1[Under 30]="Yes","Under 30",IF(Table1[Senior]="Yes","Senior","Others"))</f>
        <v>Others</v>
      </c>
      <c r="P690" s="10" t="str">
        <f t="shared" si="10"/>
        <v/>
      </c>
      <c r="Q690">
        <v>1</v>
      </c>
      <c r="S690">
        <v>11</v>
      </c>
      <c r="T690">
        <v>0</v>
      </c>
      <c r="U690">
        <v>0</v>
      </c>
      <c r="V690">
        <v>0</v>
      </c>
      <c r="W690">
        <v>0</v>
      </c>
      <c r="X6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91" spans="1:24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s="7" t="str">
        <f>IF(Table1[Under 30]="Yes","Under 30",IF(Table1[Senior]="Yes","Senior","Others"))</f>
        <v>Others</v>
      </c>
      <c r="P691" s="10" t="str">
        <f t="shared" si="10"/>
        <v/>
      </c>
      <c r="Q691">
        <v>1</v>
      </c>
      <c r="S691">
        <v>11</v>
      </c>
      <c r="T691">
        <v>0</v>
      </c>
      <c r="U691">
        <v>0</v>
      </c>
      <c r="V691">
        <v>0</v>
      </c>
      <c r="W691">
        <v>0</v>
      </c>
      <c r="X6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92" spans="1:24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s="7" t="str">
        <f>IF(Table1[Under 30]="Yes","Under 30",IF(Table1[Senior]="Yes","Senior","Others"))</f>
        <v>Under 30</v>
      </c>
      <c r="P692" s="10" t="str">
        <f t="shared" si="10"/>
        <v/>
      </c>
      <c r="Q692">
        <v>1</v>
      </c>
      <c r="S692">
        <v>11</v>
      </c>
      <c r="T692">
        <v>0</v>
      </c>
      <c r="U692">
        <v>0</v>
      </c>
      <c r="V692">
        <v>0</v>
      </c>
      <c r="W692">
        <v>0</v>
      </c>
      <c r="X6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93" spans="1:24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s="7" t="str">
        <f>IF(Table1[Under 30]="Yes","Under 30",IF(Table1[Senior]="Yes","Senior","Others"))</f>
        <v>Others</v>
      </c>
      <c r="P693" s="10" t="str">
        <f t="shared" si="10"/>
        <v/>
      </c>
      <c r="Q693">
        <v>1</v>
      </c>
      <c r="S693">
        <v>7</v>
      </c>
      <c r="T693">
        <v>0</v>
      </c>
      <c r="U693">
        <v>0</v>
      </c>
      <c r="V693">
        <v>0</v>
      </c>
      <c r="W693">
        <v>0</v>
      </c>
      <c r="X6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94" spans="1:24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s="7" t="str">
        <f>IF(Table1[Under 30]="Yes","Under 30",IF(Table1[Senior]="Yes","Senior","Others"))</f>
        <v>Under 30</v>
      </c>
      <c r="P694" s="10" t="str">
        <f t="shared" si="10"/>
        <v/>
      </c>
      <c r="Q694">
        <v>1</v>
      </c>
      <c r="S694">
        <v>11</v>
      </c>
      <c r="T694">
        <v>0</v>
      </c>
      <c r="U694">
        <v>0</v>
      </c>
      <c r="V694">
        <v>0</v>
      </c>
      <c r="W694">
        <v>0</v>
      </c>
      <c r="X6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95" spans="1:24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s="7" t="str">
        <f>IF(Table1[Under 30]="Yes","Under 30",IF(Table1[Senior]="Yes","Senior","Others"))</f>
        <v>Under 30</v>
      </c>
      <c r="P695" s="10" t="str">
        <f t="shared" si="10"/>
        <v/>
      </c>
      <c r="Q695">
        <v>1</v>
      </c>
      <c r="S695">
        <v>30</v>
      </c>
      <c r="T695">
        <v>0</v>
      </c>
      <c r="U695">
        <v>0</v>
      </c>
      <c r="V695">
        <v>47</v>
      </c>
      <c r="W695">
        <v>12</v>
      </c>
      <c r="X6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96" spans="1:24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s="7" t="str">
        <f>IF(Table1[Under 30]="Yes","Under 30",IF(Table1[Senior]="Yes","Senior","Others"))</f>
        <v>Senior</v>
      </c>
      <c r="L696" t="s">
        <v>32</v>
      </c>
      <c r="M696" t="s">
        <v>38</v>
      </c>
      <c r="N696" t="s">
        <v>34</v>
      </c>
      <c r="O696" t="s">
        <v>34</v>
      </c>
      <c r="P696" s="10" t="str">
        <f t="shared" si="10"/>
        <v>(Blank)</v>
      </c>
      <c r="Q696">
        <v>1</v>
      </c>
      <c r="S696">
        <v>8</v>
      </c>
      <c r="T696">
        <v>0</v>
      </c>
      <c r="U696">
        <v>0</v>
      </c>
      <c r="V696">
        <v>0</v>
      </c>
      <c r="W696">
        <v>0</v>
      </c>
      <c r="X6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97" spans="1:24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s="7" t="str">
        <f>IF(Table1[Under 30]="Yes","Under 30",IF(Table1[Senior]="Yes","Senior","Others"))</f>
        <v>Others</v>
      </c>
      <c r="P697" s="10" t="str">
        <f t="shared" si="10"/>
        <v/>
      </c>
      <c r="Q697">
        <v>1</v>
      </c>
      <c r="S697">
        <v>10</v>
      </c>
      <c r="T697">
        <v>1</v>
      </c>
      <c r="U697">
        <v>0</v>
      </c>
      <c r="V697">
        <v>0</v>
      </c>
      <c r="W697">
        <v>0</v>
      </c>
      <c r="X6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98" spans="1:24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s="7" t="str">
        <f>IF(Table1[Under 30]="Yes","Under 30",IF(Table1[Senior]="Yes","Senior","Others"))</f>
        <v>Others</v>
      </c>
      <c r="P698" s="10" t="str">
        <f t="shared" si="10"/>
        <v/>
      </c>
      <c r="Q698">
        <v>1</v>
      </c>
      <c r="S698">
        <v>7</v>
      </c>
      <c r="T698">
        <v>2</v>
      </c>
      <c r="U698">
        <v>0</v>
      </c>
      <c r="V698">
        <v>0</v>
      </c>
      <c r="W698">
        <v>0</v>
      </c>
      <c r="X6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99" spans="1:24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s="7" t="str">
        <f>IF(Table1[Under 30]="Yes","Under 30",IF(Table1[Senior]="Yes","Senior","Others"))</f>
        <v>Others</v>
      </c>
      <c r="P699" s="10" t="str">
        <f t="shared" si="10"/>
        <v/>
      </c>
      <c r="Q699">
        <v>1</v>
      </c>
      <c r="S699">
        <v>9</v>
      </c>
      <c r="T699">
        <v>0</v>
      </c>
      <c r="U699">
        <v>0</v>
      </c>
      <c r="V699">
        <v>0</v>
      </c>
      <c r="W699">
        <v>0</v>
      </c>
      <c r="X6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00" spans="1:24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s="7" t="str">
        <f>IF(Table1[Under 30]="Yes","Under 30",IF(Table1[Senior]="Yes","Senior","Others"))</f>
        <v>Others</v>
      </c>
      <c r="P700" s="10" t="str">
        <f t="shared" si="10"/>
        <v/>
      </c>
      <c r="Q700">
        <v>1</v>
      </c>
      <c r="S700">
        <v>58</v>
      </c>
      <c r="T700">
        <v>0</v>
      </c>
      <c r="U700">
        <v>0</v>
      </c>
      <c r="V700">
        <v>45</v>
      </c>
      <c r="W700">
        <v>3</v>
      </c>
      <c r="X7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01" spans="1:24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s="7" t="str">
        <f>IF(Table1[Under 30]="Yes","Under 30",IF(Table1[Senior]="Yes","Senior","Others"))</f>
        <v>Others</v>
      </c>
      <c r="P701" s="10" t="str">
        <f t="shared" si="10"/>
        <v/>
      </c>
      <c r="Q701">
        <v>1</v>
      </c>
      <c r="S701">
        <v>13</v>
      </c>
      <c r="T701">
        <v>0</v>
      </c>
      <c r="U701">
        <v>0</v>
      </c>
      <c r="V701">
        <v>0</v>
      </c>
      <c r="W701">
        <v>0</v>
      </c>
      <c r="X7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02" spans="1:24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s="7" t="str">
        <f>IF(Table1[Under 30]="Yes","Under 30",IF(Table1[Senior]="Yes","Senior","Others"))</f>
        <v>Others</v>
      </c>
      <c r="P702" s="10" t="str">
        <f t="shared" si="10"/>
        <v/>
      </c>
      <c r="Q702">
        <v>1</v>
      </c>
      <c r="S702">
        <v>25</v>
      </c>
      <c r="T702">
        <v>0</v>
      </c>
      <c r="U702">
        <v>0</v>
      </c>
      <c r="V702">
        <v>45</v>
      </c>
      <c r="W702">
        <v>11</v>
      </c>
      <c r="X7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703" spans="1:24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s="7" t="str">
        <f>IF(Table1[Under 30]="Yes","Under 30",IF(Table1[Senior]="Yes","Senior","Others"))</f>
        <v>Others</v>
      </c>
      <c r="P703" s="10" t="str">
        <f t="shared" si="10"/>
        <v/>
      </c>
      <c r="Q703">
        <v>1</v>
      </c>
      <c r="S703">
        <v>45</v>
      </c>
      <c r="T703">
        <v>0</v>
      </c>
      <c r="U703">
        <v>0</v>
      </c>
      <c r="V703">
        <v>42</v>
      </c>
      <c r="W703">
        <v>6</v>
      </c>
      <c r="X7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704" spans="1:24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s="7" t="str">
        <f>IF(Table1[Under 30]="Yes","Under 30",IF(Table1[Senior]="Yes","Senior","Others"))</f>
        <v>Others</v>
      </c>
      <c r="P704" s="10" t="str">
        <f t="shared" si="10"/>
        <v/>
      </c>
      <c r="Q704">
        <v>1</v>
      </c>
      <c r="S704">
        <v>12</v>
      </c>
      <c r="T704">
        <v>0</v>
      </c>
      <c r="U704">
        <v>0</v>
      </c>
      <c r="V704">
        <v>0</v>
      </c>
      <c r="W704">
        <v>0</v>
      </c>
      <c r="X7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05" spans="1:24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s="7" t="str">
        <f>IF(Table1[Under 30]="Yes","Under 30",IF(Table1[Senior]="Yes","Senior","Others"))</f>
        <v>Others</v>
      </c>
      <c r="P705" s="10" t="str">
        <f t="shared" si="10"/>
        <v/>
      </c>
      <c r="Q705">
        <v>1</v>
      </c>
      <c r="R705">
        <v>1</v>
      </c>
      <c r="S705">
        <v>11</v>
      </c>
      <c r="T705">
        <v>4</v>
      </c>
      <c r="U705">
        <v>0</v>
      </c>
      <c r="V705">
        <v>0</v>
      </c>
      <c r="W705">
        <v>0</v>
      </c>
      <c r="X7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06" spans="1:24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s="7" t="str">
        <f>IF(Table1[Under 30]="Yes","Under 30",IF(Table1[Senior]="Yes","Senior","Others"))</f>
        <v>Others</v>
      </c>
      <c r="P706" s="10" t="str">
        <f t="shared" si="10"/>
        <v/>
      </c>
      <c r="Q706">
        <v>1</v>
      </c>
      <c r="R706">
        <v>1</v>
      </c>
      <c r="S706">
        <v>29</v>
      </c>
      <c r="T706">
        <v>3</v>
      </c>
      <c r="U706">
        <v>12.5</v>
      </c>
      <c r="V706">
        <v>46</v>
      </c>
      <c r="W706">
        <v>19</v>
      </c>
      <c r="X7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707" spans="1:24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s="7" t="str">
        <f>IF(Table1[Under 30]="Yes","Under 30",IF(Table1[Senior]="Yes","Senior","Others"))</f>
        <v>Under 30</v>
      </c>
      <c r="P707" s="10" t="str">
        <f t="shared" ref="P707:P770" si="11">PROPER(O:O)</f>
        <v/>
      </c>
      <c r="Q707">
        <v>1</v>
      </c>
      <c r="S707">
        <v>13</v>
      </c>
      <c r="T707">
        <v>2</v>
      </c>
      <c r="U707">
        <v>17.8</v>
      </c>
      <c r="V707">
        <v>0</v>
      </c>
      <c r="W707">
        <v>0</v>
      </c>
      <c r="X7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08" spans="1:24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s="7" t="str">
        <f>IF(Table1[Under 30]="Yes","Under 30",IF(Table1[Senior]="Yes","Senior","Others"))</f>
        <v>Others</v>
      </c>
      <c r="P708" s="10" t="str">
        <f t="shared" si="11"/>
        <v/>
      </c>
      <c r="Q708">
        <v>1</v>
      </c>
      <c r="R708">
        <v>1</v>
      </c>
      <c r="S708">
        <v>45</v>
      </c>
      <c r="T708">
        <v>1</v>
      </c>
      <c r="U708">
        <v>53.2</v>
      </c>
      <c r="V708">
        <v>29</v>
      </c>
      <c r="W708">
        <v>2</v>
      </c>
      <c r="X7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09" spans="1:24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s="7" t="str">
        <f>IF(Table1[Under 30]="Yes","Under 30",IF(Table1[Senior]="Yes","Senior","Others"))</f>
        <v>Under 30</v>
      </c>
      <c r="P709" s="10" t="str">
        <f t="shared" si="11"/>
        <v/>
      </c>
      <c r="Q709">
        <v>1</v>
      </c>
      <c r="S709">
        <v>13</v>
      </c>
      <c r="T709">
        <v>1</v>
      </c>
      <c r="U709">
        <v>23.1</v>
      </c>
      <c r="V709">
        <v>0</v>
      </c>
      <c r="W709">
        <v>0</v>
      </c>
      <c r="X7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10" spans="1:24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s="7" t="str">
        <f>IF(Table1[Under 30]="Yes","Under 30",IF(Table1[Senior]="Yes","Senior","Others"))</f>
        <v>Others</v>
      </c>
      <c r="P710" s="10" t="str">
        <f t="shared" si="11"/>
        <v/>
      </c>
      <c r="Q710">
        <v>1</v>
      </c>
      <c r="S710">
        <v>6</v>
      </c>
      <c r="T710">
        <v>0</v>
      </c>
      <c r="U710">
        <v>36.9</v>
      </c>
      <c r="V710">
        <v>0</v>
      </c>
      <c r="W710">
        <v>0</v>
      </c>
      <c r="X7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11" spans="1:24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s="7" t="str">
        <f>IF(Table1[Under 30]="Yes","Under 30",IF(Table1[Senior]="Yes","Senior","Others"))</f>
        <v>Under 30</v>
      </c>
      <c r="P711" s="10" t="str">
        <f t="shared" si="11"/>
        <v/>
      </c>
      <c r="Q711">
        <v>1</v>
      </c>
      <c r="S711">
        <v>8</v>
      </c>
      <c r="T711">
        <v>0</v>
      </c>
      <c r="U711">
        <v>43.6</v>
      </c>
      <c r="V711">
        <v>0</v>
      </c>
      <c r="W711">
        <v>0</v>
      </c>
      <c r="X7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12" spans="1:24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s="7" t="str">
        <f>IF(Table1[Under 30]="Yes","Under 30",IF(Table1[Senior]="Yes","Senior","Others"))</f>
        <v>Others</v>
      </c>
      <c r="P712" s="10" t="str">
        <f t="shared" si="11"/>
        <v/>
      </c>
      <c r="Q712">
        <v>1</v>
      </c>
      <c r="S712">
        <v>13</v>
      </c>
      <c r="T712">
        <v>1</v>
      </c>
      <c r="U712">
        <v>79.8</v>
      </c>
      <c r="V712">
        <v>0</v>
      </c>
      <c r="W712">
        <v>0</v>
      </c>
      <c r="X7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13" spans="1:24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s="7" t="str">
        <f>IF(Table1[Under 30]="Yes","Under 30",IF(Table1[Senior]="Yes","Senior","Others"))</f>
        <v>Others</v>
      </c>
      <c r="P713" s="10" t="str">
        <f t="shared" si="11"/>
        <v/>
      </c>
      <c r="Q713">
        <v>1</v>
      </c>
      <c r="S713">
        <v>12</v>
      </c>
      <c r="T713">
        <v>0</v>
      </c>
      <c r="U713">
        <v>40.799999999999997</v>
      </c>
      <c r="V713">
        <v>0</v>
      </c>
      <c r="W713">
        <v>0</v>
      </c>
      <c r="X7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14" spans="1:24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s="7" t="str">
        <f>IF(Table1[Under 30]="Yes","Under 30",IF(Table1[Senior]="Yes","Senior","Others"))</f>
        <v>Under 30</v>
      </c>
      <c r="P714" s="10" t="str">
        <f t="shared" si="11"/>
        <v/>
      </c>
      <c r="Q714">
        <v>1</v>
      </c>
      <c r="S714">
        <v>9</v>
      </c>
      <c r="T714">
        <v>0</v>
      </c>
      <c r="U714">
        <v>26.4</v>
      </c>
      <c r="V714">
        <v>0</v>
      </c>
      <c r="W714">
        <v>0</v>
      </c>
      <c r="X7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15" spans="1:24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s="7" t="str">
        <f>IF(Table1[Under 30]="Yes","Under 30",IF(Table1[Senior]="Yes","Senior","Others"))</f>
        <v>Under 30</v>
      </c>
      <c r="P715" s="10" t="str">
        <f t="shared" si="11"/>
        <v/>
      </c>
      <c r="Q715">
        <v>1</v>
      </c>
      <c r="S715">
        <v>8</v>
      </c>
      <c r="T715">
        <v>0</v>
      </c>
      <c r="U715">
        <v>18.2</v>
      </c>
      <c r="V715">
        <v>0</v>
      </c>
      <c r="W715">
        <v>0</v>
      </c>
      <c r="X7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16" spans="1:24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s="7" t="str">
        <f>IF(Table1[Under 30]="Yes","Under 30",IF(Table1[Senior]="Yes","Senior","Others"))</f>
        <v>Senior</v>
      </c>
      <c r="L716" t="s">
        <v>32</v>
      </c>
      <c r="M716" t="s">
        <v>38</v>
      </c>
      <c r="N716" t="s">
        <v>65</v>
      </c>
      <c r="O716" t="s">
        <v>105</v>
      </c>
      <c r="P716" s="10" t="str">
        <f t="shared" si="11"/>
        <v>Product Dissatisfaction</v>
      </c>
      <c r="Q716">
        <v>1</v>
      </c>
      <c r="R716">
        <v>1</v>
      </c>
      <c r="S716">
        <v>26</v>
      </c>
      <c r="T716">
        <v>5</v>
      </c>
      <c r="U716">
        <v>12.9</v>
      </c>
      <c r="V716">
        <v>74</v>
      </c>
      <c r="W716">
        <v>6</v>
      </c>
      <c r="X7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717" spans="1:24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s="7" t="str">
        <f>IF(Table1[Under 30]="Yes","Under 30",IF(Table1[Senior]="Yes","Senior","Others"))</f>
        <v>Others</v>
      </c>
      <c r="P717" s="10" t="str">
        <f t="shared" si="11"/>
        <v/>
      </c>
      <c r="Q717">
        <v>1</v>
      </c>
      <c r="S717">
        <v>27</v>
      </c>
      <c r="T717">
        <v>2</v>
      </c>
      <c r="U717">
        <v>0</v>
      </c>
      <c r="V717">
        <v>80</v>
      </c>
      <c r="W717">
        <v>5</v>
      </c>
      <c r="X71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718" spans="1:24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s="7" t="str">
        <f>IF(Table1[Under 30]="Yes","Under 30",IF(Table1[Senior]="Yes","Senior","Others"))</f>
        <v>Others</v>
      </c>
      <c r="P718" s="10" t="str">
        <f t="shared" si="11"/>
        <v/>
      </c>
      <c r="Q718">
        <v>1</v>
      </c>
      <c r="S718">
        <v>22</v>
      </c>
      <c r="T718">
        <v>0</v>
      </c>
      <c r="U718">
        <v>0</v>
      </c>
      <c r="V718">
        <v>43</v>
      </c>
      <c r="W718">
        <v>7</v>
      </c>
      <c r="X71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719" spans="1:24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s="7" t="str">
        <f>IF(Table1[Under 30]="Yes","Under 30",IF(Table1[Senior]="Yes","Senior","Others"))</f>
        <v>Senior</v>
      </c>
      <c r="L719" t="s">
        <v>32</v>
      </c>
      <c r="M719" t="s">
        <v>38</v>
      </c>
      <c r="N719" t="s">
        <v>39</v>
      </c>
      <c r="O719" t="s">
        <v>106</v>
      </c>
      <c r="P719" s="10" t="str">
        <f t="shared" si="11"/>
        <v>Poor Expertise Of Online Support</v>
      </c>
      <c r="Q719">
        <v>1</v>
      </c>
      <c r="R719">
        <v>1</v>
      </c>
      <c r="S719">
        <v>42</v>
      </c>
      <c r="T719">
        <v>4</v>
      </c>
      <c r="U719">
        <v>0</v>
      </c>
      <c r="V719">
        <v>54</v>
      </c>
      <c r="W719">
        <v>10</v>
      </c>
      <c r="X7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720" spans="1:24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s="7" t="str">
        <f>IF(Table1[Under 30]="Yes","Under 30",IF(Table1[Senior]="Yes","Senior","Others"))</f>
        <v>Others</v>
      </c>
      <c r="P720" s="10" t="str">
        <f t="shared" si="11"/>
        <v/>
      </c>
      <c r="Q720">
        <v>1</v>
      </c>
      <c r="S720">
        <v>30</v>
      </c>
      <c r="T720">
        <v>0</v>
      </c>
      <c r="U720">
        <v>0</v>
      </c>
      <c r="V720">
        <v>0</v>
      </c>
      <c r="W720">
        <v>5</v>
      </c>
      <c r="X7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721" spans="1:24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s="7" t="str">
        <f>IF(Table1[Under 30]="Yes","Under 30",IF(Table1[Senior]="Yes","Senior","Others"))</f>
        <v>Others</v>
      </c>
      <c r="P721" s="10" t="str">
        <f t="shared" si="11"/>
        <v/>
      </c>
      <c r="Q721">
        <v>1</v>
      </c>
      <c r="S721">
        <v>10</v>
      </c>
      <c r="T721">
        <v>1</v>
      </c>
      <c r="U721">
        <v>0</v>
      </c>
      <c r="V721">
        <v>0</v>
      </c>
      <c r="W721">
        <v>0</v>
      </c>
      <c r="X7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22" spans="1:24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s="7" t="str">
        <f>IF(Table1[Under 30]="Yes","Under 30",IF(Table1[Senior]="Yes","Senior","Others"))</f>
        <v>Others</v>
      </c>
      <c r="P722" s="10" t="str">
        <f t="shared" si="11"/>
        <v/>
      </c>
      <c r="Q722">
        <v>1</v>
      </c>
      <c r="S722">
        <v>22</v>
      </c>
      <c r="T722">
        <v>0</v>
      </c>
      <c r="U722">
        <v>0</v>
      </c>
      <c r="V722">
        <v>60</v>
      </c>
      <c r="W722">
        <v>6</v>
      </c>
      <c r="X7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723" spans="1:24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s="7" t="str">
        <f>IF(Table1[Under 30]="Yes","Under 30",IF(Table1[Senior]="Yes","Senior","Others"))</f>
        <v>Others</v>
      </c>
      <c r="P723" s="10" t="str">
        <f t="shared" si="11"/>
        <v/>
      </c>
      <c r="Q723">
        <v>1</v>
      </c>
      <c r="S723">
        <v>10</v>
      </c>
      <c r="T723">
        <v>1</v>
      </c>
      <c r="U723">
        <v>0</v>
      </c>
      <c r="V723">
        <v>0</v>
      </c>
      <c r="W723">
        <v>0</v>
      </c>
      <c r="X7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24" spans="1:24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s="7" t="str">
        <f>IF(Table1[Under 30]="Yes","Under 30",IF(Table1[Senior]="Yes","Senior","Others"))</f>
        <v>Senior</v>
      </c>
      <c r="L724" t="s">
        <v>32</v>
      </c>
      <c r="M724" t="s">
        <v>38</v>
      </c>
      <c r="N724" t="s">
        <v>56</v>
      </c>
      <c r="O724" t="s">
        <v>96</v>
      </c>
      <c r="P724" s="10" t="str">
        <f t="shared" si="11"/>
        <v>Competitor Had Better Devices</v>
      </c>
      <c r="Q724">
        <v>1</v>
      </c>
      <c r="R724">
        <v>1</v>
      </c>
      <c r="S724">
        <v>58</v>
      </c>
      <c r="T724">
        <v>3</v>
      </c>
      <c r="U724">
        <v>0</v>
      </c>
      <c r="V724">
        <v>87</v>
      </c>
      <c r="W724">
        <v>1</v>
      </c>
      <c r="X7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25" spans="1:24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s="7" t="str">
        <f>IF(Table1[Under 30]="Yes","Under 30",IF(Table1[Senior]="Yes","Senior","Others"))</f>
        <v>Others</v>
      </c>
      <c r="P725" s="10" t="str">
        <f t="shared" si="11"/>
        <v/>
      </c>
      <c r="Q725">
        <v>1</v>
      </c>
      <c r="S725">
        <v>16</v>
      </c>
      <c r="T725">
        <v>0</v>
      </c>
      <c r="U725">
        <v>0</v>
      </c>
      <c r="V725">
        <v>0</v>
      </c>
      <c r="W725">
        <v>0</v>
      </c>
      <c r="X7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26" spans="1:24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s="7" t="str">
        <f>IF(Table1[Under 30]="Yes","Under 30",IF(Table1[Senior]="Yes","Senior","Others"))</f>
        <v>Others</v>
      </c>
      <c r="P726" s="10" t="str">
        <f t="shared" si="11"/>
        <v/>
      </c>
      <c r="Q726">
        <v>1</v>
      </c>
      <c r="S726">
        <v>13</v>
      </c>
      <c r="T726">
        <v>0</v>
      </c>
      <c r="U726">
        <v>0</v>
      </c>
      <c r="V726">
        <v>0</v>
      </c>
      <c r="W726">
        <v>0</v>
      </c>
      <c r="X7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27" spans="1:24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s="7" t="str">
        <f>IF(Table1[Under 30]="Yes","Under 30",IF(Table1[Senior]="Yes","Senior","Others"))</f>
        <v>Others</v>
      </c>
      <c r="P727" s="10" t="str">
        <f t="shared" si="11"/>
        <v/>
      </c>
      <c r="Q727">
        <v>1</v>
      </c>
      <c r="S727">
        <v>24</v>
      </c>
      <c r="T727">
        <v>0</v>
      </c>
      <c r="U727">
        <v>0</v>
      </c>
      <c r="V727">
        <v>0</v>
      </c>
      <c r="W727">
        <v>14</v>
      </c>
      <c r="X7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728" spans="1:24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s="7" t="str">
        <f>IF(Table1[Under 30]="Yes","Under 30",IF(Table1[Senior]="Yes","Senior","Others"))</f>
        <v>Others</v>
      </c>
      <c r="P728" s="10" t="str">
        <f t="shared" si="11"/>
        <v/>
      </c>
      <c r="Q728">
        <v>1</v>
      </c>
      <c r="S728">
        <v>11</v>
      </c>
      <c r="T728">
        <v>0</v>
      </c>
      <c r="U728">
        <v>0</v>
      </c>
      <c r="V728">
        <v>0</v>
      </c>
      <c r="W728">
        <v>0</v>
      </c>
      <c r="X7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29" spans="1:24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s="7" t="str">
        <f>IF(Table1[Under 30]="Yes","Under 30",IF(Table1[Senior]="Yes","Senior","Others"))</f>
        <v>Others</v>
      </c>
      <c r="P729" s="10" t="str">
        <f t="shared" si="11"/>
        <v/>
      </c>
      <c r="Q729">
        <v>1</v>
      </c>
      <c r="S729">
        <v>9</v>
      </c>
      <c r="T729">
        <v>0</v>
      </c>
      <c r="U729">
        <v>0</v>
      </c>
      <c r="V729">
        <v>0</v>
      </c>
      <c r="W729">
        <v>0</v>
      </c>
      <c r="X7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30" spans="1:24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s="7" t="str">
        <f>IF(Table1[Under 30]="Yes","Under 30",IF(Table1[Senior]="Yes","Senior","Others"))</f>
        <v>Others</v>
      </c>
      <c r="P730" s="10" t="str">
        <f t="shared" si="11"/>
        <v/>
      </c>
      <c r="Q730">
        <v>1</v>
      </c>
      <c r="S730">
        <v>6</v>
      </c>
      <c r="T730">
        <v>0</v>
      </c>
      <c r="U730">
        <v>0</v>
      </c>
      <c r="V730">
        <v>0</v>
      </c>
      <c r="W730">
        <v>0</v>
      </c>
      <c r="X7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31" spans="1:24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s="7" t="str">
        <f>IF(Table1[Under 30]="Yes","Under 30",IF(Table1[Senior]="Yes","Senior","Others"))</f>
        <v>Others</v>
      </c>
      <c r="P731" s="10" t="str">
        <f t="shared" si="11"/>
        <v/>
      </c>
      <c r="Q731">
        <v>1</v>
      </c>
      <c r="S731">
        <v>12</v>
      </c>
      <c r="T731">
        <v>0</v>
      </c>
      <c r="U731">
        <v>0</v>
      </c>
      <c r="V731">
        <v>0</v>
      </c>
      <c r="W731">
        <v>0</v>
      </c>
      <c r="X7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32" spans="1:24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s="7" t="str">
        <f>IF(Table1[Under 30]="Yes","Under 30",IF(Table1[Senior]="Yes","Senior","Others"))</f>
        <v>Others</v>
      </c>
      <c r="P732" s="10" t="str">
        <f t="shared" si="11"/>
        <v/>
      </c>
      <c r="Q732">
        <v>1</v>
      </c>
      <c r="S732">
        <v>13</v>
      </c>
      <c r="T732">
        <v>0</v>
      </c>
      <c r="U732">
        <v>0</v>
      </c>
      <c r="V732">
        <v>0</v>
      </c>
      <c r="W732">
        <v>0</v>
      </c>
      <c r="X7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33" spans="1:24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s="7" t="str">
        <f>IF(Table1[Under 30]="Yes","Under 30",IF(Table1[Senior]="Yes","Senior","Others"))</f>
        <v>Under 30</v>
      </c>
      <c r="P733" s="10" t="str">
        <f t="shared" si="11"/>
        <v/>
      </c>
      <c r="Q733">
        <v>1</v>
      </c>
      <c r="S733">
        <v>8</v>
      </c>
      <c r="T733">
        <v>1</v>
      </c>
      <c r="U733">
        <v>0</v>
      </c>
      <c r="V733">
        <v>0</v>
      </c>
      <c r="W733">
        <v>0</v>
      </c>
      <c r="X7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34" spans="1:24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s="7" t="str">
        <f>IF(Table1[Under 30]="Yes","Under 30",IF(Table1[Senior]="Yes","Senior","Others"))</f>
        <v>Others</v>
      </c>
      <c r="P734" s="10" t="str">
        <f t="shared" si="11"/>
        <v/>
      </c>
      <c r="Q734">
        <v>1</v>
      </c>
      <c r="S734">
        <v>5</v>
      </c>
      <c r="T734">
        <v>0</v>
      </c>
      <c r="U734">
        <v>0</v>
      </c>
      <c r="V734">
        <v>0</v>
      </c>
      <c r="W734">
        <v>0</v>
      </c>
      <c r="X7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35" spans="1:24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s="7" t="str">
        <f>IF(Table1[Under 30]="Yes","Under 30",IF(Table1[Senior]="Yes","Senior","Others"))</f>
        <v>Others</v>
      </c>
      <c r="P735" s="10" t="str">
        <f t="shared" si="11"/>
        <v/>
      </c>
      <c r="Q735">
        <v>1</v>
      </c>
      <c r="S735">
        <v>11</v>
      </c>
      <c r="T735">
        <v>0</v>
      </c>
      <c r="U735">
        <v>0</v>
      </c>
      <c r="V735">
        <v>0</v>
      </c>
      <c r="W735">
        <v>0</v>
      </c>
      <c r="X7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36" spans="1:24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s="7" t="str">
        <f>IF(Table1[Under 30]="Yes","Under 30",IF(Table1[Senior]="Yes","Senior","Others"))</f>
        <v>Others</v>
      </c>
      <c r="P736" s="10" t="str">
        <f t="shared" si="11"/>
        <v/>
      </c>
      <c r="Q736">
        <v>1</v>
      </c>
      <c r="S736">
        <v>10</v>
      </c>
      <c r="T736">
        <v>1</v>
      </c>
      <c r="U736">
        <v>34.5</v>
      </c>
      <c r="V736">
        <v>0</v>
      </c>
      <c r="W736">
        <v>0</v>
      </c>
      <c r="X7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37" spans="1:24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s="7" t="str">
        <f>IF(Table1[Under 30]="Yes","Under 30",IF(Table1[Senior]="Yes","Senior","Others"))</f>
        <v>Others</v>
      </c>
      <c r="P737" s="10" t="str">
        <f t="shared" si="11"/>
        <v/>
      </c>
      <c r="Q737">
        <v>1</v>
      </c>
      <c r="S737">
        <v>11</v>
      </c>
      <c r="T737">
        <v>1</v>
      </c>
      <c r="U737">
        <v>16.899999999999999</v>
      </c>
      <c r="V737">
        <v>5</v>
      </c>
      <c r="W737">
        <v>10</v>
      </c>
      <c r="X73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738" spans="1:24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s="7" t="str">
        <f>IF(Table1[Under 30]="Yes","Under 30",IF(Table1[Senior]="Yes","Senior","Others"))</f>
        <v>Others</v>
      </c>
      <c r="P738" s="10" t="str">
        <f t="shared" si="11"/>
        <v/>
      </c>
      <c r="Q738">
        <v>1</v>
      </c>
      <c r="S738">
        <v>13</v>
      </c>
      <c r="T738">
        <v>1</v>
      </c>
      <c r="U738">
        <v>39</v>
      </c>
      <c r="V738">
        <v>0</v>
      </c>
      <c r="W738">
        <v>0</v>
      </c>
      <c r="X7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39" spans="1:24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s="7" t="str">
        <f>IF(Table1[Under 30]="Yes","Under 30",IF(Table1[Senior]="Yes","Senior","Others"))</f>
        <v>Others</v>
      </c>
      <c r="P739" s="10" t="str">
        <f t="shared" si="11"/>
        <v/>
      </c>
      <c r="Q739">
        <v>1</v>
      </c>
      <c r="S739">
        <v>8</v>
      </c>
      <c r="T739">
        <v>0</v>
      </c>
      <c r="U739">
        <v>58.5</v>
      </c>
      <c r="V739">
        <v>0</v>
      </c>
      <c r="W739">
        <v>0</v>
      </c>
      <c r="X7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40" spans="1:24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s="7" t="str">
        <f>IF(Table1[Under 30]="Yes","Under 30",IF(Table1[Senior]="Yes","Senior","Others"))</f>
        <v>Senior</v>
      </c>
      <c r="L740" t="s">
        <v>32</v>
      </c>
      <c r="M740" t="s">
        <v>38</v>
      </c>
      <c r="N740" t="s">
        <v>56</v>
      </c>
      <c r="O740" t="s">
        <v>96</v>
      </c>
      <c r="P740" s="10" t="str">
        <f t="shared" si="11"/>
        <v>Competitor Had Better Devices</v>
      </c>
      <c r="Q740">
        <v>1</v>
      </c>
      <c r="R740">
        <v>1</v>
      </c>
      <c r="S740">
        <v>44</v>
      </c>
      <c r="T740">
        <v>4</v>
      </c>
      <c r="U740">
        <v>16.5</v>
      </c>
      <c r="V740">
        <v>6</v>
      </c>
      <c r="W740">
        <v>4</v>
      </c>
      <c r="X7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41" spans="1:24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s="7" t="str">
        <f>IF(Table1[Under 30]="Yes","Under 30",IF(Table1[Senior]="Yes","Senior","Others"))</f>
        <v>Others</v>
      </c>
      <c r="P741" s="10" t="str">
        <f t="shared" si="11"/>
        <v/>
      </c>
      <c r="Q741">
        <v>1</v>
      </c>
      <c r="S741">
        <v>34</v>
      </c>
      <c r="T741">
        <v>0</v>
      </c>
      <c r="U741">
        <v>51.6</v>
      </c>
      <c r="V741">
        <v>33</v>
      </c>
      <c r="W741">
        <v>12</v>
      </c>
      <c r="X7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742" spans="1:24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s="7" t="str">
        <f>IF(Table1[Under 30]="Yes","Under 30",IF(Table1[Senior]="Yes","Senior","Others"))</f>
        <v>Under 30</v>
      </c>
      <c r="P742" s="10" t="str">
        <f t="shared" si="11"/>
        <v/>
      </c>
      <c r="Q742">
        <v>1</v>
      </c>
      <c r="S742">
        <v>22</v>
      </c>
      <c r="T742">
        <v>0</v>
      </c>
      <c r="U742">
        <v>63.7</v>
      </c>
      <c r="V742">
        <v>8</v>
      </c>
      <c r="W742">
        <v>12</v>
      </c>
      <c r="X7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743" spans="1:24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s="7" t="str">
        <f>IF(Table1[Under 30]="Yes","Under 30",IF(Table1[Senior]="Yes","Senior","Others"))</f>
        <v>Others</v>
      </c>
      <c r="P743" s="10" t="str">
        <f t="shared" si="11"/>
        <v/>
      </c>
      <c r="Q743">
        <v>1</v>
      </c>
      <c r="S743">
        <v>30</v>
      </c>
      <c r="T743">
        <v>0</v>
      </c>
      <c r="U743">
        <v>34.799999999999997</v>
      </c>
      <c r="V743">
        <v>52</v>
      </c>
      <c r="W743">
        <v>3</v>
      </c>
      <c r="X7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44" spans="1:24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s="7" t="str">
        <f>IF(Table1[Under 30]="Yes","Under 30",IF(Table1[Senior]="Yes","Senior","Others"))</f>
        <v>Others</v>
      </c>
      <c r="P744" s="10" t="str">
        <f t="shared" si="11"/>
        <v/>
      </c>
      <c r="Q744">
        <v>1</v>
      </c>
      <c r="S744">
        <v>7</v>
      </c>
      <c r="T744">
        <v>0</v>
      </c>
      <c r="U744">
        <v>28.9</v>
      </c>
      <c r="V744">
        <v>0</v>
      </c>
      <c r="W744">
        <v>0</v>
      </c>
      <c r="X7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45" spans="1:24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s="7" t="str">
        <f>IF(Table1[Under 30]="Yes","Under 30",IF(Table1[Senior]="Yes","Senior","Others"))</f>
        <v>Under 30</v>
      </c>
      <c r="P745" s="10" t="str">
        <f t="shared" si="11"/>
        <v/>
      </c>
      <c r="Q745">
        <v>1</v>
      </c>
      <c r="S745">
        <v>13</v>
      </c>
      <c r="T745">
        <v>0</v>
      </c>
      <c r="U745">
        <v>45.8</v>
      </c>
      <c r="V745">
        <v>0</v>
      </c>
      <c r="W745">
        <v>0</v>
      </c>
      <c r="X7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46" spans="1:24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s="7" t="str">
        <f>IF(Table1[Under 30]="Yes","Under 30",IF(Table1[Senior]="Yes","Senior","Others"))</f>
        <v>Others</v>
      </c>
      <c r="P746" s="10" t="str">
        <f t="shared" si="11"/>
        <v/>
      </c>
      <c r="Q746">
        <v>1</v>
      </c>
      <c r="S746">
        <v>7</v>
      </c>
      <c r="T746">
        <v>0</v>
      </c>
      <c r="U746">
        <v>78</v>
      </c>
      <c r="V746">
        <v>0</v>
      </c>
      <c r="W746">
        <v>0</v>
      </c>
      <c r="X7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47" spans="1:24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s="7" t="str">
        <f>IF(Table1[Under 30]="Yes","Under 30",IF(Table1[Senior]="Yes","Senior","Others"))</f>
        <v>Under 30</v>
      </c>
      <c r="P747" s="10" t="str">
        <f t="shared" si="11"/>
        <v/>
      </c>
      <c r="Q747">
        <v>1</v>
      </c>
      <c r="S747">
        <v>10</v>
      </c>
      <c r="T747">
        <v>0</v>
      </c>
      <c r="U747">
        <v>27</v>
      </c>
      <c r="V747">
        <v>0</v>
      </c>
      <c r="W747">
        <v>0</v>
      </c>
      <c r="X7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48" spans="1:24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s="7" t="str">
        <f>IF(Table1[Under 30]="Yes","Under 30",IF(Table1[Senior]="Yes","Senior","Others"))</f>
        <v>Senior</v>
      </c>
      <c r="L748" t="s">
        <v>32</v>
      </c>
      <c r="M748" t="s">
        <v>38</v>
      </c>
      <c r="N748" t="s">
        <v>34</v>
      </c>
      <c r="O748" t="s">
        <v>34</v>
      </c>
      <c r="P748" s="10" t="str">
        <f t="shared" si="11"/>
        <v>(Blank)</v>
      </c>
      <c r="Q748">
        <v>1</v>
      </c>
      <c r="S748">
        <v>31</v>
      </c>
      <c r="T748">
        <v>1</v>
      </c>
      <c r="U748">
        <v>55</v>
      </c>
      <c r="V748">
        <v>20</v>
      </c>
      <c r="W748">
        <v>1</v>
      </c>
      <c r="X7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49" spans="1:24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s="7" t="str">
        <f>IF(Table1[Under 30]="Yes","Under 30",IF(Table1[Senior]="Yes","Senior","Others"))</f>
        <v>Others</v>
      </c>
      <c r="P749" s="10" t="str">
        <f t="shared" si="11"/>
        <v/>
      </c>
      <c r="Q749">
        <v>1</v>
      </c>
      <c r="S749">
        <v>12</v>
      </c>
      <c r="T749">
        <v>0</v>
      </c>
      <c r="U749">
        <v>41.6</v>
      </c>
      <c r="V749">
        <v>0</v>
      </c>
      <c r="W749">
        <v>0</v>
      </c>
      <c r="X7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50" spans="1:24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s="7" t="str">
        <f>IF(Table1[Under 30]="Yes","Under 30",IF(Table1[Senior]="Yes","Senior","Others"))</f>
        <v>Others</v>
      </c>
      <c r="P750" s="10" t="str">
        <f t="shared" si="11"/>
        <v/>
      </c>
      <c r="Q750">
        <v>1</v>
      </c>
      <c r="R750">
        <v>1</v>
      </c>
      <c r="S750">
        <v>43</v>
      </c>
      <c r="T750">
        <v>2</v>
      </c>
      <c r="U750">
        <v>44.9</v>
      </c>
      <c r="V750">
        <v>24</v>
      </c>
      <c r="W750">
        <v>4</v>
      </c>
      <c r="X7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51" spans="1:24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s="7" t="str">
        <f>IF(Table1[Under 30]="Yes","Under 30",IF(Table1[Senior]="Yes","Senior","Others"))</f>
        <v>Others</v>
      </c>
      <c r="P751" s="10" t="str">
        <f t="shared" si="11"/>
        <v/>
      </c>
      <c r="Q751">
        <v>1</v>
      </c>
      <c r="S751">
        <v>10</v>
      </c>
      <c r="T751">
        <v>0</v>
      </c>
      <c r="U751">
        <v>39</v>
      </c>
      <c r="V751">
        <v>0</v>
      </c>
      <c r="W751">
        <v>0</v>
      </c>
      <c r="X7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52" spans="1:24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s="7" t="str">
        <f>IF(Table1[Under 30]="Yes","Under 30",IF(Table1[Senior]="Yes","Senior","Others"))</f>
        <v>Others</v>
      </c>
      <c r="P752" s="10" t="str">
        <f t="shared" si="11"/>
        <v/>
      </c>
      <c r="Q752">
        <v>1</v>
      </c>
      <c r="S752">
        <v>13</v>
      </c>
      <c r="T752">
        <v>0</v>
      </c>
      <c r="U752">
        <v>32.5</v>
      </c>
      <c r="V752">
        <v>0</v>
      </c>
      <c r="W752">
        <v>0</v>
      </c>
      <c r="X7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53" spans="1:24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s="7" t="str">
        <f>IF(Table1[Under 30]="Yes","Under 30",IF(Table1[Senior]="Yes","Senior","Others"))</f>
        <v>Others</v>
      </c>
      <c r="P753" s="10" t="str">
        <f t="shared" si="11"/>
        <v/>
      </c>
      <c r="Q753">
        <v>1</v>
      </c>
      <c r="R753">
        <v>1</v>
      </c>
      <c r="S753">
        <v>37</v>
      </c>
      <c r="T753">
        <v>2</v>
      </c>
      <c r="U753">
        <v>0</v>
      </c>
      <c r="V753">
        <v>48</v>
      </c>
      <c r="W753">
        <v>1</v>
      </c>
      <c r="X7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54" spans="1:24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s="7" t="str">
        <f>IF(Table1[Under 30]="Yes","Under 30",IF(Table1[Senior]="Yes","Senior","Others"))</f>
        <v>Others</v>
      </c>
      <c r="P754" s="10" t="str">
        <f t="shared" si="11"/>
        <v/>
      </c>
      <c r="Q754">
        <v>1</v>
      </c>
      <c r="S754">
        <v>10</v>
      </c>
      <c r="T754">
        <v>1</v>
      </c>
      <c r="U754">
        <v>0</v>
      </c>
      <c r="V754">
        <v>0</v>
      </c>
      <c r="W754">
        <v>0</v>
      </c>
      <c r="X7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55" spans="1:24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s="7" t="str">
        <f>IF(Table1[Under 30]="Yes","Under 30",IF(Table1[Senior]="Yes","Senior","Others"))</f>
        <v>Others</v>
      </c>
      <c r="P755" s="10" t="str">
        <f t="shared" si="11"/>
        <v/>
      </c>
      <c r="Q755">
        <v>1</v>
      </c>
      <c r="S755">
        <v>7</v>
      </c>
      <c r="T755">
        <v>0</v>
      </c>
      <c r="U755">
        <v>0</v>
      </c>
      <c r="V755">
        <v>0</v>
      </c>
      <c r="W755">
        <v>0</v>
      </c>
      <c r="X7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56" spans="1:24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s="7" t="str">
        <f>IF(Table1[Under 30]="Yes","Under 30",IF(Table1[Senior]="Yes","Senior","Others"))</f>
        <v>Under 30</v>
      </c>
      <c r="P756" s="10" t="str">
        <f t="shared" si="11"/>
        <v/>
      </c>
      <c r="Q756">
        <v>1</v>
      </c>
      <c r="S756">
        <v>7</v>
      </c>
      <c r="T756">
        <v>0</v>
      </c>
      <c r="U756">
        <v>0</v>
      </c>
      <c r="V756">
        <v>0</v>
      </c>
      <c r="W756">
        <v>0</v>
      </c>
      <c r="X7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57" spans="1:24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s="7" t="str">
        <f>IF(Table1[Under 30]="Yes","Under 30",IF(Table1[Senior]="Yes","Senior","Others"))</f>
        <v>Others</v>
      </c>
      <c r="P757" s="10" t="str">
        <f t="shared" si="11"/>
        <v/>
      </c>
      <c r="Q757">
        <v>1</v>
      </c>
      <c r="R757">
        <v>1</v>
      </c>
      <c r="S757">
        <v>10</v>
      </c>
      <c r="T757">
        <v>0</v>
      </c>
      <c r="U757">
        <v>0</v>
      </c>
      <c r="V757">
        <v>0</v>
      </c>
      <c r="W757">
        <v>0</v>
      </c>
      <c r="X7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58" spans="1:24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s="7" t="str">
        <f>IF(Table1[Under 30]="Yes","Under 30",IF(Table1[Senior]="Yes","Senior","Others"))</f>
        <v>Others</v>
      </c>
      <c r="P758" s="10" t="str">
        <f t="shared" si="11"/>
        <v/>
      </c>
      <c r="Q758">
        <v>1</v>
      </c>
      <c r="S758">
        <v>9</v>
      </c>
      <c r="T758">
        <v>0</v>
      </c>
      <c r="U758">
        <v>0</v>
      </c>
      <c r="V758">
        <v>0</v>
      </c>
      <c r="W758">
        <v>0</v>
      </c>
      <c r="X7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59" spans="1:24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s="7" t="str">
        <f>IF(Table1[Under 30]="Yes","Under 30",IF(Table1[Senior]="Yes","Senior","Others"))</f>
        <v>Others</v>
      </c>
      <c r="P759" s="10" t="str">
        <f t="shared" si="11"/>
        <v/>
      </c>
      <c r="Q759">
        <v>1</v>
      </c>
      <c r="S759">
        <v>10</v>
      </c>
      <c r="T759">
        <v>0</v>
      </c>
      <c r="U759">
        <v>0</v>
      </c>
      <c r="V759">
        <v>0</v>
      </c>
      <c r="W759">
        <v>0</v>
      </c>
      <c r="X7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60" spans="1:24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s="7" t="str">
        <f>IF(Table1[Under 30]="Yes","Under 30",IF(Table1[Senior]="Yes","Senior","Others"))</f>
        <v>Under 30</v>
      </c>
      <c r="P760" s="10" t="str">
        <f t="shared" si="11"/>
        <v/>
      </c>
      <c r="Q760">
        <v>1</v>
      </c>
      <c r="S760">
        <v>6</v>
      </c>
      <c r="T760">
        <v>1</v>
      </c>
      <c r="U760">
        <v>0</v>
      </c>
      <c r="V760">
        <v>0</v>
      </c>
      <c r="W760">
        <v>0</v>
      </c>
      <c r="X7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61" spans="1:24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s="7" t="str">
        <f>IF(Table1[Under 30]="Yes","Under 30",IF(Table1[Senior]="Yes","Senior","Others"))</f>
        <v>Under 30</v>
      </c>
      <c r="P761" s="10" t="str">
        <f t="shared" si="11"/>
        <v/>
      </c>
      <c r="Q761">
        <v>1</v>
      </c>
      <c r="S761">
        <v>12</v>
      </c>
      <c r="T761">
        <v>1</v>
      </c>
      <c r="U761">
        <v>0</v>
      </c>
      <c r="V761">
        <v>0</v>
      </c>
      <c r="W761">
        <v>0</v>
      </c>
      <c r="X7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62" spans="1:24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s="7" t="str">
        <f>IF(Table1[Under 30]="Yes","Under 30",IF(Table1[Senior]="Yes","Senior","Others"))</f>
        <v>Others</v>
      </c>
      <c r="P762" s="10" t="str">
        <f t="shared" si="11"/>
        <v/>
      </c>
      <c r="Q762">
        <v>1</v>
      </c>
      <c r="R762">
        <v>1</v>
      </c>
      <c r="S762">
        <v>10</v>
      </c>
      <c r="T762">
        <v>5</v>
      </c>
      <c r="U762">
        <v>0</v>
      </c>
      <c r="V762">
        <v>0</v>
      </c>
      <c r="W762">
        <v>0</v>
      </c>
      <c r="X7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63" spans="1:24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s="7" t="str">
        <f>IF(Table1[Under 30]="Yes","Under 30",IF(Table1[Senior]="Yes","Senior","Others"))</f>
        <v>Others</v>
      </c>
      <c r="P763" s="10" t="str">
        <f t="shared" si="11"/>
        <v/>
      </c>
      <c r="Q763">
        <v>1</v>
      </c>
      <c r="S763">
        <v>7</v>
      </c>
      <c r="T763">
        <v>0</v>
      </c>
      <c r="U763">
        <v>0</v>
      </c>
      <c r="V763">
        <v>0</v>
      </c>
      <c r="W763">
        <v>0</v>
      </c>
      <c r="X7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64" spans="1:24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s="7" t="str">
        <f>IF(Table1[Under 30]="Yes","Under 30",IF(Table1[Senior]="Yes","Senior","Others"))</f>
        <v>Others</v>
      </c>
      <c r="P764" s="10" t="str">
        <f t="shared" si="11"/>
        <v/>
      </c>
      <c r="Q764">
        <v>1</v>
      </c>
      <c r="S764">
        <v>10</v>
      </c>
      <c r="T764">
        <v>0</v>
      </c>
      <c r="U764">
        <v>0</v>
      </c>
      <c r="V764">
        <v>0</v>
      </c>
      <c r="W764">
        <v>0</v>
      </c>
      <c r="X7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65" spans="1:24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s="7" t="str">
        <f>IF(Table1[Under 30]="Yes","Under 30",IF(Table1[Senior]="Yes","Senior","Others"))</f>
        <v>Others</v>
      </c>
      <c r="P765" s="10" t="str">
        <f t="shared" si="11"/>
        <v/>
      </c>
      <c r="Q765">
        <v>1</v>
      </c>
      <c r="S765">
        <v>7</v>
      </c>
      <c r="T765">
        <v>1</v>
      </c>
      <c r="U765">
        <v>0</v>
      </c>
      <c r="V765">
        <v>0</v>
      </c>
      <c r="W765">
        <v>0</v>
      </c>
      <c r="X7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66" spans="1:24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s="7" t="str">
        <f>IF(Table1[Under 30]="Yes","Under 30",IF(Table1[Senior]="Yes","Senior","Others"))</f>
        <v>Others</v>
      </c>
      <c r="P766" s="10" t="str">
        <f t="shared" si="11"/>
        <v/>
      </c>
      <c r="Q766">
        <v>1</v>
      </c>
      <c r="S766">
        <v>12</v>
      </c>
      <c r="T766">
        <v>0</v>
      </c>
      <c r="U766">
        <v>0</v>
      </c>
      <c r="V766">
        <v>0</v>
      </c>
      <c r="W766">
        <v>0</v>
      </c>
      <c r="X7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67" spans="1:24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s="7" t="str">
        <f>IF(Table1[Under 30]="Yes","Under 30",IF(Table1[Senior]="Yes","Senior","Others"))</f>
        <v>Others</v>
      </c>
      <c r="P767" s="10" t="str">
        <f t="shared" si="11"/>
        <v/>
      </c>
      <c r="Q767">
        <v>1</v>
      </c>
      <c r="S767">
        <v>11</v>
      </c>
      <c r="T767">
        <v>1</v>
      </c>
      <c r="U767">
        <v>0</v>
      </c>
      <c r="V767">
        <v>0</v>
      </c>
      <c r="W767">
        <v>0</v>
      </c>
      <c r="X7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68" spans="1:24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s="7" t="str">
        <f>IF(Table1[Under 30]="Yes","Under 30",IF(Table1[Senior]="Yes","Senior","Others"))</f>
        <v>Under 30</v>
      </c>
      <c r="P768" s="10" t="str">
        <f t="shared" si="11"/>
        <v/>
      </c>
      <c r="Q768">
        <v>1</v>
      </c>
      <c r="S768">
        <v>9</v>
      </c>
      <c r="T768">
        <v>1</v>
      </c>
      <c r="U768">
        <v>0</v>
      </c>
      <c r="V768">
        <v>0</v>
      </c>
      <c r="W768">
        <v>0</v>
      </c>
      <c r="X7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69" spans="1:24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s="7" t="str">
        <f>IF(Table1[Under 30]="Yes","Under 30",IF(Table1[Senior]="Yes","Senior","Others"))</f>
        <v>Others</v>
      </c>
      <c r="P769" s="10" t="str">
        <f t="shared" si="11"/>
        <v/>
      </c>
      <c r="Q769">
        <v>1</v>
      </c>
      <c r="S769">
        <v>13</v>
      </c>
      <c r="T769">
        <v>0</v>
      </c>
      <c r="U769">
        <v>0</v>
      </c>
      <c r="V769">
        <v>0</v>
      </c>
      <c r="W769">
        <v>0</v>
      </c>
      <c r="X7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70" spans="1:24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s="7" t="str">
        <f>IF(Table1[Under 30]="Yes","Under 30",IF(Table1[Senior]="Yes","Senior","Others"))</f>
        <v>Under 30</v>
      </c>
      <c r="P770" s="10" t="str">
        <f t="shared" si="11"/>
        <v/>
      </c>
      <c r="Q770">
        <v>1</v>
      </c>
      <c r="S770">
        <v>8</v>
      </c>
      <c r="T770">
        <v>0</v>
      </c>
      <c r="U770">
        <v>0</v>
      </c>
      <c r="V770">
        <v>0</v>
      </c>
      <c r="W770">
        <v>0</v>
      </c>
      <c r="X7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71" spans="1:24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s="7" t="str">
        <f>IF(Table1[Under 30]="Yes","Under 30",IF(Table1[Senior]="Yes","Senior","Others"))</f>
        <v>Senior</v>
      </c>
      <c r="L771" t="s">
        <v>32</v>
      </c>
      <c r="M771" t="s">
        <v>38</v>
      </c>
      <c r="N771" t="s">
        <v>90</v>
      </c>
      <c r="O771" t="s">
        <v>103</v>
      </c>
      <c r="P771" s="10" t="str">
        <f t="shared" ref="P771:P834" si="12">PROPER(O:O)</f>
        <v>Attitude Of Service Provider</v>
      </c>
      <c r="Q771">
        <v>1</v>
      </c>
      <c r="R771">
        <v>1</v>
      </c>
      <c r="S771">
        <v>40</v>
      </c>
      <c r="T771">
        <v>4</v>
      </c>
      <c r="U771">
        <v>2.5</v>
      </c>
      <c r="V771">
        <v>4</v>
      </c>
      <c r="W771">
        <v>13</v>
      </c>
      <c r="X7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772" spans="1:24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s="7" t="str">
        <f>IF(Table1[Under 30]="Yes","Under 30",IF(Table1[Senior]="Yes","Senior","Others"))</f>
        <v>Others</v>
      </c>
      <c r="P772" s="10" t="str">
        <f t="shared" si="12"/>
        <v/>
      </c>
      <c r="Q772">
        <v>1</v>
      </c>
      <c r="S772">
        <v>6</v>
      </c>
      <c r="T772">
        <v>0</v>
      </c>
      <c r="U772">
        <v>37.799999999999997</v>
      </c>
      <c r="V772">
        <v>0</v>
      </c>
      <c r="W772">
        <v>0</v>
      </c>
      <c r="X7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73" spans="1:24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s="7" t="str">
        <f>IF(Table1[Under 30]="Yes","Under 30",IF(Table1[Senior]="Yes","Senior","Others"))</f>
        <v>Under 30</v>
      </c>
      <c r="P773" s="10" t="str">
        <f t="shared" si="12"/>
        <v/>
      </c>
      <c r="Q773">
        <v>1</v>
      </c>
      <c r="S773">
        <v>7</v>
      </c>
      <c r="T773">
        <v>2</v>
      </c>
      <c r="U773">
        <v>70</v>
      </c>
      <c r="V773">
        <v>0</v>
      </c>
      <c r="W773">
        <v>0</v>
      </c>
      <c r="X7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74" spans="1:24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s="7" t="str">
        <f>IF(Table1[Under 30]="Yes","Under 30",IF(Table1[Senior]="Yes","Senior","Others"))</f>
        <v>Others</v>
      </c>
      <c r="P774" s="10" t="str">
        <f t="shared" si="12"/>
        <v/>
      </c>
      <c r="Q774">
        <v>1</v>
      </c>
      <c r="S774">
        <v>6</v>
      </c>
      <c r="T774">
        <v>0</v>
      </c>
      <c r="U774">
        <v>34.700000000000003</v>
      </c>
      <c r="V774">
        <v>0</v>
      </c>
      <c r="W774">
        <v>0</v>
      </c>
      <c r="X7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75" spans="1:24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s="7" t="str">
        <f>IF(Table1[Under 30]="Yes","Under 30",IF(Table1[Senior]="Yes","Senior","Others"))</f>
        <v>Others</v>
      </c>
      <c r="P775" s="10" t="str">
        <f t="shared" si="12"/>
        <v/>
      </c>
      <c r="Q775">
        <v>1</v>
      </c>
      <c r="R775">
        <v>1</v>
      </c>
      <c r="S775">
        <v>29</v>
      </c>
      <c r="T775">
        <v>3</v>
      </c>
      <c r="U775">
        <v>44.6</v>
      </c>
      <c r="V775">
        <v>5</v>
      </c>
      <c r="W775">
        <v>1</v>
      </c>
      <c r="X7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76" spans="1:24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s="7" t="str">
        <f>IF(Table1[Under 30]="Yes","Under 30",IF(Table1[Senior]="Yes","Senior","Others"))</f>
        <v>Others</v>
      </c>
      <c r="P776" s="10" t="str">
        <f t="shared" si="12"/>
        <v/>
      </c>
      <c r="Q776">
        <v>1</v>
      </c>
      <c r="S776">
        <v>9</v>
      </c>
      <c r="T776">
        <v>2</v>
      </c>
      <c r="U776">
        <v>50.1</v>
      </c>
      <c r="V776">
        <v>0</v>
      </c>
      <c r="W776">
        <v>0</v>
      </c>
      <c r="X7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77" spans="1:24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s="7" t="str">
        <f>IF(Table1[Under 30]="Yes","Under 30",IF(Table1[Senior]="Yes","Senior","Others"))</f>
        <v>Under 30</v>
      </c>
      <c r="P777" s="10" t="str">
        <f t="shared" si="12"/>
        <v/>
      </c>
      <c r="Q777">
        <v>1</v>
      </c>
      <c r="S777">
        <v>11</v>
      </c>
      <c r="T777">
        <v>0</v>
      </c>
      <c r="U777">
        <v>53.2</v>
      </c>
      <c r="V777">
        <v>0</v>
      </c>
      <c r="W777">
        <v>0</v>
      </c>
      <c r="X7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78" spans="1:24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s="7" t="str">
        <f>IF(Table1[Under 30]="Yes","Under 30",IF(Table1[Senior]="Yes","Senior","Others"))</f>
        <v>Others</v>
      </c>
      <c r="P778" s="10" t="str">
        <f t="shared" si="12"/>
        <v/>
      </c>
      <c r="Q778">
        <v>1</v>
      </c>
      <c r="S778">
        <v>9</v>
      </c>
      <c r="T778">
        <v>2</v>
      </c>
      <c r="U778">
        <v>0</v>
      </c>
      <c r="V778">
        <v>0</v>
      </c>
      <c r="W778">
        <v>0</v>
      </c>
      <c r="X7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79" spans="1:24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s="7" t="str">
        <f>IF(Table1[Under 30]="Yes","Under 30",IF(Table1[Senior]="Yes","Senior","Others"))</f>
        <v>Senior</v>
      </c>
      <c r="L779" t="s">
        <v>32</v>
      </c>
      <c r="M779" t="s">
        <v>38</v>
      </c>
      <c r="N779" t="s">
        <v>34</v>
      </c>
      <c r="O779" t="s">
        <v>34</v>
      </c>
      <c r="P779" s="10" t="str">
        <f t="shared" si="12"/>
        <v>(Blank)</v>
      </c>
      <c r="Q779">
        <v>1</v>
      </c>
      <c r="S779">
        <v>52</v>
      </c>
      <c r="T779">
        <v>0</v>
      </c>
      <c r="U779">
        <v>0</v>
      </c>
      <c r="V779">
        <v>0</v>
      </c>
      <c r="W779">
        <v>6</v>
      </c>
      <c r="X7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780" spans="1:24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s="7" t="str">
        <f>IF(Table1[Under 30]="Yes","Under 30",IF(Table1[Senior]="Yes","Senior","Others"))</f>
        <v>Under 30</v>
      </c>
      <c r="P780" s="10" t="str">
        <f t="shared" si="12"/>
        <v/>
      </c>
      <c r="Q780">
        <v>1</v>
      </c>
      <c r="S780">
        <v>6</v>
      </c>
      <c r="T780">
        <v>0</v>
      </c>
      <c r="U780">
        <v>0</v>
      </c>
      <c r="V780">
        <v>0</v>
      </c>
      <c r="W780">
        <v>0</v>
      </c>
      <c r="X7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81" spans="1:24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s="7" t="str">
        <f>IF(Table1[Under 30]="Yes","Under 30",IF(Table1[Senior]="Yes","Senior","Others"))</f>
        <v>Others</v>
      </c>
      <c r="P781" s="10" t="str">
        <f t="shared" si="12"/>
        <v/>
      </c>
      <c r="Q781">
        <v>1</v>
      </c>
      <c r="S781">
        <v>11</v>
      </c>
      <c r="T781">
        <v>0</v>
      </c>
      <c r="U781">
        <v>0</v>
      </c>
      <c r="V781">
        <v>0</v>
      </c>
      <c r="W781">
        <v>0</v>
      </c>
      <c r="X7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82" spans="1:24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s="7" t="str">
        <f>IF(Table1[Under 30]="Yes","Under 30",IF(Table1[Senior]="Yes","Senior","Others"))</f>
        <v>Others</v>
      </c>
      <c r="P782" s="10" t="str">
        <f t="shared" si="12"/>
        <v/>
      </c>
      <c r="Q782">
        <v>1</v>
      </c>
      <c r="S782">
        <v>7</v>
      </c>
      <c r="T782">
        <v>0</v>
      </c>
      <c r="U782">
        <v>0</v>
      </c>
      <c r="V782">
        <v>0</v>
      </c>
      <c r="W782">
        <v>0</v>
      </c>
      <c r="X7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83" spans="1:24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s="7" t="str">
        <f>IF(Table1[Under 30]="Yes","Under 30",IF(Table1[Senior]="Yes","Senior","Others"))</f>
        <v>Others</v>
      </c>
      <c r="P783" s="10" t="str">
        <f t="shared" si="12"/>
        <v/>
      </c>
      <c r="Q783">
        <v>1</v>
      </c>
      <c r="S783">
        <v>28</v>
      </c>
      <c r="T783">
        <v>1</v>
      </c>
      <c r="U783">
        <v>0</v>
      </c>
      <c r="V783">
        <v>67</v>
      </c>
      <c r="W783">
        <v>9</v>
      </c>
      <c r="X7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784" spans="1:24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s="7" t="str">
        <f>IF(Table1[Under 30]="Yes","Under 30",IF(Table1[Senior]="Yes","Senior","Others"))</f>
        <v>Others</v>
      </c>
      <c r="P784" s="10" t="str">
        <f t="shared" si="12"/>
        <v/>
      </c>
      <c r="Q784">
        <v>1</v>
      </c>
      <c r="S784">
        <v>8</v>
      </c>
      <c r="T784">
        <v>0</v>
      </c>
      <c r="U784">
        <v>0</v>
      </c>
      <c r="V784">
        <v>0</v>
      </c>
      <c r="W784">
        <v>0</v>
      </c>
      <c r="X7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85" spans="1:24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s="7" t="str">
        <f>IF(Table1[Under 30]="Yes","Under 30",IF(Table1[Senior]="Yes","Senior","Others"))</f>
        <v>Others</v>
      </c>
      <c r="P785" s="10" t="str">
        <f t="shared" si="12"/>
        <v/>
      </c>
      <c r="Q785">
        <v>1</v>
      </c>
      <c r="S785">
        <v>8</v>
      </c>
      <c r="T785">
        <v>0</v>
      </c>
      <c r="U785">
        <v>0</v>
      </c>
      <c r="V785">
        <v>0</v>
      </c>
      <c r="W785">
        <v>0</v>
      </c>
      <c r="X7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86" spans="1:24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s="7" t="str">
        <f>IF(Table1[Under 30]="Yes","Under 30",IF(Table1[Senior]="Yes","Senior","Others"))</f>
        <v>Senior</v>
      </c>
      <c r="L786" t="s">
        <v>32</v>
      </c>
      <c r="M786" t="s">
        <v>33</v>
      </c>
      <c r="N786" t="s">
        <v>90</v>
      </c>
      <c r="O786" t="s">
        <v>91</v>
      </c>
      <c r="P786" s="10" t="str">
        <f t="shared" si="12"/>
        <v>Attitude Of Support Person</v>
      </c>
      <c r="Q786">
        <v>1</v>
      </c>
      <c r="R786">
        <v>1</v>
      </c>
      <c r="S786">
        <v>59</v>
      </c>
      <c r="T786">
        <v>4</v>
      </c>
      <c r="U786">
        <v>0</v>
      </c>
      <c r="V786">
        <v>90</v>
      </c>
      <c r="W786">
        <v>2</v>
      </c>
      <c r="X7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87" spans="1:24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s="7" t="str">
        <f>IF(Table1[Under 30]="Yes","Under 30",IF(Table1[Senior]="Yes","Senior","Others"))</f>
        <v>Others</v>
      </c>
      <c r="P787" s="10" t="str">
        <f t="shared" si="12"/>
        <v/>
      </c>
      <c r="Q787">
        <v>1</v>
      </c>
      <c r="S787">
        <v>10</v>
      </c>
      <c r="T787">
        <v>0</v>
      </c>
      <c r="U787">
        <v>0</v>
      </c>
      <c r="V787">
        <v>0</v>
      </c>
      <c r="W787">
        <v>0</v>
      </c>
      <c r="X7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88" spans="1:24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s="7" t="str">
        <f>IF(Table1[Under 30]="Yes","Under 30",IF(Table1[Senior]="Yes","Senior","Others"))</f>
        <v>Others</v>
      </c>
      <c r="P788" s="10" t="str">
        <f t="shared" si="12"/>
        <v/>
      </c>
      <c r="Q788">
        <v>1</v>
      </c>
      <c r="S788">
        <v>15</v>
      </c>
      <c r="T788">
        <v>0</v>
      </c>
      <c r="U788">
        <v>0</v>
      </c>
      <c r="V788">
        <v>0</v>
      </c>
      <c r="W788">
        <v>0</v>
      </c>
      <c r="X7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89" spans="1:24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s="7" t="str">
        <f>IF(Table1[Under 30]="Yes","Under 30",IF(Table1[Senior]="Yes","Senior","Others"))</f>
        <v>Others</v>
      </c>
      <c r="P789" s="10" t="str">
        <f t="shared" si="12"/>
        <v/>
      </c>
      <c r="Q789">
        <v>1</v>
      </c>
      <c r="S789">
        <v>9</v>
      </c>
      <c r="T789">
        <v>0</v>
      </c>
      <c r="U789">
        <v>0</v>
      </c>
      <c r="V789">
        <v>0</v>
      </c>
      <c r="W789">
        <v>0</v>
      </c>
      <c r="X7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90" spans="1:24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s="7" t="str">
        <f>IF(Table1[Under 30]="Yes","Under 30",IF(Table1[Senior]="Yes","Senior","Others"))</f>
        <v>Senior</v>
      </c>
      <c r="L790" t="s">
        <v>32</v>
      </c>
      <c r="M790" t="s">
        <v>38</v>
      </c>
      <c r="N790" t="s">
        <v>56</v>
      </c>
      <c r="O790" t="s">
        <v>57</v>
      </c>
      <c r="P790" s="10" t="str">
        <f t="shared" si="12"/>
        <v>Competitor Made Better Offer</v>
      </c>
      <c r="Q790">
        <v>1</v>
      </c>
      <c r="R790">
        <v>1</v>
      </c>
      <c r="S790">
        <v>47</v>
      </c>
      <c r="T790">
        <v>5</v>
      </c>
      <c r="U790">
        <v>0</v>
      </c>
      <c r="V790">
        <v>38</v>
      </c>
      <c r="W790">
        <v>1</v>
      </c>
      <c r="X7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91" spans="1:24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s="7" t="str">
        <f>IF(Table1[Under 30]="Yes","Under 30",IF(Table1[Senior]="Yes","Senior","Others"))</f>
        <v>Others</v>
      </c>
      <c r="P791" s="10" t="str">
        <f t="shared" si="12"/>
        <v/>
      </c>
      <c r="Q791">
        <v>1</v>
      </c>
      <c r="S791">
        <v>8</v>
      </c>
      <c r="T791">
        <v>1</v>
      </c>
      <c r="U791">
        <v>0</v>
      </c>
      <c r="V791">
        <v>0</v>
      </c>
      <c r="W791">
        <v>0</v>
      </c>
      <c r="X7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92" spans="1:24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s="7" t="str">
        <f>IF(Table1[Under 30]="Yes","Under 30",IF(Table1[Senior]="Yes","Senior","Others"))</f>
        <v>Others</v>
      </c>
      <c r="P792" s="10" t="str">
        <f t="shared" si="12"/>
        <v/>
      </c>
      <c r="Q792">
        <v>1</v>
      </c>
      <c r="S792">
        <v>8</v>
      </c>
      <c r="T792">
        <v>2</v>
      </c>
      <c r="U792">
        <v>0</v>
      </c>
      <c r="V792">
        <v>0</v>
      </c>
      <c r="W792">
        <v>0</v>
      </c>
      <c r="X7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93" spans="1:24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s="7" t="str">
        <f>IF(Table1[Under 30]="Yes","Under 30",IF(Table1[Senior]="Yes","Senior","Others"))</f>
        <v>Others</v>
      </c>
      <c r="P793" s="10" t="str">
        <f t="shared" si="12"/>
        <v/>
      </c>
      <c r="Q793">
        <v>1</v>
      </c>
      <c r="S793">
        <v>59</v>
      </c>
      <c r="T793">
        <v>0</v>
      </c>
      <c r="U793">
        <v>0</v>
      </c>
      <c r="V793">
        <v>51</v>
      </c>
      <c r="W793">
        <v>4</v>
      </c>
      <c r="X7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94" spans="1:24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s="7" t="str">
        <f>IF(Table1[Under 30]="Yes","Under 30",IF(Table1[Senior]="Yes","Senior","Others"))</f>
        <v>Others</v>
      </c>
      <c r="P794" s="10" t="str">
        <f t="shared" si="12"/>
        <v/>
      </c>
      <c r="Q794">
        <v>1</v>
      </c>
      <c r="S794">
        <v>10</v>
      </c>
      <c r="T794">
        <v>0</v>
      </c>
      <c r="U794">
        <v>0</v>
      </c>
      <c r="V794">
        <v>0</v>
      </c>
      <c r="W794">
        <v>0</v>
      </c>
      <c r="X7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95" spans="1:24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s="7" t="str">
        <f>IF(Table1[Under 30]="Yes","Under 30",IF(Table1[Senior]="Yes","Senior","Others"))</f>
        <v>Senior</v>
      </c>
      <c r="L795" t="s">
        <v>98</v>
      </c>
      <c r="M795" t="s">
        <v>33</v>
      </c>
      <c r="N795" t="s">
        <v>34</v>
      </c>
      <c r="O795" t="s">
        <v>34</v>
      </c>
      <c r="P795" s="10" t="str">
        <f t="shared" si="12"/>
        <v>(Blank)</v>
      </c>
      <c r="Q795">
        <v>1</v>
      </c>
      <c r="S795">
        <v>7</v>
      </c>
      <c r="T795">
        <v>0</v>
      </c>
      <c r="U795">
        <v>0</v>
      </c>
      <c r="V795">
        <v>0</v>
      </c>
      <c r="W795">
        <v>0</v>
      </c>
      <c r="X7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96" spans="1:24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s="7" t="str">
        <f>IF(Table1[Under 30]="Yes","Under 30",IF(Table1[Senior]="Yes","Senior","Others"))</f>
        <v>Under 30</v>
      </c>
      <c r="P796" s="10" t="str">
        <f t="shared" si="12"/>
        <v/>
      </c>
      <c r="Q796">
        <v>1</v>
      </c>
      <c r="S796">
        <v>29</v>
      </c>
      <c r="T796">
        <v>0</v>
      </c>
      <c r="U796">
        <v>0</v>
      </c>
      <c r="V796">
        <v>70</v>
      </c>
      <c r="W796">
        <v>10</v>
      </c>
      <c r="X7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797" spans="1:24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s="7" t="str">
        <f>IF(Table1[Under 30]="Yes","Under 30",IF(Table1[Senior]="Yes","Senior","Others"))</f>
        <v>Others</v>
      </c>
      <c r="P797" s="10" t="str">
        <f t="shared" si="12"/>
        <v/>
      </c>
      <c r="Q797">
        <v>1</v>
      </c>
      <c r="S797">
        <v>12</v>
      </c>
      <c r="T797">
        <v>0</v>
      </c>
      <c r="U797">
        <v>0</v>
      </c>
      <c r="V797">
        <v>0</v>
      </c>
      <c r="W797">
        <v>0</v>
      </c>
      <c r="X7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98" spans="1:24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s="7" t="str">
        <f>IF(Table1[Under 30]="Yes","Under 30",IF(Table1[Senior]="Yes","Senior","Others"))</f>
        <v>Under 30</v>
      </c>
      <c r="P798" s="10" t="str">
        <f t="shared" si="12"/>
        <v/>
      </c>
      <c r="Q798">
        <v>1</v>
      </c>
      <c r="S798">
        <v>12</v>
      </c>
      <c r="T798">
        <v>0</v>
      </c>
      <c r="U798">
        <v>0</v>
      </c>
      <c r="V798">
        <v>0</v>
      </c>
      <c r="W798">
        <v>0</v>
      </c>
      <c r="X7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799" spans="1:24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s="7" t="str">
        <f>IF(Table1[Under 30]="Yes","Under 30",IF(Table1[Senior]="Yes","Senior","Others"))</f>
        <v>Others</v>
      </c>
      <c r="P799" s="10" t="str">
        <f t="shared" si="12"/>
        <v/>
      </c>
      <c r="Q799">
        <v>1</v>
      </c>
      <c r="S799">
        <v>8</v>
      </c>
      <c r="T799">
        <v>0</v>
      </c>
      <c r="U799">
        <v>0</v>
      </c>
      <c r="V799">
        <v>0</v>
      </c>
      <c r="W799">
        <v>0</v>
      </c>
      <c r="X7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00" spans="1:24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s="7" t="str">
        <f>IF(Table1[Under 30]="Yes","Under 30",IF(Table1[Senior]="Yes","Senior","Others"))</f>
        <v>Senior</v>
      </c>
      <c r="L800" t="s">
        <v>98</v>
      </c>
      <c r="M800" t="s">
        <v>33</v>
      </c>
      <c r="N800" t="s">
        <v>34</v>
      </c>
      <c r="O800" t="s">
        <v>34</v>
      </c>
      <c r="P800" s="10" t="str">
        <f t="shared" si="12"/>
        <v>(Blank)</v>
      </c>
      <c r="Q800">
        <v>1</v>
      </c>
      <c r="S800">
        <v>7</v>
      </c>
      <c r="T800">
        <v>0</v>
      </c>
      <c r="U800">
        <v>0</v>
      </c>
      <c r="V800">
        <v>0</v>
      </c>
      <c r="W800">
        <v>0</v>
      </c>
      <c r="X8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01" spans="1:24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s="7" t="str">
        <f>IF(Table1[Under 30]="Yes","Under 30",IF(Table1[Senior]="Yes","Senior","Others"))</f>
        <v>Others</v>
      </c>
      <c r="P801" s="10" t="str">
        <f t="shared" si="12"/>
        <v/>
      </c>
      <c r="Q801">
        <v>1</v>
      </c>
      <c r="S801">
        <v>9</v>
      </c>
      <c r="T801">
        <v>2</v>
      </c>
      <c r="U801">
        <v>61</v>
      </c>
      <c r="V801">
        <v>0</v>
      </c>
      <c r="W801">
        <v>0</v>
      </c>
      <c r="X8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02" spans="1:24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s="7" t="str">
        <f>IF(Table1[Under 30]="Yes","Under 30",IF(Table1[Senior]="Yes","Senior","Others"))</f>
        <v>Others</v>
      </c>
      <c r="P802" s="10" t="str">
        <f t="shared" si="12"/>
        <v/>
      </c>
      <c r="Q802">
        <v>1</v>
      </c>
      <c r="R802">
        <v>1</v>
      </c>
      <c r="S802">
        <v>20</v>
      </c>
      <c r="T802">
        <v>3</v>
      </c>
      <c r="U802">
        <v>77.3</v>
      </c>
      <c r="V802">
        <v>12</v>
      </c>
      <c r="W802">
        <v>13</v>
      </c>
      <c r="X8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803" spans="1:24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s="7" t="str">
        <f>IF(Table1[Under 30]="Yes","Under 30",IF(Table1[Senior]="Yes","Senior","Others"))</f>
        <v>Others</v>
      </c>
      <c r="P803" s="10" t="str">
        <f t="shared" si="12"/>
        <v/>
      </c>
      <c r="Q803">
        <v>1</v>
      </c>
      <c r="R803">
        <v>1</v>
      </c>
      <c r="S803">
        <v>8</v>
      </c>
      <c r="T803">
        <v>1</v>
      </c>
      <c r="U803">
        <v>95.2</v>
      </c>
      <c r="V803">
        <v>0</v>
      </c>
      <c r="W803">
        <v>0</v>
      </c>
      <c r="X8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04" spans="1:24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s="7" t="str">
        <f>IF(Table1[Under 30]="Yes","Under 30",IF(Table1[Senior]="Yes","Senior","Others"))</f>
        <v>Others</v>
      </c>
      <c r="P804" s="10" t="str">
        <f t="shared" si="12"/>
        <v/>
      </c>
      <c r="Q804">
        <v>1</v>
      </c>
      <c r="R804">
        <v>1</v>
      </c>
      <c r="S804">
        <v>35</v>
      </c>
      <c r="T804">
        <v>4</v>
      </c>
      <c r="U804">
        <v>33</v>
      </c>
      <c r="V804">
        <v>23</v>
      </c>
      <c r="W804">
        <v>2</v>
      </c>
      <c r="X8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05" spans="1:24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s="7" t="str">
        <f>IF(Table1[Under 30]="Yes","Under 30",IF(Table1[Senior]="Yes","Senior","Others"))</f>
        <v>Under 30</v>
      </c>
      <c r="P805" s="10" t="str">
        <f t="shared" si="12"/>
        <v/>
      </c>
      <c r="Q805">
        <v>1</v>
      </c>
      <c r="R805">
        <v>1</v>
      </c>
      <c r="S805">
        <v>38</v>
      </c>
      <c r="T805">
        <v>1</v>
      </c>
      <c r="U805">
        <v>65.3</v>
      </c>
      <c r="V805">
        <v>64</v>
      </c>
      <c r="W805">
        <v>20</v>
      </c>
      <c r="X80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806" spans="1:24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s="7" t="str">
        <f>IF(Table1[Under 30]="Yes","Under 30",IF(Table1[Senior]="Yes","Senior","Others"))</f>
        <v>Others</v>
      </c>
      <c r="P806" s="10" t="str">
        <f t="shared" si="12"/>
        <v/>
      </c>
      <c r="Q806">
        <v>1</v>
      </c>
      <c r="R806">
        <v>1</v>
      </c>
      <c r="S806">
        <v>12</v>
      </c>
      <c r="T806">
        <v>4</v>
      </c>
      <c r="U806">
        <v>34.1</v>
      </c>
      <c r="V806">
        <v>0</v>
      </c>
      <c r="W806">
        <v>0</v>
      </c>
      <c r="X8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07" spans="1:24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s="7" t="str">
        <f>IF(Table1[Under 30]="Yes","Under 30",IF(Table1[Senior]="Yes","Senior","Others"))</f>
        <v>Others</v>
      </c>
      <c r="P807" s="10" t="str">
        <f t="shared" si="12"/>
        <v/>
      </c>
      <c r="Q807">
        <v>1</v>
      </c>
      <c r="S807">
        <v>7</v>
      </c>
      <c r="T807">
        <v>0</v>
      </c>
      <c r="U807">
        <v>0</v>
      </c>
      <c r="V807">
        <v>0</v>
      </c>
      <c r="W807">
        <v>0</v>
      </c>
      <c r="X8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08" spans="1:24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s="7" t="str">
        <f>IF(Table1[Under 30]="Yes","Under 30",IF(Table1[Senior]="Yes","Senior","Others"))</f>
        <v>Under 30</v>
      </c>
      <c r="P808" s="10" t="str">
        <f t="shared" si="12"/>
        <v/>
      </c>
      <c r="Q808">
        <v>1</v>
      </c>
      <c r="R808">
        <v>1</v>
      </c>
      <c r="S808">
        <v>13</v>
      </c>
      <c r="T808">
        <v>0</v>
      </c>
      <c r="U808">
        <v>0</v>
      </c>
      <c r="V808">
        <v>0</v>
      </c>
      <c r="W808">
        <v>0</v>
      </c>
      <c r="X8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09" spans="1:24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s="7" t="str">
        <f>IF(Table1[Under 30]="Yes","Under 30",IF(Table1[Senior]="Yes","Senior","Others"))</f>
        <v>Others</v>
      </c>
      <c r="P809" s="10" t="str">
        <f t="shared" si="12"/>
        <v/>
      </c>
      <c r="Q809">
        <v>1</v>
      </c>
      <c r="S809">
        <v>10</v>
      </c>
      <c r="T809">
        <v>0</v>
      </c>
      <c r="U809">
        <v>0</v>
      </c>
      <c r="V809">
        <v>0</v>
      </c>
      <c r="W809">
        <v>0</v>
      </c>
      <c r="X8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10" spans="1:24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s="7" t="str">
        <f>IF(Table1[Under 30]="Yes","Under 30",IF(Table1[Senior]="Yes","Senior","Others"))</f>
        <v>Others</v>
      </c>
      <c r="P810" s="10" t="str">
        <f t="shared" si="12"/>
        <v/>
      </c>
      <c r="Q810">
        <v>1</v>
      </c>
      <c r="S810">
        <v>17</v>
      </c>
      <c r="T810">
        <v>0</v>
      </c>
      <c r="U810">
        <v>0</v>
      </c>
      <c r="V810">
        <v>23</v>
      </c>
      <c r="W810">
        <v>6</v>
      </c>
      <c r="X8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811" spans="1:24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s="7" t="str">
        <f>IF(Table1[Under 30]="Yes","Under 30",IF(Table1[Senior]="Yes","Senior","Others"))</f>
        <v>Under 30</v>
      </c>
      <c r="P811" s="10" t="str">
        <f t="shared" si="12"/>
        <v/>
      </c>
      <c r="Q811">
        <v>1</v>
      </c>
      <c r="R811">
        <v>1</v>
      </c>
      <c r="S811">
        <v>42</v>
      </c>
      <c r="T811">
        <v>1</v>
      </c>
      <c r="U811">
        <v>0</v>
      </c>
      <c r="V811">
        <v>62</v>
      </c>
      <c r="W811">
        <v>15</v>
      </c>
      <c r="X8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812" spans="1:24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s="7" t="str">
        <f>IF(Table1[Under 30]="Yes","Under 30",IF(Table1[Senior]="Yes","Senior","Others"))</f>
        <v>Others</v>
      </c>
      <c r="P812" s="10" t="str">
        <f t="shared" si="12"/>
        <v/>
      </c>
      <c r="Q812">
        <v>1</v>
      </c>
      <c r="S812">
        <v>12</v>
      </c>
      <c r="T812">
        <v>0</v>
      </c>
      <c r="U812">
        <v>0</v>
      </c>
      <c r="V812">
        <v>0</v>
      </c>
      <c r="W812">
        <v>0</v>
      </c>
      <c r="X8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13" spans="1:24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s="7" t="str">
        <f>IF(Table1[Under 30]="Yes","Under 30",IF(Table1[Senior]="Yes","Senior","Others"))</f>
        <v>Under 30</v>
      </c>
      <c r="P813" s="10" t="str">
        <f t="shared" si="12"/>
        <v/>
      </c>
      <c r="Q813">
        <v>1</v>
      </c>
      <c r="S813">
        <v>11</v>
      </c>
      <c r="T813">
        <v>0</v>
      </c>
      <c r="U813">
        <v>0</v>
      </c>
      <c r="V813">
        <v>0</v>
      </c>
      <c r="W813">
        <v>0</v>
      </c>
      <c r="X8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14" spans="1:24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s="7" t="str">
        <f>IF(Table1[Under 30]="Yes","Under 30",IF(Table1[Senior]="Yes","Senior","Others"))</f>
        <v>Others</v>
      </c>
      <c r="P814" s="10" t="str">
        <f t="shared" si="12"/>
        <v/>
      </c>
      <c r="Q814">
        <v>1</v>
      </c>
      <c r="S814">
        <v>40</v>
      </c>
      <c r="T814">
        <v>0</v>
      </c>
      <c r="U814">
        <v>0</v>
      </c>
      <c r="V814">
        <v>57</v>
      </c>
      <c r="W814">
        <v>3</v>
      </c>
      <c r="X8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15" spans="1:24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s="7" t="str">
        <f>IF(Table1[Under 30]="Yes","Under 30",IF(Table1[Senior]="Yes","Senior","Others"))</f>
        <v>Others</v>
      </c>
      <c r="P815" s="10" t="str">
        <f t="shared" si="12"/>
        <v/>
      </c>
      <c r="Q815">
        <v>1</v>
      </c>
      <c r="S815">
        <v>7</v>
      </c>
      <c r="T815">
        <v>0</v>
      </c>
      <c r="U815">
        <v>0</v>
      </c>
      <c r="V815">
        <v>0</v>
      </c>
      <c r="W815">
        <v>0</v>
      </c>
      <c r="X8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16" spans="1:24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s="7" t="str">
        <f>IF(Table1[Under 30]="Yes","Under 30",IF(Table1[Senior]="Yes","Senior","Others"))</f>
        <v>Others</v>
      </c>
      <c r="P816" s="10" t="str">
        <f t="shared" si="12"/>
        <v/>
      </c>
      <c r="Q816">
        <v>1</v>
      </c>
      <c r="S816">
        <v>11</v>
      </c>
      <c r="T816">
        <v>2</v>
      </c>
      <c r="U816">
        <v>0</v>
      </c>
      <c r="V816">
        <v>43</v>
      </c>
      <c r="W816">
        <v>11</v>
      </c>
      <c r="X8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817" spans="1:24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s="7" t="str">
        <f>IF(Table1[Under 30]="Yes","Under 30",IF(Table1[Senior]="Yes","Senior","Others"))</f>
        <v>Others</v>
      </c>
      <c r="P817" s="10" t="str">
        <f t="shared" si="12"/>
        <v/>
      </c>
      <c r="Q817">
        <v>1</v>
      </c>
      <c r="S817">
        <v>8</v>
      </c>
      <c r="T817">
        <v>0</v>
      </c>
      <c r="U817">
        <v>0</v>
      </c>
      <c r="V817">
        <v>0</v>
      </c>
      <c r="W817">
        <v>0</v>
      </c>
      <c r="X8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18" spans="1:24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s="7" t="str">
        <f>IF(Table1[Under 30]="Yes","Under 30",IF(Table1[Senior]="Yes","Senior","Others"))</f>
        <v>Under 30</v>
      </c>
      <c r="P818" s="10" t="str">
        <f t="shared" si="12"/>
        <v/>
      </c>
      <c r="Q818">
        <v>1</v>
      </c>
      <c r="S818">
        <v>10</v>
      </c>
      <c r="T818">
        <v>0</v>
      </c>
      <c r="U818">
        <v>0</v>
      </c>
      <c r="V818">
        <v>0</v>
      </c>
      <c r="W818">
        <v>0</v>
      </c>
      <c r="X8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19" spans="1:24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s="7" t="str">
        <f>IF(Table1[Under 30]="Yes","Under 30",IF(Table1[Senior]="Yes","Senior","Others"))</f>
        <v>Others</v>
      </c>
      <c r="P819" s="10" t="str">
        <f t="shared" si="12"/>
        <v/>
      </c>
      <c r="Q819">
        <v>1</v>
      </c>
      <c r="R819">
        <v>1</v>
      </c>
      <c r="S819">
        <v>36</v>
      </c>
      <c r="T819">
        <v>0</v>
      </c>
      <c r="U819">
        <v>53.3</v>
      </c>
      <c r="V819">
        <v>58</v>
      </c>
      <c r="W819">
        <v>3</v>
      </c>
      <c r="X8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20" spans="1:24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s="7" t="str">
        <f>IF(Table1[Under 30]="Yes","Under 30",IF(Table1[Senior]="Yes","Senior","Others"))</f>
        <v>Under 30</v>
      </c>
      <c r="P820" s="10" t="str">
        <f t="shared" si="12"/>
        <v/>
      </c>
      <c r="Q820">
        <v>1</v>
      </c>
      <c r="S820">
        <v>52</v>
      </c>
      <c r="T820">
        <v>0</v>
      </c>
      <c r="U820">
        <v>60.3</v>
      </c>
      <c r="V820">
        <v>51</v>
      </c>
      <c r="W820">
        <v>10</v>
      </c>
      <c r="X8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821" spans="1:24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s="7" t="str">
        <f>IF(Table1[Under 30]="Yes","Under 30",IF(Table1[Senior]="Yes","Senior","Others"))</f>
        <v>Under 30</v>
      </c>
      <c r="P821" s="10" t="str">
        <f t="shared" si="12"/>
        <v/>
      </c>
      <c r="Q821">
        <v>1</v>
      </c>
      <c r="S821">
        <v>13</v>
      </c>
      <c r="T821">
        <v>0</v>
      </c>
      <c r="U821">
        <v>74.7</v>
      </c>
      <c r="V821">
        <v>0</v>
      </c>
      <c r="W821">
        <v>0</v>
      </c>
      <c r="X8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22" spans="1:24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s="7" t="str">
        <f>IF(Table1[Under 30]="Yes","Under 30",IF(Table1[Senior]="Yes","Senior","Others"))</f>
        <v>Senior</v>
      </c>
      <c r="L822" t="s">
        <v>98</v>
      </c>
      <c r="M822" t="s">
        <v>33</v>
      </c>
      <c r="N822" t="s">
        <v>34</v>
      </c>
      <c r="O822" t="s">
        <v>34</v>
      </c>
      <c r="P822" s="10" t="str">
        <f t="shared" si="12"/>
        <v>(Blank)</v>
      </c>
      <c r="Q822">
        <v>1</v>
      </c>
      <c r="S822">
        <v>18</v>
      </c>
      <c r="T822">
        <v>1</v>
      </c>
      <c r="U822">
        <v>27.5</v>
      </c>
      <c r="V822">
        <v>47</v>
      </c>
      <c r="W822">
        <v>2</v>
      </c>
      <c r="X8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23" spans="1:24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s="7" t="str">
        <f>IF(Table1[Under 30]="Yes","Under 30",IF(Table1[Senior]="Yes","Senior","Others"))</f>
        <v>Others</v>
      </c>
      <c r="P823" s="10" t="str">
        <f t="shared" si="12"/>
        <v/>
      </c>
      <c r="Q823">
        <v>1</v>
      </c>
      <c r="R823">
        <v>1</v>
      </c>
      <c r="S823">
        <v>54</v>
      </c>
      <c r="T823">
        <v>4</v>
      </c>
      <c r="U823">
        <v>18.899999999999999</v>
      </c>
      <c r="V823">
        <v>0</v>
      </c>
      <c r="W823">
        <v>6</v>
      </c>
      <c r="X8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824" spans="1:24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s="7" t="str">
        <f>IF(Table1[Under 30]="Yes","Under 30",IF(Table1[Senior]="Yes","Senior","Others"))</f>
        <v>Under 30</v>
      </c>
      <c r="P824" s="10" t="str">
        <f t="shared" si="12"/>
        <v/>
      </c>
      <c r="Q824">
        <v>1</v>
      </c>
      <c r="S824">
        <v>9</v>
      </c>
      <c r="T824">
        <v>0</v>
      </c>
      <c r="U824">
        <v>112</v>
      </c>
      <c r="V824">
        <v>0</v>
      </c>
      <c r="W824">
        <v>0</v>
      </c>
      <c r="X8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25" spans="1:24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s="7" t="str">
        <f>IF(Table1[Under 30]="Yes","Under 30",IF(Table1[Senior]="Yes","Senior","Others"))</f>
        <v>Under 30</v>
      </c>
      <c r="P825" s="10" t="str">
        <f t="shared" si="12"/>
        <v/>
      </c>
      <c r="Q825">
        <v>1</v>
      </c>
      <c r="R825">
        <v>1</v>
      </c>
      <c r="S825">
        <v>12</v>
      </c>
      <c r="T825">
        <v>1</v>
      </c>
      <c r="U825">
        <v>105.6</v>
      </c>
      <c r="V825">
        <v>0</v>
      </c>
      <c r="W825">
        <v>0</v>
      </c>
      <c r="X8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26" spans="1:24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s="7" t="str">
        <f>IF(Table1[Under 30]="Yes","Under 30",IF(Table1[Senior]="Yes","Senior","Others"))</f>
        <v>Under 30</v>
      </c>
      <c r="P826" s="10" t="str">
        <f t="shared" si="12"/>
        <v/>
      </c>
      <c r="Q826">
        <v>1</v>
      </c>
      <c r="R826">
        <v>1</v>
      </c>
      <c r="S826">
        <v>22</v>
      </c>
      <c r="T826">
        <v>3</v>
      </c>
      <c r="U826">
        <v>5.3</v>
      </c>
      <c r="V826">
        <v>44</v>
      </c>
      <c r="W826">
        <v>28</v>
      </c>
      <c r="X8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827" spans="1:24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s="7" t="str">
        <f>IF(Table1[Under 30]="Yes","Under 30",IF(Table1[Senior]="Yes","Senior","Others"))</f>
        <v>Senior</v>
      </c>
      <c r="L827" t="s">
        <v>98</v>
      </c>
      <c r="M827" t="s">
        <v>95</v>
      </c>
      <c r="N827" t="s">
        <v>34</v>
      </c>
      <c r="O827" t="s">
        <v>34</v>
      </c>
      <c r="P827" s="10" t="str">
        <f t="shared" si="12"/>
        <v>(Blank)</v>
      </c>
      <c r="Q827">
        <v>1</v>
      </c>
      <c r="S827">
        <v>7</v>
      </c>
      <c r="T827">
        <v>0</v>
      </c>
      <c r="U827">
        <v>42.4</v>
      </c>
      <c r="V827">
        <v>0</v>
      </c>
      <c r="W827">
        <v>0</v>
      </c>
      <c r="X8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28" spans="1:24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s="7" t="str">
        <f>IF(Table1[Under 30]="Yes","Under 30",IF(Table1[Senior]="Yes","Senior","Others"))</f>
        <v>Others</v>
      </c>
      <c r="P828" s="10" t="str">
        <f t="shared" si="12"/>
        <v/>
      </c>
      <c r="Q828">
        <v>1</v>
      </c>
      <c r="R828">
        <v>1</v>
      </c>
      <c r="S828">
        <v>32</v>
      </c>
      <c r="T828">
        <v>3</v>
      </c>
      <c r="U828">
        <v>82.4</v>
      </c>
      <c r="V828">
        <v>38</v>
      </c>
      <c r="W828">
        <v>4</v>
      </c>
      <c r="X8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29" spans="1:24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s="7" t="str">
        <f>IF(Table1[Under 30]="Yes","Under 30",IF(Table1[Senior]="Yes","Senior","Others"))</f>
        <v>Others</v>
      </c>
      <c r="P829" s="10" t="str">
        <f t="shared" si="12"/>
        <v/>
      </c>
      <c r="Q829">
        <v>1</v>
      </c>
      <c r="S829">
        <v>9</v>
      </c>
      <c r="T829">
        <v>2</v>
      </c>
      <c r="U829">
        <v>38.1</v>
      </c>
      <c r="V829">
        <v>0</v>
      </c>
      <c r="W829">
        <v>0</v>
      </c>
      <c r="X8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30" spans="1:24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s="7" t="str">
        <f>IF(Table1[Under 30]="Yes","Under 30",IF(Table1[Senior]="Yes","Senior","Others"))</f>
        <v>Others</v>
      </c>
      <c r="P830" s="10" t="str">
        <f t="shared" si="12"/>
        <v/>
      </c>
      <c r="Q830">
        <v>1</v>
      </c>
      <c r="S830">
        <v>10</v>
      </c>
      <c r="T830">
        <v>0</v>
      </c>
      <c r="U830">
        <v>80.8</v>
      </c>
      <c r="V830">
        <v>0</v>
      </c>
      <c r="W830">
        <v>0</v>
      </c>
      <c r="X8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31" spans="1:24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s="7" t="str">
        <f>IF(Table1[Under 30]="Yes","Under 30",IF(Table1[Senior]="Yes","Senior","Others"))</f>
        <v>Others</v>
      </c>
      <c r="P831" s="10" t="str">
        <f t="shared" si="12"/>
        <v/>
      </c>
      <c r="Q831">
        <v>1</v>
      </c>
      <c r="S831">
        <v>12</v>
      </c>
      <c r="T831">
        <v>2</v>
      </c>
      <c r="U831">
        <v>49.2</v>
      </c>
      <c r="V831">
        <v>0</v>
      </c>
      <c r="W831">
        <v>0</v>
      </c>
      <c r="X8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32" spans="1:24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s="7" t="str">
        <f>IF(Table1[Under 30]="Yes","Under 30",IF(Table1[Senior]="Yes","Senior","Others"))</f>
        <v>Under 30</v>
      </c>
      <c r="P832" s="10" t="str">
        <f t="shared" si="12"/>
        <v/>
      </c>
      <c r="Q832">
        <v>1</v>
      </c>
      <c r="S832">
        <v>7</v>
      </c>
      <c r="T832">
        <v>0</v>
      </c>
      <c r="U832">
        <v>0</v>
      </c>
      <c r="V832">
        <v>0</v>
      </c>
      <c r="W832">
        <v>0</v>
      </c>
      <c r="X8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33" spans="1:24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s="7" t="str">
        <f>IF(Table1[Under 30]="Yes","Under 30",IF(Table1[Senior]="Yes","Senior","Others"))</f>
        <v>Others</v>
      </c>
      <c r="P833" s="10" t="str">
        <f t="shared" si="12"/>
        <v/>
      </c>
      <c r="Q833">
        <v>1</v>
      </c>
      <c r="S833">
        <v>10</v>
      </c>
      <c r="T833">
        <v>1</v>
      </c>
      <c r="U833">
        <v>0</v>
      </c>
      <c r="V833">
        <v>0</v>
      </c>
      <c r="W833">
        <v>0</v>
      </c>
      <c r="X8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34" spans="1:24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s="7" t="str">
        <f>IF(Table1[Under 30]="Yes","Under 30",IF(Table1[Senior]="Yes","Senior","Others"))</f>
        <v>Others</v>
      </c>
      <c r="P834" s="10" t="str">
        <f t="shared" si="12"/>
        <v/>
      </c>
      <c r="Q834">
        <v>1</v>
      </c>
      <c r="S834">
        <v>6</v>
      </c>
      <c r="T834">
        <v>0</v>
      </c>
      <c r="U834">
        <v>0</v>
      </c>
      <c r="V834">
        <v>0</v>
      </c>
      <c r="W834">
        <v>0</v>
      </c>
      <c r="X8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35" spans="1:24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s="7" t="str">
        <f>IF(Table1[Under 30]="Yes","Under 30",IF(Table1[Senior]="Yes","Senior","Others"))</f>
        <v>Under 30</v>
      </c>
      <c r="P835" s="10" t="str">
        <f t="shared" ref="P835:P898" si="13">PROPER(O:O)</f>
        <v/>
      </c>
      <c r="Q835">
        <v>1</v>
      </c>
      <c r="S835">
        <v>10</v>
      </c>
      <c r="T835">
        <v>2</v>
      </c>
      <c r="U835">
        <v>0</v>
      </c>
      <c r="V835">
        <v>0</v>
      </c>
      <c r="W835">
        <v>0</v>
      </c>
      <c r="X8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36" spans="1:24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s="7" t="str">
        <f>IF(Table1[Under 30]="Yes","Under 30",IF(Table1[Senior]="Yes","Senior","Others"))</f>
        <v>Others</v>
      </c>
      <c r="P836" s="10" t="str">
        <f t="shared" si="13"/>
        <v/>
      </c>
      <c r="Q836">
        <v>1</v>
      </c>
      <c r="S836">
        <v>9</v>
      </c>
      <c r="T836">
        <v>0</v>
      </c>
      <c r="U836">
        <v>0</v>
      </c>
      <c r="V836">
        <v>0</v>
      </c>
      <c r="W836">
        <v>0</v>
      </c>
      <c r="X8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37" spans="1:24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s="7" t="str">
        <f>IF(Table1[Under 30]="Yes","Under 30",IF(Table1[Senior]="Yes","Senior","Others"))</f>
        <v>Senior</v>
      </c>
      <c r="L837" t="s">
        <v>98</v>
      </c>
      <c r="M837" t="s">
        <v>33</v>
      </c>
      <c r="N837" t="s">
        <v>34</v>
      </c>
      <c r="O837" t="s">
        <v>34</v>
      </c>
      <c r="P837" s="10" t="str">
        <f t="shared" si="13"/>
        <v>(Blank)</v>
      </c>
      <c r="Q837">
        <v>1</v>
      </c>
      <c r="S837">
        <v>7</v>
      </c>
      <c r="T837">
        <v>0</v>
      </c>
      <c r="U837">
        <v>0</v>
      </c>
      <c r="V837">
        <v>0</v>
      </c>
      <c r="W837">
        <v>0</v>
      </c>
      <c r="X8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38" spans="1:24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s="7" t="str">
        <f>IF(Table1[Under 30]="Yes","Under 30",IF(Table1[Senior]="Yes","Senior","Others"))</f>
        <v>Senior</v>
      </c>
      <c r="L838" t="s">
        <v>53</v>
      </c>
      <c r="M838" t="s">
        <v>38</v>
      </c>
      <c r="N838" t="s">
        <v>34</v>
      </c>
      <c r="O838" t="s">
        <v>34</v>
      </c>
      <c r="P838" s="10" t="str">
        <f t="shared" si="13"/>
        <v>(Blank)</v>
      </c>
      <c r="Q838">
        <v>1</v>
      </c>
      <c r="S838">
        <v>66</v>
      </c>
      <c r="T838">
        <v>0</v>
      </c>
      <c r="U838">
        <v>0</v>
      </c>
      <c r="V838">
        <v>47</v>
      </c>
      <c r="W838">
        <v>5</v>
      </c>
      <c r="X8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839" spans="1:24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s="7" t="str">
        <f>IF(Table1[Under 30]="Yes","Under 30",IF(Table1[Senior]="Yes","Senior","Others"))</f>
        <v>Others</v>
      </c>
      <c r="P839" s="10" t="str">
        <f t="shared" si="13"/>
        <v/>
      </c>
      <c r="Q839">
        <v>1</v>
      </c>
      <c r="S839">
        <v>10</v>
      </c>
      <c r="T839">
        <v>0</v>
      </c>
      <c r="U839">
        <v>0</v>
      </c>
      <c r="V839">
        <v>0</v>
      </c>
      <c r="W839">
        <v>0</v>
      </c>
      <c r="X8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40" spans="1:24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s="7" t="str">
        <f>IF(Table1[Under 30]="Yes","Under 30",IF(Table1[Senior]="Yes","Senior","Others"))</f>
        <v>Others</v>
      </c>
      <c r="P840" s="10" t="str">
        <f t="shared" si="13"/>
        <v/>
      </c>
      <c r="Q840">
        <v>1</v>
      </c>
      <c r="S840">
        <v>6</v>
      </c>
      <c r="T840">
        <v>0</v>
      </c>
      <c r="U840">
        <v>0</v>
      </c>
      <c r="V840">
        <v>0</v>
      </c>
      <c r="W840">
        <v>0</v>
      </c>
      <c r="X8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41" spans="1:24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s="7" t="str">
        <f>IF(Table1[Under 30]="Yes","Under 30",IF(Table1[Senior]="Yes","Senior","Others"))</f>
        <v>Others</v>
      </c>
      <c r="P841" s="10" t="str">
        <f t="shared" si="13"/>
        <v/>
      </c>
      <c r="Q841">
        <v>1</v>
      </c>
      <c r="R841">
        <v>1</v>
      </c>
      <c r="S841">
        <v>13</v>
      </c>
      <c r="T841">
        <v>4</v>
      </c>
      <c r="U841">
        <v>0</v>
      </c>
      <c r="V841">
        <v>0</v>
      </c>
      <c r="W841">
        <v>0</v>
      </c>
      <c r="X8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42" spans="1:24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s="7" t="str">
        <f>IF(Table1[Under 30]="Yes","Under 30",IF(Table1[Senior]="Yes","Senior","Others"))</f>
        <v>Others</v>
      </c>
      <c r="P842" s="10" t="str">
        <f t="shared" si="13"/>
        <v/>
      </c>
      <c r="Q842">
        <v>1</v>
      </c>
      <c r="S842">
        <v>12</v>
      </c>
      <c r="T842">
        <v>0</v>
      </c>
      <c r="U842">
        <v>0</v>
      </c>
      <c r="V842">
        <v>28</v>
      </c>
      <c r="W842">
        <v>6</v>
      </c>
      <c r="X8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843" spans="1:24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s="7" t="str">
        <f>IF(Table1[Under 30]="Yes","Under 30",IF(Table1[Senior]="Yes","Senior","Others"))</f>
        <v>Under 30</v>
      </c>
      <c r="P843" s="10" t="str">
        <f t="shared" si="13"/>
        <v/>
      </c>
      <c r="Q843">
        <v>1</v>
      </c>
      <c r="S843">
        <v>8</v>
      </c>
      <c r="T843">
        <v>1</v>
      </c>
      <c r="U843">
        <v>0</v>
      </c>
      <c r="V843">
        <v>0</v>
      </c>
      <c r="W843">
        <v>0</v>
      </c>
      <c r="X8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44" spans="1:24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s="7" t="str">
        <f>IF(Table1[Under 30]="Yes","Under 30",IF(Table1[Senior]="Yes","Senior","Others"))</f>
        <v>Others</v>
      </c>
      <c r="P844" s="10" t="str">
        <f t="shared" si="13"/>
        <v/>
      </c>
      <c r="Q844">
        <v>1</v>
      </c>
      <c r="S844">
        <v>7</v>
      </c>
      <c r="T844">
        <v>0</v>
      </c>
      <c r="U844">
        <v>0</v>
      </c>
      <c r="V844">
        <v>0</v>
      </c>
      <c r="W844">
        <v>0</v>
      </c>
      <c r="X8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45" spans="1:24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s="7" t="str">
        <f>IF(Table1[Under 30]="Yes","Under 30",IF(Table1[Senior]="Yes","Senior","Others"))</f>
        <v>Under 30</v>
      </c>
      <c r="P845" s="10" t="str">
        <f t="shared" si="13"/>
        <v/>
      </c>
      <c r="Q845">
        <v>1</v>
      </c>
      <c r="S845">
        <v>8</v>
      </c>
      <c r="T845">
        <v>2</v>
      </c>
      <c r="U845">
        <v>0</v>
      </c>
      <c r="V845">
        <v>0</v>
      </c>
      <c r="W845">
        <v>0</v>
      </c>
      <c r="X8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46" spans="1:24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s="7" t="str">
        <f>IF(Table1[Under 30]="Yes","Under 30",IF(Table1[Senior]="Yes","Senior","Others"))</f>
        <v>Under 30</v>
      </c>
      <c r="P846" s="10" t="str">
        <f t="shared" si="13"/>
        <v/>
      </c>
      <c r="Q846">
        <v>1</v>
      </c>
      <c r="S846">
        <v>9</v>
      </c>
      <c r="T846">
        <v>0</v>
      </c>
      <c r="U846">
        <v>0</v>
      </c>
      <c r="V846">
        <v>0</v>
      </c>
      <c r="W846">
        <v>0</v>
      </c>
      <c r="X8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47" spans="1:24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s="7" t="str">
        <f>IF(Table1[Under 30]="Yes","Under 30",IF(Table1[Senior]="Yes","Senior","Others"))</f>
        <v>Others</v>
      </c>
      <c r="P847" s="10" t="str">
        <f t="shared" si="13"/>
        <v/>
      </c>
      <c r="Q847">
        <v>1</v>
      </c>
      <c r="S847">
        <v>8</v>
      </c>
      <c r="T847">
        <v>1</v>
      </c>
      <c r="U847">
        <v>0</v>
      </c>
      <c r="V847">
        <v>0</v>
      </c>
      <c r="W847">
        <v>0</v>
      </c>
      <c r="X8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48" spans="1:24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s="7" t="str">
        <f>IF(Table1[Under 30]="Yes","Under 30",IF(Table1[Senior]="Yes","Senior","Others"))</f>
        <v>Senior</v>
      </c>
      <c r="L848" t="s">
        <v>53</v>
      </c>
      <c r="M848" t="s">
        <v>38</v>
      </c>
      <c r="N848" t="s">
        <v>34</v>
      </c>
      <c r="O848" t="s">
        <v>34</v>
      </c>
      <c r="P848" s="10" t="str">
        <f t="shared" si="13"/>
        <v>(Blank)</v>
      </c>
      <c r="Q848">
        <v>1</v>
      </c>
      <c r="S848">
        <v>43</v>
      </c>
      <c r="T848">
        <v>0</v>
      </c>
      <c r="U848">
        <v>0</v>
      </c>
      <c r="V848">
        <v>35</v>
      </c>
      <c r="W848">
        <v>8</v>
      </c>
      <c r="X8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849" spans="1:24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s="7" t="str">
        <f>IF(Table1[Under 30]="Yes","Under 30",IF(Table1[Senior]="Yes","Senior","Others"))</f>
        <v>Others</v>
      </c>
      <c r="P849" s="10" t="str">
        <f t="shared" si="13"/>
        <v/>
      </c>
      <c r="Q849">
        <v>1</v>
      </c>
      <c r="S849">
        <v>10</v>
      </c>
      <c r="T849">
        <v>0</v>
      </c>
      <c r="U849">
        <v>0</v>
      </c>
      <c r="V849">
        <v>0</v>
      </c>
      <c r="W849">
        <v>0</v>
      </c>
      <c r="X8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50" spans="1:24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s="7" t="str">
        <f>IF(Table1[Under 30]="Yes","Under 30",IF(Table1[Senior]="Yes","Senior","Others"))</f>
        <v>Senior</v>
      </c>
      <c r="L850" t="s">
        <v>32</v>
      </c>
      <c r="M850" t="s">
        <v>38</v>
      </c>
      <c r="N850" t="s">
        <v>34</v>
      </c>
      <c r="O850" t="s">
        <v>34</v>
      </c>
      <c r="P850" s="10" t="str">
        <f t="shared" si="13"/>
        <v>(Blank)</v>
      </c>
      <c r="Q850">
        <v>1</v>
      </c>
      <c r="S850">
        <v>43</v>
      </c>
      <c r="T850">
        <v>0</v>
      </c>
      <c r="U850">
        <v>0</v>
      </c>
      <c r="V850">
        <v>9</v>
      </c>
      <c r="W850">
        <v>6</v>
      </c>
      <c r="X8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851" spans="1:24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s="7" t="str">
        <f>IF(Table1[Under 30]="Yes","Under 30",IF(Table1[Senior]="Yes","Senior","Others"))</f>
        <v>Others</v>
      </c>
      <c r="P851" s="10" t="str">
        <f t="shared" si="13"/>
        <v/>
      </c>
      <c r="Q851">
        <v>1</v>
      </c>
      <c r="S851">
        <v>37</v>
      </c>
      <c r="T851">
        <v>0</v>
      </c>
      <c r="U851">
        <v>0</v>
      </c>
      <c r="V851">
        <v>13</v>
      </c>
      <c r="W851">
        <v>6</v>
      </c>
      <c r="X8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852" spans="1:24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s="7" t="str">
        <f>IF(Table1[Under 30]="Yes","Under 30",IF(Table1[Senior]="Yes","Senior","Others"))</f>
        <v>Others</v>
      </c>
      <c r="P852" s="10" t="str">
        <f t="shared" si="13"/>
        <v/>
      </c>
      <c r="Q852">
        <v>1</v>
      </c>
      <c r="S852">
        <v>8</v>
      </c>
      <c r="T852">
        <v>0</v>
      </c>
      <c r="U852">
        <v>81.599999999999994</v>
      </c>
      <c r="V852">
        <v>0</v>
      </c>
      <c r="W852">
        <v>0</v>
      </c>
      <c r="X8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53" spans="1:24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s="7" t="str">
        <f>IF(Table1[Under 30]="Yes","Under 30",IF(Table1[Senior]="Yes","Senior","Others"))</f>
        <v>Others</v>
      </c>
      <c r="P853" s="10" t="str">
        <f t="shared" si="13"/>
        <v/>
      </c>
      <c r="Q853">
        <v>1</v>
      </c>
      <c r="R853">
        <v>1</v>
      </c>
      <c r="S853">
        <v>10</v>
      </c>
      <c r="T853">
        <v>3</v>
      </c>
      <c r="U853">
        <v>66.3</v>
      </c>
      <c r="V853">
        <v>0</v>
      </c>
      <c r="W853">
        <v>0</v>
      </c>
      <c r="X8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54" spans="1:24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s="7" t="str">
        <f>IF(Table1[Under 30]="Yes","Under 30",IF(Table1[Senior]="Yes","Senior","Others"))</f>
        <v>Senior</v>
      </c>
      <c r="L854" t="s">
        <v>98</v>
      </c>
      <c r="M854" t="s">
        <v>38</v>
      </c>
      <c r="N854" t="s">
        <v>34</v>
      </c>
      <c r="O854" t="s">
        <v>34</v>
      </c>
      <c r="P854" s="10" t="str">
        <f t="shared" si="13"/>
        <v>(Blank)</v>
      </c>
      <c r="Q854">
        <v>1</v>
      </c>
      <c r="S854">
        <v>10</v>
      </c>
      <c r="T854">
        <v>0</v>
      </c>
      <c r="U854">
        <v>124.1</v>
      </c>
      <c r="V854">
        <v>0</v>
      </c>
      <c r="W854">
        <v>0</v>
      </c>
      <c r="X8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55" spans="1:24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s="7" t="str">
        <f>IF(Table1[Under 30]="Yes","Under 30",IF(Table1[Senior]="Yes","Senior","Others"))</f>
        <v>Others</v>
      </c>
      <c r="P855" s="10" t="str">
        <f t="shared" si="13"/>
        <v/>
      </c>
      <c r="Q855">
        <v>1</v>
      </c>
      <c r="S855">
        <v>12</v>
      </c>
      <c r="T855">
        <v>0</v>
      </c>
      <c r="U855">
        <v>0</v>
      </c>
      <c r="V855">
        <v>0</v>
      </c>
      <c r="W855">
        <v>0</v>
      </c>
      <c r="X8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56" spans="1:24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s="7" t="str">
        <f>IF(Table1[Under 30]="Yes","Under 30",IF(Table1[Senior]="Yes","Senior","Others"))</f>
        <v>Others</v>
      </c>
      <c r="P856" s="10" t="str">
        <f t="shared" si="13"/>
        <v/>
      </c>
      <c r="Q856">
        <v>1</v>
      </c>
      <c r="S856">
        <v>38</v>
      </c>
      <c r="T856">
        <v>0</v>
      </c>
      <c r="U856">
        <v>0</v>
      </c>
      <c r="V856">
        <v>4</v>
      </c>
      <c r="W856">
        <v>12</v>
      </c>
      <c r="X85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857" spans="1:24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s="7" t="str">
        <f>IF(Table1[Under 30]="Yes","Under 30",IF(Table1[Senior]="Yes","Senior","Others"))</f>
        <v>Others</v>
      </c>
      <c r="P857" s="10" t="str">
        <f t="shared" si="13"/>
        <v/>
      </c>
      <c r="Q857">
        <v>1</v>
      </c>
      <c r="S857">
        <v>10</v>
      </c>
      <c r="T857">
        <v>1</v>
      </c>
      <c r="U857">
        <v>0</v>
      </c>
      <c r="V857">
        <v>0</v>
      </c>
      <c r="W857">
        <v>0</v>
      </c>
      <c r="X8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58" spans="1:24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s="7" t="str">
        <f>IF(Table1[Under 30]="Yes","Under 30",IF(Table1[Senior]="Yes","Senior","Others"))</f>
        <v>Others</v>
      </c>
      <c r="P858" s="10" t="str">
        <f t="shared" si="13"/>
        <v/>
      </c>
      <c r="Q858">
        <v>1</v>
      </c>
      <c r="R858">
        <v>1</v>
      </c>
      <c r="S858">
        <v>48</v>
      </c>
      <c r="T858">
        <v>0</v>
      </c>
      <c r="U858">
        <v>0</v>
      </c>
      <c r="V858">
        <v>50</v>
      </c>
      <c r="W858">
        <v>6</v>
      </c>
      <c r="X8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859" spans="1:24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s="7" t="str">
        <f>IF(Table1[Under 30]="Yes","Under 30",IF(Table1[Senior]="Yes","Senior","Others"))</f>
        <v>Others</v>
      </c>
      <c r="P859" s="10" t="str">
        <f t="shared" si="13"/>
        <v/>
      </c>
      <c r="Q859">
        <v>1</v>
      </c>
      <c r="S859">
        <v>11</v>
      </c>
      <c r="T859">
        <v>0</v>
      </c>
      <c r="U859">
        <v>0</v>
      </c>
      <c r="V859">
        <v>0</v>
      </c>
      <c r="W859">
        <v>0</v>
      </c>
      <c r="X8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60" spans="1:24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s="7" t="str">
        <f>IF(Table1[Under 30]="Yes","Under 30",IF(Table1[Senior]="Yes","Senior","Others"))</f>
        <v>Under 30</v>
      </c>
      <c r="P860" s="10" t="str">
        <f t="shared" si="13"/>
        <v/>
      </c>
      <c r="Q860">
        <v>1</v>
      </c>
      <c r="S860">
        <v>12</v>
      </c>
      <c r="T860">
        <v>0</v>
      </c>
      <c r="U860">
        <v>0</v>
      </c>
      <c r="V860">
        <v>0</v>
      </c>
      <c r="W860">
        <v>0</v>
      </c>
      <c r="X8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61" spans="1:24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s="7" t="str">
        <f>IF(Table1[Under 30]="Yes","Under 30",IF(Table1[Senior]="Yes","Senior","Others"))</f>
        <v>Under 30</v>
      </c>
      <c r="P861" s="10" t="str">
        <f t="shared" si="13"/>
        <v/>
      </c>
      <c r="Q861">
        <v>1</v>
      </c>
      <c r="S861">
        <v>8</v>
      </c>
      <c r="T861">
        <v>0</v>
      </c>
      <c r="U861">
        <v>0</v>
      </c>
      <c r="V861">
        <v>0</v>
      </c>
      <c r="W861">
        <v>0</v>
      </c>
      <c r="X8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62" spans="1:24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s="7" t="str">
        <f>IF(Table1[Under 30]="Yes","Under 30",IF(Table1[Senior]="Yes","Senior","Others"))</f>
        <v>Others</v>
      </c>
      <c r="P862" s="10" t="str">
        <f t="shared" si="13"/>
        <v/>
      </c>
      <c r="Q862">
        <v>1</v>
      </c>
      <c r="S862">
        <v>10</v>
      </c>
      <c r="T862">
        <v>1</v>
      </c>
      <c r="U862">
        <v>0</v>
      </c>
      <c r="V862">
        <v>0</v>
      </c>
      <c r="W862">
        <v>0</v>
      </c>
      <c r="X8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63" spans="1:24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s="7" t="str">
        <f>IF(Table1[Under 30]="Yes","Under 30",IF(Table1[Senior]="Yes","Senior","Others"))</f>
        <v>Under 30</v>
      </c>
      <c r="P863" s="10" t="str">
        <f t="shared" si="13"/>
        <v/>
      </c>
      <c r="Q863">
        <v>1</v>
      </c>
      <c r="S863">
        <v>12</v>
      </c>
      <c r="T863">
        <v>0</v>
      </c>
      <c r="U863">
        <v>0</v>
      </c>
      <c r="V863">
        <v>0</v>
      </c>
      <c r="W863">
        <v>0</v>
      </c>
      <c r="X8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64" spans="1:24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s="7" t="str">
        <f>IF(Table1[Under 30]="Yes","Under 30",IF(Table1[Senior]="Yes","Senior","Others"))</f>
        <v>Others</v>
      </c>
      <c r="P864" s="10" t="str">
        <f t="shared" si="13"/>
        <v/>
      </c>
      <c r="Q864">
        <v>1</v>
      </c>
      <c r="R864">
        <v>1</v>
      </c>
      <c r="S864">
        <v>50</v>
      </c>
      <c r="T864">
        <v>0</v>
      </c>
      <c r="U864">
        <v>0</v>
      </c>
      <c r="V864">
        <v>19</v>
      </c>
      <c r="W864">
        <v>4</v>
      </c>
      <c r="X8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65" spans="1:24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s="7" t="str">
        <f>IF(Table1[Under 30]="Yes","Under 30",IF(Table1[Senior]="Yes","Senior","Others"))</f>
        <v>Senior</v>
      </c>
      <c r="L865" t="s">
        <v>32</v>
      </c>
      <c r="M865" t="s">
        <v>33</v>
      </c>
      <c r="N865" t="s">
        <v>34</v>
      </c>
      <c r="O865" t="s">
        <v>34</v>
      </c>
      <c r="P865" s="10" t="str">
        <f t="shared" si="13"/>
        <v>(Blank)</v>
      </c>
      <c r="Q865">
        <v>1</v>
      </c>
      <c r="S865">
        <v>10</v>
      </c>
      <c r="T865">
        <v>0</v>
      </c>
      <c r="U865">
        <v>0</v>
      </c>
      <c r="V865">
        <v>0</v>
      </c>
      <c r="W865">
        <v>0</v>
      </c>
      <c r="X8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66" spans="1:24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s="7" t="str">
        <f>IF(Table1[Under 30]="Yes","Under 30",IF(Table1[Senior]="Yes","Senior","Others"))</f>
        <v>Under 30</v>
      </c>
      <c r="P866" s="10" t="str">
        <f t="shared" si="13"/>
        <v/>
      </c>
      <c r="Q866">
        <v>1</v>
      </c>
      <c r="S866">
        <v>7</v>
      </c>
      <c r="T866">
        <v>0</v>
      </c>
      <c r="U866">
        <v>0</v>
      </c>
      <c r="V866">
        <v>0</v>
      </c>
      <c r="W866">
        <v>0</v>
      </c>
      <c r="X8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67" spans="1:24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s="7" t="str">
        <f>IF(Table1[Under 30]="Yes","Under 30",IF(Table1[Senior]="Yes","Senior","Others"))</f>
        <v>Others</v>
      </c>
      <c r="P867" s="10" t="str">
        <f t="shared" si="13"/>
        <v/>
      </c>
      <c r="Q867">
        <v>1</v>
      </c>
      <c r="S867">
        <v>9</v>
      </c>
      <c r="T867">
        <v>1</v>
      </c>
      <c r="U867">
        <v>0</v>
      </c>
      <c r="V867">
        <v>0</v>
      </c>
      <c r="W867">
        <v>0</v>
      </c>
      <c r="X8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68" spans="1:24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s="7" t="str">
        <f>IF(Table1[Under 30]="Yes","Under 30",IF(Table1[Senior]="Yes","Senior","Others"))</f>
        <v>Under 30</v>
      </c>
      <c r="P868" s="10" t="str">
        <f t="shared" si="13"/>
        <v/>
      </c>
      <c r="Q868">
        <v>1</v>
      </c>
      <c r="S868">
        <v>17</v>
      </c>
      <c r="T868">
        <v>0</v>
      </c>
      <c r="U868">
        <v>0</v>
      </c>
      <c r="V868">
        <v>32</v>
      </c>
      <c r="W868">
        <v>10</v>
      </c>
      <c r="X8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869" spans="1:24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s="7" t="str">
        <f>IF(Table1[Under 30]="Yes","Under 30",IF(Table1[Senior]="Yes","Senior","Others"))</f>
        <v>Others</v>
      </c>
      <c r="P869" s="10" t="str">
        <f t="shared" si="13"/>
        <v/>
      </c>
      <c r="Q869">
        <v>1</v>
      </c>
      <c r="S869">
        <v>16</v>
      </c>
      <c r="T869">
        <v>0</v>
      </c>
      <c r="U869">
        <v>0</v>
      </c>
      <c r="V869">
        <v>45</v>
      </c>
      <c r="W869">
        <v>3</v>
      </c>
      <c r="X8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70" spans="1:24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s="7" t="str">
        <f>IF(Table1[Under 30]="Yes","Under 30",IF(Table1[Senior]="Yes","Senior","Others"))</f>
        <v>Under 30</v>
      </c>
      <c r="P870" s="10" t="str">
        <f t="shared" si="13"/>
        <v/>
      </c>
      <c r="Q870">
        <v>1</v>
      </c>
      <c r="S870">
        <v>45</v>
      </c>
      <c r="T870">
        <v>0</v>
      </c>
      <c r="U870">
        <v>0</v>
      </c>
      <c r="V870">
        <v>95</v>
      </c>
      <c r="W870">
        <v>9</v>
      </c>
      <c r="X87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871" spans="1:24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s="7" t="str">
        <f>IF(Table1[Under 30]="Yes","Under 30",IF(Table1[Senior]="Yes","Senior","Others"))</f>
        <v>Others</v>
      </c>
      <c r="P871" s="10" t="str">
        <f t="shared" si="13"/>
        <v/>
      </c>
      <c r="Q871">
        <v>1</v>
      </c>
      <c r="S871">
        <v>12</v>
      </c>
      <c r="T871">
        <v>0</v>
      </c>
      <c r="U871">
        <v>0</v>
      </c>
      <c r="V871">
        <v>0</v>
      </c>
      <c r="W871">
        <v>0</v>
      </c>
      <c r="X8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72" spans="1:24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s="7" t="str">
        <f>IF(Table1[Under 30]="Yes","Under 30",IF(Table1[Senior]="Yes","Senior","Others"))</f>
        <v>Others</v>
      </c>
      <c r="P872" s="10" t="str">
        <f t="shared" si="13"/>
        <v/>
      </c>
      <c r="Q872">
        <v>1</v>
      </c>
      <c r="S872">
        <v>7</v>
      </c>
      <c r="T872">
        <v>0</v>
      </c>
      <c r="U872">
        <v>0</v>
      </c>
      <c r="V872">
        <v>0</v>
      </c>
      <c r="W872">
        <v>0</v>
      </c>
      <c r="X8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73" spans="1:24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s="7" t="str">
        <f>IF(Table1[Under 30]="Yes","Under 30",IF(Table1[Senior]="Yes","Senior","Others"))</f>
        <v>Others</v>
      </c>
      <c r="P873" s="10" t="str">
        <f t="shared" si="13"/>
        <v/>
      </c>
      <c r="Q873">
        <v>1</v>
      </c>
      <c r="S873">
        <v>10</v>
      </c>
      <c r="T873">
        <v>0</v>
      </c>
      <c r="U873">
        <v>0</v>
      </c>
      <c r="V873">
        <v>0</v>
      </c>
      <c r="W873">
        <v>0</v>
      </c>
      <c r="X8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74" spans="1:24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s="7" t="str">
        <f>IF(Table1[Under 30]="Yes","Under 30",IF(Table1[Senior]="Yes","Senior","Others"))</f>
        <v>Others</v>
      </c>
      <c r="P874" s="10" t="str">
        <f t="shared" si="13"/>
        <v/>
      </c>
      <c r="Q874">
        <v>1</v>
      </c>
      <c r="S874">
        <v>6</v>
      </c>
      <c r="T874">
        <v>2</v>
      </c>
      <c r="U874">
        <v>0</v>
      </c>
      <c r="V874">
        <v>0</v>
      </c>
      <c r="W874">
        <v>0</v>
      </c>
      <c r="X8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75" spans="1:24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s="7" t="str">
        <f>IF(Table1[Under 30]="Yes","Under 30",IF(Table1[Senior]="Yes","Senior","Others"))</f>
        <v>Senior</v>
      </c>
      <c r="L875" t="s">
        <v>98</v>
      </c>
      <c r="M875" t="s">
        <v>38</v>
      </c>
      <c r="N875" t="s">
        <v>34</v>
      </c>
      <c r="O875" t="s">
        <v>34</v>
      </c>
      <c r="P875" s="10" t="str">
        <f t="shared" si="13"/>
        <v>(Blank)</v>
      </c>
      <c r="Q875">
        <v>1</v>
      </c>
      <c r="S875">
        <v>9</v>
      </c>
      <c r="T875">
        <v>0</v>
      </c>
      <c r="U875">
        <v>0</v>
      </c>
      <c r="V875">
        <v>0</v>
      </c>
      <c r="W875">
        <v>0</v>
      </c>
      <c r="X8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76" spans="1:24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s="7" t="str">
        <f>IF(Table1[Under 30]="Yes","Under 30",IF(Table1[Senior]="Yes","Senior","Others"))</f>
        <v>Under 30</v>
      </c>
      <c r="P876" s="10" t="str">
        <f t="shared" si="13"/>
        <v/>
      </c>
      <c r="Q876">
        <v>1</v>
      </c>
      <c r="S876">
        <v>25</v>
      </c>
      <c r="T876">
        <v>0</v>
      </c>
      <c r="U876">
        <v>0</v>
      </c>
      <c r="V876">
        <v>17</v>
      </c>
      <c r="W876">
        <v>18</v>
      </c>
      <c r="X87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877" spans="1:24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s="7" t="str">
        <f>IF(Table1[Under 30]="Yes","Under 30",IF(Table1[Senior]="Yes","Senior","Others"))</f>
        <v>Others</v>
      </c>
      <c r="P877" s="10" t="str">
        <f t="shared" si="13"/>
        <v/>
      </c>
      <c r="Q877">
        <v>1</v>
      </c>
      <c r="S877">
        <v>25</v>
      </c>
      <c r="T877">
        <v>0</v>
      </c>
      <c r="U877">
        <v>40.200000000000003</v>
      </c>
      <c r="V877">
        <v>27</v>
      </c>
      <c r="W877">
        <v>35</v>
      </c>
      <c r="X8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878" spans="1:24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s="7" t="str">
        <f>IF(Table1[Under 30]="Yes","Under 30",IF(Table1[Senior]="Yes","Senior","Others"))</f>
        <v>Others</v>
      </c>
      <c r="P878" s="10" t="str">
        <f t="shared" si="13"/>
        <v/>
      </c>
      <c r="Q878">
        <v>1</v>
      </c>
      <c r="S878">
        <v>10</v>
      </c>
      <c r="T878">
        <v>0</v>
      </c>
      <c r="U878">
        <v>66.599999999999994</v>
      </c>
      <c r="V878">
        <v>0</v>
      </c>
      <c r="W878">
        <v>0</v>
      </c>
      <c r="X8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79" spans="1:24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s="7" t="str">
        <f>IF(Table1[Under 30]="Yes","Under 30",IF(Table1[Senior]="Yes","Senior","Others"))</f>
        <v>Others</v>
      </c>
      <c r="P879" s="10" t="str">
        <f t="shared" si="13"/>
        <v/>
      </c>
      <c r="Q879">
        <v>1</v>
      </c>
      <c r="S879">
        <v>10</v>
      </c>
      <c r="T879">
        <v>3</v>
      </c>
      <c r="U879">
        <v>25.2</v>
      </c>
      <c r="V879">
        <v>0</v>
      </c>
      <c r="W879">
        <v>0</v>
      </c>
      <c r="X8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80" spans="1:24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s="7" t="str">
        <f>IF(Table1[Under 30]="Yes","Under 30",IF(Table1[Senior]="Yes","Senior","Others"))</f>
        <v>Others</v>
      </c>
      <c r="P880" s="10" t="str">
        <f t="shared" si="13"/>
        <v/>
      </c>
      <c r="Q880">
        <v>1</v>
      </c>
      <c r="R880">
        <v>1</v>
      </c>
      <c r="S880">
        <v>38</v>
      </c>
      <c r="T880">
        <v>2</v>
      </c>
      <c r="U880">
        <v>3</v>
      </c>
      <c r="V880">
        <v>25</v>
      </c>
      <c r="W880">
        <v>10</v>
      </c>
      <c r="X88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881" spans="1:24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s="7" t="str">
        <f>IF(Table1[Under 30]="Yes","Under 30",IF(Table1[Senior]="Yes","Senior","Others"))</f>
        <v>Others</v>
      </c>
      <c r="P881" s="10" t="str">
        <f t="shared" si="13"/>
        <v/>
      </c>
      <c r="Q881">
        <v>1</v>
      </c>
      <c r="S881">
        <v>12</v>
      </c>
      <c r="T881">
        <v>0</v>
      </c>
      <c r="U881">
        <v>110.7</v>
      </c>
      <c r="V881">
        <v>0</v>
      </c>
      <c r="W881">
        <v>0</v>
      </c>
      <c r="X8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82" spans="1:24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s="7" t="str">
        <f>IF(Table1[Under 30]="Yes","Under 30",IF(Table1[Senior]="Yes","Senior","Others"))</f>
        <v>Others</v>
      </c>
      <c r="P882" s="10" t="str">
        <f t="shared" si="13"/>
        <v/>
      </c>
      <c r="Q882">
        <v>1</v>
      </c>
      <c r="S882">
        <v>8</v>
      </c>
      <c r="T882">
        <v>0</v>
      </c>
      <c r="U882">
        <v>82.2</v>
      </c>
      <c r="V882">
        <v>0</v>
      </c>
      <c r="W882">
        <v>0</v>
      </c>
      <c r="X8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83" spans="1:24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s="7" t="str">
        <f>IF(Table1[Under 30]="Yes","Under 30",IF(Table1[Senior]="Yes","Senior","Others"))</f>
        <v>Others</v>
      </c>
      <c r="P883" s="10" t="str">
        <f t="shared" si="13"/>
        <v/>
      </c>
      <c r="Q883">
        <v>1</v>
      </c>
      <c r="R883">
        <v>1</v>
      </c>
      <c r="S883">
        <v>49</v>
      </c>
      <c r="T883">
        <v>0</v>
      </c>
      <c r="U883">
        <v>79.8</v>
      </c>
      <c r="V883">
        <v>12</v>
      </c>
      <c r="W883">
        <v>1</v>
      </c>
      <c r="X8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84" spans="1:24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s="7" t="str">
        <f>IF(Table1[Under 30]="Yes","Under 30",IF(Table1[Senior]="Yes","Senior","Others"))</f>
        <v>Others</v>
      </c>
      <c r="P884" s="10" t="str">
        <f t="shared" si="13"/>
        <v/>
      </c>
      <c r="Q884">
        <v>1</v>
      </c>
      <c r="S884">
        <v>9</v>
      </c>
      <c r="T884">
        <v>0</v>
      </c>
      <c r="U884">
        <v>58.8</v>
      </c>
      <c r="V884">
        <v>0</v>
      </c>
      <c r="W884">
        <v>0</v>
      </c>
      <c r="X8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85" spans="1:24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s="7" t="str">
        <f>IF(Table1[Under 30]="Yes","Under 30",IF(Table1[Senior]="Yes","Senior","Others"))</f>
        <v>Under 30</v>
      </c>
      <c r="P885" s="10" t="str">
        <f t="shared" si="13"/>
        <v/>
      </c>
      <c r="Q885">
        <v>1</v>
      </c>
      <c r="S885">
        <v>25</v>
      </c>
      <c r="T885">
        <v>0</v>
      </c>
      <c r="U885">
        <v>0</v>
      </c>
      <c r="V885">
        <v>60</v>
      </c>
      <c r="W885">
        <v>12</v>
      </c>
      <c r="X8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886" spans="1:24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s="7" t="str">
        <f>IF(Table1[Under 30]="Yes","Under 30",IF(Table1[Senior]="Yes","Senior","Others"))</f>
        <v>Others</v>
      </c>
      <c r="P886" s="10" t="str">
        <f t="shared" si="13"/>
        <v/>
      </c>
      <c r="Q886">
        <v>1</v>
      </c>
      <c r="S886">
        <v>10</v>
      </c>
      <c r="T886">
        <v>2</v>
      </c>
      <c r="U886">
        <v>0</v>
      </c>
      <c r="V886">
        <v>0</v>
      </c>
      <c r="W886">
        <v>0</v>
      </c>
      <c r="X8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87" spans="1:24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s="7" t="str">
        <f>IF(Table1[Under 30]="Yes","Under 30",IF(Table1[Senior]="Yes","Senior","Others"))</f>
        <v>Others</v>
      </c>
      <c r="P887" s="10" t="str">
        <f t="shared" si="13"/>
        <v/>
      </c>
      <c r="Q887">
        <v>1</v>
      </c>
      <c r="R887">
        <v>1</v>
      </c>
      <c r="S887">
        <v>11</v>
      </c>
      <c r="T887">
        <v>3</v>
      </c>
      <c r="U887">
        <v>0</v>
      </c>
      <c r="V887">
        <v>0</v>
      </c>
      <c r="W887">
        <v>0</v>
      </c>
      <c r="X8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88" spans="1:24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s="7" t="str">
        <f>IF(Table1[Under 30]="Yes","Under 30",IF(Table1[Senior]="Yes","Senior","Others"))</f>
        <v>Others</v>
      </c>
      <c r="P888" s="10" t="str">
        <f t="shared" si="13"/>
        <v/>
      </c>
      <c r="Q888">
        <v>1</v>
      </c>
      <c r="R888">
        <v>1</v>
      </c>
      <c r="S888">
        <v>44</v>
      </c>
      <c r="T888">
        <v>3</v>
      </c>
      <c r="U888">
        <v>0</v>
      </c>
      <c r="V888">
        <v>56</v>
      </c>
      <c r="W888">
        <v>7</v>
      </c>
      <c r="X8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889" spans="1:24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s="7" t="str">
        <f>IF(Table1[Under 30]="Yes","Under 30",IF(Table1[Senior]="Yes","Senior","Others"))</f>
        <v>Others</v>
      </c>
      <c r="P889" s="10" t="str">
        <f t="shared" si="13"/>
        <v/>
      </c>
      <c r="Q889">
        <v>1</v>
      </c>
      <c r="S889">
        <v>8</v>
      </c>
      <c r="T889">
        <v>2</v>
      </c>
      <c r="U889">
        <v>0</v>
      </c>
      <c r="V889">
        <v>0</v>
      </c>
      <c r="W889">
        <v>0</v>
      </c>
      <c r="X8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90" spans="1:24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s="7" t="str">
        <f>IF(Table1[Under 30]="Yes","Under 30",IF(Table1[Senior]="Yes","Senior","Others"))</f>
        <v>Others</v>
      </c>
      <c r="P890" s="10" t="str">
        <f t="shared" si="13"/>
        <v/>
      </c>
      <c r="Q890">
        <v>1</v>
      </c>
      <c r="S890">
        <v>6</v>
      </c>
      <c r="T890">
        <v>0</v>
      </c>
      <c r="U890">
        <v>0</v>
      </c>
      <c r="V890">
        <v>0</v>
      </c>
      <c r="W890">
        <v>0</v>
      </c>
      <c r="X8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91" spans="1:24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s="7" t="str">
        <f>IF(Table1[Under 30]="Yes","Under 30",IF(Table1[Senior]="Yes","Senior","Others"))</f>
        <v>Others</v>
      </c>
      <c r="P891" s="10" t="str">
        <f t="shared" si="13"/>
        <v/>
      </c>
      <c r="Q891">
        <v>1</v>
      </c>
      <c r="S891">
        <v>6</v>
      </c>
      <c r="T891">
        <v>0</v>
      </c>
      <c r="U891">
        <v>0</v>
      </c>
      <c r="V891">
        <v>0</v>
      </c>
      <c r="W891">
        <v>0</v>
      </c>
      <c r="X8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92" spans="1:24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s="7" t="str">
        <f>IF(Table1[Under 30]="Yes","Under 30",IF(Table1[Senior]="Yes","Senior","Others"))</f>
        <v>Under 30</v>
      </c>
      <c r="P892" s="10" t="str">
        <f t="shared" si="13"/>
        <v/>
      </c>
      <c r="Q892">
        <v>1</v>
      </c>
      <c r="S892">
        <v>8</v>
      </c>
      <c r="T892">
        <v>0</v>
      </c>
      <c r="U892">
        <v>0</v>
      </c>
      <c r="V892">
        <v>0</v>
      </c>
      <c r="W892">
        <v>0</v>
      </c>
      <c r="X8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93" spans="1:24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s="7" t="str">
        <f>IF(Table1[Under 30]="Yes","Under 30",IF(Table1[Senior]="Yes","Senior","Others"))</f>
        <v>Others</v>
      </c>
      <c r="P893" s="10" t="str">
        <f t="shared" si="13"/>
        <v/>
      </c>
      <c r="Q893">
        <v>1</v>
      </c>
      <c r="S893">
        <v>7</v>
      </c>
      <c r="T893">
        <v>0</v>
      </c>
      <c r="U893">
        <v>0</v>
      </c>
      <c r="V893">
        <v>0</v>
      </c>
      <c r="W893">
        <v>0</v>
      </c>
      <c r="X8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94" spans="1:24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s="7" t="str">
        <f>IF(Table1[Under 30]="Yes","Under 30",IF(Table1[Senior]="Yes","Senior","Others"))</f>
        <v>Others</v>
      </c>
      <c r="P894" s="10" t="str">
        <f t="shared" si="13"/>
        <v/>
      </c>
      <c r="Q894">
        <v>1</v>
      </c>
      <c r="S894">
        <v>10</v>
      </c>
      <c r="T894">
        <v>0</v>
      </c>
      <c r="U894">
        <v>0</v>
      </c>
      <c r="V894">
        <v>0</v>
      </c>
      <c r="W894">
        <v>0</v>
      </c>
      <c r="X8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95" spans="1:24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s="7" t="str">
        <f>IF(Table1[Under 30]="Yes","Under 30",IF(Table1[Senior]="Yes","Senior","Others"))</f>
        <v>Others</v>
      </c>
      <c r="P895" s="10" t="str">
        <f t="shared" si="13"/>
        <v/>
      </c>
      <c r="Q895">
        <v>1</v>
      </c>
      <c r="S895">
        <v>12</v>
      </c>
      <c r="T895">
        <v>0</v>
      </c>
      <c r="U895">
        <v>0</v>
      </c>
      <c r="V895">
        <v>0</v>
      </c>
      <c r="W895">
        <v>0</v>
      </c>
      <c r="X8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96" spans="1:24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s="7" t="str">
        <f>IF(Table1[Under 30]="Yes","Under 30",IF(Table1[Senior]="Yes","Senior","Others"))</f>
        <v>Others</v>
      </c>
      <c r="P896" s="10" t="str">
        <f t="shared" si="13"/>
        <v/>
      </c>
      <c r="Q896">
        <v>1</v>
      </c>
      <c r="S896">
        <v>10</v>
      </c>
      <c r="T896">
        <v>1</v>
      </c>
      <c r="U896">
        <v>0</v>
      </c>
      <c r="V896">
        <v>0</v>
      </c>
      <c r="W896">
        <v>0</v>
      </c>
      <c r="X8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97" spans="1:24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s="7" t="str">
        <f>IF(Table1[Under 30]="Yes","Under 30",IF(Table1[Senior]="Yes","Senior","Others"))</f>
        <v>Others</v>
      </c>
      <c r="P897" s="10" t="str">
        <f t="shared" si="13"/>
        <v/>
      </c>
      <c r="Q897">
        <v>1</v>
      </c>
      <c r="S897">
        <v>45</v>
      </c>
      <c r="T897">
        <v>0</v>
      </c>
      <c r="U897">
        <v>0</v>
      </c>
      <c r="V897">
        <v>9</v>
      </c>
      <c r="W897">
        <v>6</v>
      </c>
      <c r="X8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898" spans="1:24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s="7" t="str">
        <f>IF(Table1[Under 30]="Yes","Under 30",IF(Table1[Senior]="Yes","Senior","Others"))</f>
        <v>Others</v>
      </c>
      <c r="P898" s="10" t="str">
        <f t="shared" si="13"/>
        <v/>
      </c>
      <c r="Q898">
        <v>1</v>
      </c>
      <c r="S898">
        <v>6</v>
      </c>
      <c r="T898">
        <v>1</v>
      </c>
      <c r="U898">
        <v>0</v>
      </c>
      <c r="V898">
        <v>0</v>
      </c>
      <c r="W898">
        <v>0</v>
      </c>
      <c r="X8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899" spans="1:24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s="7" t="str">
        <f>IF(Table1[Under 30]="Yes","Under 30",IF(Table1[Senior]="Yes","Senior","Others"))</f>
        <v>Others</v>
      </c>
      <c r="P899" s="10" t="str">
        <f t="shared" ref="P899:P962" si="14">PROPER(O:O)</f>
        <v/>
      </c>
      <c r="Q899">
        <v>1</v>
      </c>
      <c r="S899">
        <v>7</v>
      </c>
      <c r="T899">
        <v>0</v>
      </c>
      <c r="U899">
        <v>0</v>
      </c>
      <c r="V899">
        <v>0</v>
      </c>
      <c r="W899">
        <v>0</v>
      </c>
      <c r="X8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00" spans="1:24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s="7" t="str">
        <f>IF(Table1[Under 30]="Yes","Under 30",IF(Table1[Senior]="Yes","Senior","Others"))</f>
        <v>Senior</v>
      </c>
      <c r="L900" t="s">
        <v>32</v>
      </c>
      <c r="M900" t="s">
        <v>38</v>
      </c>
      <c r="N900" t="s">
        <v>56</v>
      </c>
      <c r="O900" t="s">
        <v>57</v>
      </c>
      <c r="P900" s="10" t="str">
        <f t="shared" si="14"/>
        <v>Competitor Made Better Offer</v>
      </c>
      <c r="Q900">
        <v>1</v>
      </c>
      <c r="R900">
        <v>1</v>
      </c>
      <c r="S900">
        <v>41</v>
      </c>
      <c r="T900">
        <v>0</v>
      </c>
      <c r="U900">
        <v>9</v>
      </c>
      <c r="V900">
        <v>78</v>
      </c>
      <c r="W900">
        <v>3</v>
      </c>
      <c r="X9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01" spans="1:24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s="7" t="str">
        <f>IF(Table1[Under 30]="Yes","Under 30",IF(Table1[Senior]="Yes","Senior","Others"))</f>
        <v>Others</v>
      </c>
      <c r="P901" s="10" t="str">
        <f t="shared" si="14"/>
        <v/>
      </c>
      <c r="Q901">
        <v>1</v>
      </c>
      <c r="S901">
        <v>9</v>
      </c>
      <c r="T901">
        <v>2</v>
      </c>
      <c r="U901">
        <v>0</v>
      </c>
      <c r="V901">
        <v>0</v>
      </c>
      <c r="W901">
        <v>0</v>
      </c>
      <c r="X9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02" spans="1:24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s="7" t="str">
        <f>IF(Table1[Under 30]="Yes","Under 30",IF(Table1[Senior]="Yes","Senior","Others"))</f>
        <v>Under 30</v>
      </c>
      <c r="P902" s="10" t="str">
        <f t="shared" si="14"/>
        <v/>
      </c>
      <c r="Q902">
        <v>1</v>
      </c>
      <c r="S902">
        <v>12</v>
      </c>
      <c r="T902">
        <v>0</v>
      </c>
      <c r="U902">
        <v>0</v>
      </c>
      <c r="V902">
        <v>0</v>
      </c>
      <c r="W902">
        <v>0</v>
      </c>
      <c r="X9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03" spans="1:24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s="7" t="str">
        <f>IF(Table1[Under 30]="Yes","Under 30",IF(Table1[Senior]="Yes","Senior","Others"))</f>
        <v>Senior</v>
      </c>
      <c r="L903" t="s">
        <v>32</v>
      </c>
      <c r="M903" t="s">
        <v>38</v>
      </c>
      <c r="N903" t="s">
        <v>56</v>
      </c>
      <c r="O903" t="s">
        <v>96</v>
      </c>
      <c r="P903" s="10" t="str">
        <f t="shared" si="14"/>
        <v>Competitor Had Better Devices</v>
      </c>
      <c r="Q903">
        <v>1</v>
      </c>
      <c r="R903">
        <v>1</v>
      </c>
      <c r="S903">
        <v>49</v>
      </c>
      <c r="T903">
        <v>5</v>
      </c>
      <c r="U903">
        <v>14</v>
      </c>
      <c r="V903">
        <v>43</v>
      </c>
      <c r="W903">
        <v>2</v>
      </c>
      <c r="X9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04" spans="1:24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s="7" t="str">
        <f>IF(Table1[Under 30]="Yes","Under 30",IF(Table1[Senior]="Yes","Senior","Others"))</f>
        <v>Others</v>
      </c>
      <c r="P904" s="10" t="str">
        <f t="shared" si="14"/>
        <v/>
      </c>
      <c r="Q904">
        <v>1</v>
      </c>
      <c r="R904">
        <v>1</v>
      </c>
      <c r="S904">
        <v>6</v>
      </c>
      <c r="T904">
        <v>2</v>
      </c>
      <c r="U904">
        <v>72.2</v>
      </c>
      <c r="V904">
        <v>0</v>
      </c>
      <c r="W904">
        <v>0</v>
      </c>
      <c r="X9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05" spans="1:24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s="7" t="str">
        <f>IF(Table1[Under 30]="Yes","Under 30",IF(Table1[Senior]="Yes","Senior","Others"))</f>
        <v>Senior</v>
      </c>
      <c r="L905" t="s">
        <v>53</v>
      </c>
      <c r="M905" t="s">
        <v>33</v>
      </c>
      <c r="N905" t="s">
        <v>34</v>
      </c>
      <c r="O905" t="s">
        <v>34</v>
      </c>
      <c r="P905" s="10" t="str">
        <f t="shared" si="14"/>
        <v>(Blank)</v>
      </c>
      <c r="Q905">
        <v>1</v>
      </c>
      <c r="S905">
        <v>11</v>
      </c>
      <c r="T905">
        <v>0</v>
      </c>
      <c r="U905">
        <v>37.1</v>
      </c>
      <c r="V905">
        <v>0</v>
      </c>
      <c r="W905">
        <v>0</v>
      </c>
      <c r="X9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06" spans="1:24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s="7" t="str">
        <f>IF(Table1[Under 30]="Yes","Under 30",IF(Table1[Senior]="Yes","Senior","Others"))</f>
        <v>Others</v>
      </c>
      <c r="P906" s="10" t="str">
        <f t="shared" si="14"/>
        <v/>
      </c>
      <c r="Q906">
        <v>1</v>
      </c>
      <c r="R906">
        <v>1</v>
      </c>
      <c r="S906">
        <v>18</v>
      </c>
      <c r="T906">
        <v>4</v>
      </c>
      <c r="U906">
        <v>10.7</v>
      </c>
      <c r="V906">
        <v>11</v>
      </c>
      <c r="W906">
        <v>5</v>
      </c>
      <c r="X9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907" spans="1:24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s="7" t="str">
        <f>IF(Table1[Under 30]="Yes","Under 30",IF(Table1[Senior]="Yes","Senior","Others"))</f>
        <v>Senior</v>
      </c>
      <c r="L907" t="s">
        <v>98</v>
      </c>
      <c r="M907" t="s">
        <v>38</v>
      </c>
      <c r="N907" t="s">
        <v>34</v>
      </c>
      <c r="O907" t="s">
        <v>34</v>
      </c>
      <c r="P907" s="10" t="str">
        <f t="shared" si="14"/>
        <v>(Blank)</v>
      </c>
      <c r="Q907">
        <v>1</v>
      </c>
      <c r="S907">
        <v>24</v>
      </c>
      <c r="T907">
        <v>1</v>
      </c>
      <c r="U907">
        <v>64.2</v>
      </c>
      <c r="V907">
        <v>31</v>
      </c>
      <c r="W907">
        <v>2</v>
      </c>
      <c r="X9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08" spans="1:24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s="7" t="str">
        <f>IF(Table1[Under 30]="Yes","Under 30",IF(Table1[Senior]="Yes","Senior","Others"))</f>
        <v>Under 30</v>
      </c>
      <c r="P908" s="10" t="str">
        <f t="shared" si="14"/>
        <v/>
      </c>
      <c r="Q908">
        <v>1</v>
      </c>
      <c r="S908">
        <v>10</v>
      </c>
      <c r="T908">
        <v>0</v>
      </c>
      <c r="U908">
        <v>47</v>
      </c>
      <c r="V908">
        <v>0</v>
      </c>
      <c r="W908">
        <v>0</v>
      </c>
      <c r="X9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09" spans="1:24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s="7" t="str">
        <f>IF(Table1[Under 30]="Yes","Under 30",IF(Table1[Senior]="Yes","Senior","Others"))</f>
        <v>Others</v>
      </c>
      <c r="P909" s="10" t="str">
        <f t="shared" si="14"/>
        <v/>
      </c>
      <c r="Q909">
        <v>1</v>
      </c>
      <c r="R909">
        <v>1</v>
      </c>
      <c r="S909">
        <v>63</v>
      </c>
      <c r="T909">
        <v>1</v>
      </c>
      <c r="U909">
        <v>7</v>
      </c>
      <c r="V909">
        <v>59</v>
      </c>
      <c r="W909">
        <v>3</v>
      </c>
      <c r="X9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10" spans="1:24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s="7" t="str">
        <f>IF(Table1[Under 30]="Yes","Under 30",IF(Table1[Senior]="Yes","Senior","Others"))</f>
        <v>Others</v>
      </c>
      <c r="P910" s="10" t="str">
        <f t="shared" si="14"/>
        <v/>
      </c>
      <c r="Q910">
        <v>1</v>
      </c>
      <c r="S910">
        <v>10</v>
      </c>
      <c r="T910">
        <v>0</v>
      </c>
      <c r="U910">
        <v>29.6</v>
      </c>
      <c r="V910">
        <v>0</v>
      </c>
      <c r="W910">
        <v>0</v>
      </c>
      <c r="X9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11" spans="1:24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s="7" t="str">
        <f>IF(Table1[Under 30]="Yes","Under 30",IF(Table1[Senior]="Yes","Senior","Others"))</f>
        <v>Under 30</v>
      </c>
      <c r="P911" s="10" t="str">
        <f t="shared" si="14"/>
        <v/>
      </c>
      <c r="Q911">
        <v>1</v>
      </c>
      <c r="S911">
        <v>9</v>
      </c>
      <c r="T911">
        <v>0</v>
      </c>
      <c r="U911">
        <v>45.6</v>
      </c>
      <c r="V911">
        <v>0</v>
      </c>
      <c r="W911">
        <v>0</v>
      </c>
      <c r="X9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12" spans="1:24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s="7" t="str">
        <f>IF(Table1[Under 30]="Yes","Under 30",IF(Table1[Senior]="Yes","Senior","Others"))</f>
        <v>Senior</v>
      </c>
      <c r="L912" t="s">
        <v>32</v>
      </c>
      <c r="M912" t="s">
        <v>33</v>
      </c>
      <c r="N912" t="s">
        <v>34</v>
      </c>
      <c r="O912" t="s">
        <v>34</v>
      </c>
      <c r="P912" s="10" t="str">
        <f t="shared" si="14"/>
        <v>(Blank)</v>
      </c>
      <c r="Q912">
        <v>1</v>
      </c>
      <c r="S912">
        <v>9</v>
      </c>
      <c r="T912">
        <v>2</v>
      </c>
      <c r="U912">
        <v>32.299999999999997</v>
      </c>
      <c r="V912">
        <v>0</v>
      </c>
      <c r="W912">
        <v>0</v>
      </c>
      <c r="X9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13" spans="1:24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s="7" t="str">
        <f>IF(Table1[Under 30]="Yes","Under 30",IF(Table1[Senior]="Yes","Senior","Others"))</f>
        <v>Senior</v>
      </c>
      <c r="L913" t="s">
        <v>98</v>
      </c>
      <c r="M913" t="s">
        <v>38</v>
      </c>
      <c r="N913" t="s">
        <v>34</v>
      </c>
      <c r="O913" t="s">
        <v>34</v>
      </c>
      <c r="P913" s="10" t="str">
        <f t="shared" si="14"/>
        <v>(Blank)</v>
      </c>
      <c r="Q913">
        <v>1</v>
      </c>
      <c r="S913">
        <v>12</v>
      </c>
      <c r="T913">
        <v>0</v>
      </c>
      <c r="U913">
        <v>0</v>
      </c>
      <c r="V913">
        <v>0</v>
      </c>
      <c r="W913">
        <v>0</v>
      </c>
      <c r="X9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14" spans="1:24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s="7" t="str">
        <f>IF(Table1[Under 30]="Yes","Under 30",IF(Table1[Senior]="Yes","Senior","Others"))</f>
        <v>Under 30</v>
      </c>
      <c r="P914" s="10" t="str">
        <f t="shared" si="14"/>
        <v/>
      </c>
      <c r="Q914">
        <v>1</v>
      </c>
      <c r="S914">
        <v>9</v>
      </c>
      <c r="T914">
        <v>0</v>
      </c>
      <c r="U914">
        <v>0</v>
      </c>
      <c r="V914">
        <v>0</v>
      </c>
      <c r="W914">
        <v>0</v>
      </c>
      <c r="X9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15" spans="1:24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s="7" t="str">
        <f>IF(Table1[Under 30]="Yes","Under 30",IF(Table1[Senior]="Yes","Senior","Others"))</f>
        <v>Under 30</v>
      </c>
      <c r="P915" s="10" t="str">
        <f t="shared" si="14"/>
        <v/>
      </c>
      <c r="Q915">
        <v>1</v>
      </c>
      <c r="R915">
        <v>1</v>
      </c>
      <c r="S915">
        <v>58</v>
      </c>
      <c r="T915">
        <v>5</v>
      </c>
      <c r="U915">
        <v>0</v>
      </c>
      <c r="V915">
        <v>38</v>
      </c>
      <c r="W915">
        <v>9</v>
      </c>
      <c r="X9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916" spans="1:24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s="7" t="str">
        <f>IF(Table1[Under 30]="Yes","Under 30",IF(Table1[Senior]="Yes","Senior","Others"))</f>
        <v>Under 30</v>
      </c>
      <c r="P916" s="10" t="str">
        <f t="shared" si="14"/>
        <v/>
      </c>
      <c r="Q916">
        <v>1</v>
      </c>
      <c r="S916">
        <v>8</v>
      </c>
      <c r="T916">
        <v>0</v>
      </c>
      <c r="U916">
        <v>0</v>
      </c>
      <c r="V916">
        <v>0</v>
      </c>
      <c r="W916">
        <v>0</v>
      </c>
      <c r="X9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17" spans="1:24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s="7" t="str">
        <f>IF(Table1[Under 30]="Yes","Under 30",IF(Table1[Senior]="Yes","Senior","Others"))</f>
        <v>Under 30</v>
      </c>
      <c r="P917" s="10" t="str">
        <f t="shared" si="14"/>
        <v/>
      </c>
      <c r="Q917">
        <v>1</v>
      </c>
      <c r="S917">
        <v>10</v>
      </c>
      <c r="T917">
        <v>0</v>
      </c>
      <c r="U917">
        <v>0</v>
      </c>
      <c r="V917">
        <v>0</v>
      </c>
      <c r="W917">
        <v>0</v>
      </c>
      <c r="X9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18" spans="1:24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s="7" t="str">
        <f>IF(Table1[Under 30]="Yes","Under 30",IF(Table1[Senior]="Yes","Senior","Others"))</f>
        <v>Others</v>
      </c>
      <c r="P918" s="10" t="str">
        <f t="shared" si="14"/>
        <v/>
      </c>
      <c r="Q918">
        <v>1</v>
      </c>
      <c r="S918">
        <v>10</v>
      </c>
      <c r="T918">
        <v>0</v>
      </c>
      <c r="U918">
        <v>0</v>
      </c>
      <c r="V918">
        <v>0</v>
      </c>
      <c r="W918">
        <v>0</v>
      </c>
      <c r="X9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19" spans="1:24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s="7" t="str">
        <f>IF(Table1[Under 30]="Yes","Under 30",IF(Table1[Senior]="Yes","Senior","Others"))</f>
        <v>Others</v>
      </c>
      <c r="P919" s="10" t="str">
        <f t="shared" si="14"/>
        <v/>
      </c>
      <c r="Q919">
        <v>1</v>
      </c>
      <c r="S919">
        <v>10</v>
      </c>
      <c r="T919">
        <v>0</v>
      </c>
      <c r="U919">
        <v>0</v>
      </c>
      <c r="V919">
        <v>0</v>
      </c>
      <c r="W919">
        <v>0</v>
      </c>
      <c r="X9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20" spans="1:24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s="7" t="str">
        <f>IF(Table1[Under 30]="Yes","Under 30",IF(Table1[Senior]="Yes","Senior","Others"))</f>
        <v>Others</v>
      </c>
      <c r="P920" s="10" t="str">
        <f t="shared" si="14"/>
        <v/>
      </c>
      <c r="Q920">
        <v>1</v>
      </c>
      <c r="S920">
        <v>8</v>
      </c>
      <c r="T920">
        <v>0</v>
      </c>
      <c r="U920">
        <v>0</v>
      </c>
      <c r="V920">
        <v>0</v>
      </c>
      <c r="W920">
        <v>0</v>
      </c>
      <c r="X9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21" spans="1:24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s="7" t="str">
        <f>IF(Table1[Under 30]="Yes","Under 30",IF(Table1[Senior]="Yes","Senior","Others"))</f>
        <v>Others</v>
      </c>
      <c r="P921" s="10" t="str">
        <f t="shared" si="14"/>
        <v/>
      </c>
      <c r="Q921">
        <v>1</v>
      </c>
      <c r="S921">
        <v>6</v>
      </c>
      <c r="T921">
        <v>1</v>
      </c>
      <c r="U921">
        <v>0</v>
      </c>
      <c r="V921">
        <v>0</v>
      </c>
      <c r="W921">
        <v>0</v>
      </c>
      <c r="X9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22" spans="1:24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s="7" t="str">
        <f>IF(Table1[Under 30]="Yes","Under 30",IF(Table1[Senior]="Yes","Senior","Others"))</f>
        <v>Others</v>
      </c>
      <c r="P922" s="10" t="str">
        <f t="shared" si="14"/>
        <v/>
      </c>
      <c r="Q922">
        <v>1</v>
      </c>
      <c r="S922">
        <v>34</v>
      </c>
      <c r="T922">
        <v>0</v>
      </c>
      <c r="U922">
        <v>0</v>
      </c>
      <c r="V922">
        <v>66</v>
      </c>
      <c r="W922">
        <v>9</v>
      </c>
      <c r="X9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923" spans="1:24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s="7" t="str">
        <f>IF(Table1[Under 30]="Yes","Under 30",IF(Table1[Senior]="Yes","Senior","Others"))</f>
        <v>Others</v>
      </c>
      <c r="P923" s="10" t="str">
        <f t="shared" si="14"/>
        <v/>
      </c>
      <c r="Q923">
        <v>1</v>
      </c>
      <c r="S923">
        <v>10</v>
      </c>
      <c r="T923">
        <v>0</v>
      </c>
      <c r="U923">
        <v>0</v>
      </c>
      <c r="V923">
        <v>0</v>
      </c>
      <c r="W923">
        <v>0</v>
      </c>
      <c r="X9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24" spans="1:24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s="7" t="str">
        <f>IF(Table1[Under 30]="Yes","Under 30",IF(Table1[Senior]="Yes","Senior","Others"))</f>
        <v>Others</v>
      </c>
      <c r="P924" s="10" t="str">
        <f t="shared" si="14"/>
        <v/>
      </c>
      <c r="Q924">
        <v>1</v>
      </c>
      <c r="S924">
        <v>12</v>
      </c>
      <c r="T924">
        <v>2</v>
      </c>
      <c r="U924">
        <v>0</v>
      </c>
      <c r="V924">
        <v>0</v>
      </c>
      <c r="W924">
        <v>0</v>
      </c>
      <c r="X9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25" spans="1:24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s="7" t="str">
        <f>IF(Table1[Under 30]="Yes","Under 30",IF(Table1[Senior]="Yes","Senior","Others"))</f>
        <v>Others</v>
      </c>
      <c r="P925" s="10" t="str">
        <f t="shared" si="14"/>
        <v/>
      </c>
      <c r="Q925">
        <v>1</v>
      </c>
      <c r="S925">
        <v>13</v>
      </c>
      <c r="T925">
        <v>2</v>
      </c>
      <c r="U925">
        <v>0</v>
      </c>
      <c r="V925">
        <v>0</v>
      </c>
      <c r="W925">
        <v>0</v>
      </c>
      <c r="X9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26" spans="1:24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s="7" t="str">
        <f>IF(Table1[Under 30]="Yes","Under 30",IF(Table1[Senior]="Yes","Senior","Others"))</f>
        <v>Others</v>
      </c>
      <c r="P926" s="10" t="str">
        <f t="shared" si="14"/>
        <v/>
      </c>
      <c r="Q926">
        <v>2</v>
      </c>
      <c r="S926">
        <v>14.5</v>
      </c>
      <c r="T926">
        <v>0.5</v>
      </c>
      <c r="U926">
        <v>0</v>
      </c>
      <c r="V926">
        <v>30.5</v>
      </c>
      <c r="W926">
        <v>4.5</v>
      </c>
      <c r="X9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27" spans="1:24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s="7" t="str">
        <f>IF(Table1[Under 30]="Yes","Under 30",IF(Table1[Senior]="Yes","Senior","Others"))</f>
        <v>Others</v>
      </c>
      <c r="P927" s="10" t="str">
        <f t="shared" si="14"/>
        <v/>
      </c>
      <c r="Q927">
        <v>1</v>
      </c>
      <c r="S927">
        <v>11</v>
      </c>
      <c r="T927">
        <v>1</v>
      </c>
      <c r="U927">
        <v>0</v>
      </c>
      <c r="V927">
        <v>0</v>
      </c>
      <c r="W927">
        <v>0</v>
      </c>
      <c r="X9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28" spans="1:24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s="7" t="str">
        <f>IF(Table1[Under 30]="Yes","Under 30",IF(Table1[Senior]="Yes","Senior","Others"))</f>
        <v>Others</v>
      </c>
      <c r="P928" s="10" t="str">
        <f t="shared" si="14"/>
        <v/>
      </c>
      <c r="Q928">
        <v>1</v>
      </c>
      <c r="S928">
        <v>27</v>
      </c>
      <c r="T928">
        <v>2</v>
      </c>
      <c r="U928">
        <v>0</v>
      </c>
      <c r="V928">
        <v>17</v>
      </c>
      <c r="W928">
        <v>2</v>
      </c>
      <c r="X9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29" spans="1:24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s="7" t="str">
        <f>IF(Table1[Under 30]="Yes","Under 30",IF(Table1[Senior]="Yes","Senior","Others"))</f>
        <v>Others</v>
      </c>
      <c r="P929" s="10" t="str">
        <f t="shared" si="14"/>
        <v/>
      </c>
      <c r="Q929">
        <v>1</v>
      </c>
      <c r="S929">
        <v>9</v>
      </c>
      <c r="T929">
        <v>2</v>
      </c>
      <c r="U929">
        <v>0</v>
      </c>
      <c r="V929">
        <v>0</v>
      </c>
      <c r="W929">
        <v>0</v>
      </c>
      <c r="X9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30" spans="1:24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s="7" t="str">
        <f>IF(Table1[Under 30]="Yes","Under 30",IF(Table1[Senior]="Yes","Senior","Others"))</f>
        <v>Others</v>
      </c>
      <c r="P930" s="10" t="str">
        <f t="shared" si="14"/>
        <v/>
      </c>
      <c r="Q930">
        <v>1</v>
      </c>
      <c r="S930">
        <v>12</v>
      </c>
      <c r="T930">
        <v>1</v>
      </c>
      <c r="U930">
        <v>74.7</v>
      </c>
      <c r="V930">
        <v>0</v>
      </c>
      <c r="W930">
        <v>0</v>
      </c>
      <c r="X9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31" spans="1:24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s="7" t="str">
        <f>IF(Table1[Under 30]="Yes","Under 30",IF(Table1[Senior]="Yes","Senior","Others"))</f>
        <v>Others</v>
      </c>
      <c r="P931" s="10" t="str">
        <f t="shared" si="14"/>
        <v/>
      </c>
      <c r="Q931">
        <v>1</v>
      </c>
      <c r="S931">
        <v>11</v>
      </c>
      <c r="T931">
        <v>0</v>
      </c>
      <c r="U931">
        <v>52</v>
      </c>
      <c r="V931">
        <v>0</v>
      </c>
      <c r="W931">
        <v>0</v>
      </c>
      <c r="X9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32" spans="1:24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s="7" t="str">
        <f>IF(Table1[Under 30]="Yes","Under 30",IF(Table1[Senior]="Yes","Senior","Others"))</f>
        <v>Under 30</v>
      </c>
      <c r="P932" s="10" t="str">
        <f t="shared" si="14"/>
        <v/>
      </c>
      <c r="Q932">
        <v>1</v>
      </c>
      <c r="S932">
        <v>12</v>
      </c>
      <c r="T932">
        <v>0</v>
      </c>
      <c r="U932">
        <v>92</v>
      </c>
      <c r="V932">
        <v>0</v>
      </c>
      <c r="W932">
        <v>0</v>
      </c>
      <c r="X9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33" spans="1:24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s="7" t="str">
        <f>IF(Table1[Under 30]="Yes","Under 30",IF(Table1[Senior]="Yes","Senior","Others"))</f>
        <v>Others</v>
      </c>
      <c r="P933" s="10" t="str">
        <f t="shared" si="14"/>
        <v/>
      </c>
      <c r="Q933">
        <v>1</v>
      </c>
      <c r="S933">
        <v>9</v>
      </c>
      <c r="T933">
        <v>0</v>
      </c>
      <c r="U933">
        <v>18.5</v>
      </c>
      <c r="V933">
        <v>0</v>
      </c>
      <c r="W933">
        <v>0</v>
      </c>
      <c r="X9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34" spans="1:24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s="7" t="str">
        <f>IF(Table1[Under 30]="Yes","Under 30",IF(Table1[Senior]="Yes","Senior","Others"))</f>
        <v>Others</v>
      </c>
      <c r="P934" s="10" t="str">
        <f t="shared" si="14"/>
        <v/>
      </c>
      <c r="Q934">
        <v>1</v>
      </c>
      <c r="S934">
        <v>6</v>
      </c>
      <c r="T934">
        <v>2</v>
      </c>
      <c r="U934">
        <v>0</v>
      </c>
      <c r="V934">
        <v>0</v>
      </c>
      <c r="W934">
        <v>0</v>
      </c>
      <c r="X9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35" spans="1:24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s="7" t="str">
        <f>IF(Table1[Under 30]="Yes","Under 30",IF(Table1[Senior]="Yes","Senior","Others"))</f>
        <v>Under 30</v>
      </c>
      <c r="P935" s="10" t="str">
        <f t="shared" si="14"/>
        <v/>
      </c>
      <c r="Q935">
        <v>1</v>
      </c>
      <c r="S935">
        <v>13</v>
      </c>
      <c r="T935">
        <v>0</v>
      </c>
      <c r="U935">
        <v>0</v>
      </c>
      <c r="V935">
        <v>0</v>
      </c>
      <c r="W935">
        <v>0</v>
      </c>
      <c r="X9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36" spans="1:24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s="7" t="str">
        <f>IF(Table1[Under 30]="Yes","Under 30",IF(Table1[Senior]="Yes","Senior","Others"))</f>
        <v>Under 30</v>
      </c>
      <c r="P936" s="10" t="str">
        <f t="shared" si="14"/>
        <v/>
      </c>
      <c r="Q936">
        <v>1</v>
      </c>
      <c r="S936">
        <v>43</v>
      </c>
      <c r="T936">
        <v>0</v>
      </c>
      <c r="U936">
        <v>0</v>
      </c>
      <c r="V936">
        <v>62</v>
      </c>
      <c r="W936">
        <v>36</v>
      </c>
      <c r="X9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937" spans="1:24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s="7" t="str">
        <f>IF(Table1[Under 30]="Yes","Under 30",IF(Table1[Senior]="Yes","Senior","Others"))</f>
        <v>Under 30</v>
      </c>
      <c r="P937" s="10" t="str">
        <f t="shared" si="14"/>
        <v/>
      </c>
      <c r="Q937">
        <v>1</v>
      </c>
      <c r="S937">
        <v>13</v>
      </c>
      <c r="T937">
        <v>0</v>
      </c>
      <c r="U937">
        <v>0</v>
      </c>
      <c r="V937">
        <v>0</v>
      </c>
      <c r="W937">
        <v>0</v>
      </c>
      <c r="X9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38" spans="1:24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s="7" t="str">
        <f>IF(Table1[Under 30]="Yes","Under 30",IF(Table1[Senior]="Yes","Senior","Others"))</f>
        <v>Others</v>
      </c>
      <c r="P938" s="10" t="str">
        <f t="shared" si="14"/>
        <v/>
      </c>
      <c r="Q938">
        <v>1</v>
      </c>
      <c r="S938">
        <v>35</v>
      </c>
      <c r="T938">
        <v>0</v>
      </c>
      <c r="U938">
        <v>0</v>
      </c>
      <c r="V938">
        <v>17</v>
      </c>
      <c r="W938">
        <v>3</v>
      </c>
      <c r="X9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39" spans="1:24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s="7" t="str">
        <f>IF(Table1[Under 30]="Yes","Under 30",IF(Table1[Senior]="Yes","Senior","Others"))</f>
        <v>Others</v>
      </c>
      <c r="P939" s="10" t="str">
        <f t="shared" si="14"/>
        <v/>
      </c>
      <c r="Q939">
        <v>1</v>
      </c>
      <c r="S939">
        <v>10</v>
      </c>
      <c r="T939">
        <v>0</v>
      </c>
      <c r="U939">
        <v>0</v>
      </c>
      <c r="V939">
        <v>0</v>
      </c>
      <c r="W939">
        <v>0</v>
      </c>
      <c r="X9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40" spans="1:24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s="7" t="str">
        <f>IF(Table1[Under 30]="Yes","Under 30",IF(Table1[Senior]="Yes","Senior","Others"))</f>
        <v>Others</v>
      </c>
      <c r="P940" s="10" t="str">
        <f t="shared" si="14"/>
        <v/>
      </c>
      <c r="Q940">
        <v>1</v>
      </c>
      <c r="S940">
        <v>8</v>
      </c>
      <c r="T940">
        <v>0</v>
      </c>
      <c r="U940">
        <v>0</v>
      </c>
      <c r="V940">
        <v>0</v>
      </c>
      <c r="W940">
        <v>0</v>
      </c>
      <c r="X9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41" spans="1:24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s="7" t="str">
        <f>IF(Table1[Under 30]="Yes","Under 30",IF(Table1[Senior]="Yes","Senior","Others"))</f>
        <v>Others</v>
      </c>
      <c r="P941" s="10" t="str">
        <f t="shared" si="14"/>
        <v/>
      </c>
      <c r="Q941">
        <v>1</v>
      </c>
      <c r="S941">
        <v>13</v>
      </c>
      <c r="T941">
        <v>1</v>
      </c>
      <c r="U941">
        <v>0</v>
      </c>
      <c r="V941">
        <v>0</v>
      </c>
      <c r="W941">
        <v>0</v>
      </c>
      <c r="X9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42" spans="1:24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s="7" t="str">
        <f>IF(Table1[Under 30]="Yes","Under 30",IF(Table1[Senior]="Yes","Senior","Others"))</f>
        <v>Others</v>
      </c>
      <c r="P942" s="10" t="str">
        <f t="shared" si="14"/>
        <v/>
      </c>
      <c r="Q942">
        <v>1</v>
      </c>
      <c r="S942">
        <v>43</v>
      </c>
      <c r="T942">
        <v>0</v>
      </c>
      <c r="U942">
        <v>0</v>
      </c>
      <c r="V942">
        <v>0</v>
      </c>
      <c r="W942">
        <v>9</v>
      </c>
      <c r="X9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943" spans="1:24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s="7" t="str">
        <f>IF(Table1[Under 30]="Yes","Under 30",IF(Table1[Senior]="Yes","Senior","Others"))</f>
        <v>Senior</v>
      </c>
      <c r="L943" t="s">
        <v>53</v>
      </c>
      <c r="M943" t="s">
        <v>38</v>
      </c>
      <c r="N943" t="s">
        <v>34</v>
      </c>
      <c r="O943" t="s">
        <v>34</v>
      </c>
      <c r="P943" s="10" t="str">
        <f t="shared" si="14"/>
        <v>(Blank)</v>
      </c>
      <c r="Q943">
        <v>1</v>
      </c>
      <c r="S943">
        <v>53</v>
      </c>
      <c r="T943">
        <v>1</v>
      </c>
      <c r="U943">
        <v>0</v>
      </c>
      <c r="V943">
        <v>5</v>
      </c>
      <c r="W943">
        <v>3</v>
      </c>
      <c r="X9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44" spans="1:24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s="7" t="str">
        <f>IF(Table1[Under 30]="Yes","Under 30",IF(Table1[Senior]="Yes","Senior","Others"))</f>
        <v>Senior</v>
      </c>
      <c r="L944" t="s">
        <v>98</v>
      </c>
      <c r="M944" t="s">
        <v>38</v>
      </c>
      <c r="N944" t="s">
        <v>34</v>
      </c>
      <c r="O944" t="s">
        <v>34</v>
      </c>
      <c r="P944" s="10" t="str">
        <f t="shared" si="14"/>
        <v>(Blank)</v>
      </c>
      <c r="Q944">
        <v>1</v>
      </c>
      <c r="S944">
        <v>10</v>
      </c>
      <c r="T944">
        <v>0</v>
      </c>
      <c r="U944">
        <v>0</v>
      </c>
      <c r="V944">
        <v>0</v>
      </c>
      <c r="W944">
        <v>0</v>
      </c>
      <c r="X9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45" spans="1:24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s="7" t="str">
        <f>IF(Table1[Under 30]="Yes","Under 30",IF(Table1[Senior]="Yes","Senior","Others"))</f>
        <v>Others</v>
      </c>
      <c r="P945" s="10" t="str">
        <f t="shared" si="14"/>
        <v/>
      </c>
      <c r="Q945">
        <v>1</v>
      </c>
      <c r="S945">
        <v>12</v>
      </c>
      <c r="T945">
        <v>1</v>
      </c>
      <c r="U945">
        <v>0</v>
      </c>
      <c r="V945">
        <v>0</v>
      </c>
      <c r="W945">
        <v>0</v>
      </c>
      <c r="X9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46" spans="1:24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s="7" t="str">
        <f>IF(Table1[Under 30]="Yes","Under 30",IF(Table1[Senior]="Yes","Senior","Others"))</f>
        <v>Others</v>
      </c>
      <c r="P946" s="10" t="str">
        <f t="shared" si="14"/>
        <v/>
      </c>
      <c r="Q946">
        <v>1</v>
      </c>
      <c r="R946">
        <v>1</v>
      </c>
      <c r="S946">
        <v>26</v>
      </c>
      <c r="T946">
        <v>5</v>
      </c>
      <c r="U946">
        <v>0</v>
      </c>
      <c r="V946">
        <v>43</v>
      </c>
      <c r="W946">
        <v>4</v>
      </c>
      <c r="X9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47" spans="1:24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s="7" t="str">
        <f>IF(Table1[Under 30]="Yes","Under 30",IF(Table1[Senior]="Yes","Senior","Others"))</f>
        <v>Senior</v>
      </c>
      <c r="L947" t="s">
        <v>32</v>
      </c>
      <c r="M947" t="s">
        <v>38</v>
      </c>
      <c r="N947" t="s">
        <v>34</v>
      </c>
      <c r="O947" t="s">
        <v>34</v>
      </c>
      <c r="P947" s="10" t="str">
        <f t="shared" si="14"/>
        <v>(Blank)</v>
      </c>
      <c r="Q947">
        <v>1</v>
      </c>
      <c r="S947">
        <v>36</v>
      </c>
      <c r="T947">
        <v>0</v>
      </c>
      <c r="U947">
        <v>0</v>
      </c>
      <c r="V947">
        <v>28</v>
      </c>
      <c r="W947">
        <v>4</v>
      </c>
      <c r="X9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48" spans="1:24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s="7" t="str">
        <f>IF(Table1[Under 30]="Yes","Under 30",IF(Table1[Senior]="Yes","Senior","Others"))</f>
        <v>Others</v>
      </c>
      <c r="P948" s="10" t="str">
        <f t="shared" si="14"/>
        <v/>
      </c>
      <c r="Q948">
        <v>1</v>
      </c>
      <c r="S948">
        <v>11</v>
      </c>
      <c r="T948">
        <v>0</v>
      </c>
      <c r="U948">
        <v>0</v>
      </c>
      <c r="V948">
        <v>0</v>
      </c>
      <c r="W948">
        <v>0</v>
      </c>
      <c r="X9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49" spans="1:24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s="7" t="str">
        <f>IF(Table1[Under 30]="Yes","Under 30",IF(Table1[Senior]="Yes","Senior","Others"))</f>
        <v>Under 30</v>
      </c>
      <c r="P949" s="10" t="str">
        <f t="shared" si="14"/>
        <v/>
      </c>
      <c r="Q949">
        <v>1</v>
      </c>
      <c r="R949">
        <v>1</v>
      </c>
      <c r="S949">
        <v>61</v>
      </c>
      <c r="T949">
        <v>3</v>
      </c>
      <c r="U949">
        <v>14.9</v>
      </c>
      <c r="V949">
        <v>40</v>
      </c>
      <c r="W949">
        <v>20</v>
      </c>
      <c r="X94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950" spans="1:24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s="7" t="str">
        <f>IF(Table1[Under 30]="Yes","Under 30",IF(Table1[Senior]="Yes","Senior","Others"))</f>
        <v>Senior</v>
      </c>
      <c r="L950" t="s">
        <v>53</v>
      </c>
      <c r="M950" t="s">
        <v>33</v>
      </c>
      <c r="N950" t="s">
        <v>34</v>
      </c>
      <c r="O950" t="s">
        <v>34</v>
      </c>
      <c r="P950" s="10" t="str">
        <f t="shared" si="14"/>
        <v>(Blank)</v>
      </c>
      <c r="Q950">
        <v>1</v>
      </c>
      <c r="S950">
        <v>12</v>
      </c>
      <c r="T950">
        <v>0</v>
      </c>
      <c r="U950">
        <v>0</v>
      </c>
      <c r="V950">
        <v>0</v>
      </c>
      <c r="W950">
        <v>0</v>
      </c>
      <c r="X9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51" spans="1:24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s="7" t="str">
        <f>IF(Table1[Under 30]="Yes","Under 30",IF(Table1[Senior]="Yes","Senior","Others"))</f>
        <v>Others</v>
      </c>
      <c r="P951" s="10" t="str">
        <f t="shared" si="14"/>
        <v/>
      </c>
      <c r="Q951">
        <v>1</v>
      </c>
      <c r="S951">
        <v>12</v>
      </c>
      <c r="T951">
        <v>0</v>
      </c>
      <c r="U951">
        <v>0</v>
      </c>
      <c r="V951">
        <v>0</v>
      </c>
      <c r="W951">
        <v>0</v>
      </c>
      <c r="X9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52" spans="1:24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s="7" t="str">
        <f>IF(Table1[Under 30]="Yes","Under 30",IF(Table1[Senior]="Yes","Senior","Others"))</f>
        <v>Others</v>
      </c>
      <c r="P952" s="10" t="str">
        <f t="shared" si="14"/>
        <v/>
      </c>
      <c r="Q952">
        <v>1</v>
      </c>
      <c r="S952">
        <v>9</v>
      </c>
      <c r="T952">
        <v>1</v>
      </c>
      <c r="U952">
        <v>0</v>
      </c>
      <c r="V952">
        <v>0</v>
      </c>
      <c r="W952">
        <v>0</v>
      </c>
      <c r="X9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53" spans="1:24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s="7" t="str">
        <f>IF(Table1[Under 30]="Yes","Under 30",IF(Table1[Senior]="Yes","Senior","Others"))</f>
        <v>Others</v>
      </c>
      <c r="P953" s="10" t="str">
        <f t="shared" si="14"/>
        <v/>
      </c>
      <c r="Q953">
        <v>1</v>
      </c>
      <c r="S953">
        <v>56</v>
      </c>
      <c r="T953">
        <v>0</v>
      </c>
      <c r="U953">
        <v>0</v>
      </c>
      <c r="V953">
        <v>20</v>
      </c>
      <c r="W953">
        <v>18</v>
      </c>
      <c r="X9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954" spans="1:24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s="7" t="str">
        <f>IF(Table1[Under 30]="Yes","Under 30",IF(Table1[Senior]="Yes","Senior","Others"))</f>
        <v>Under 30</v>
      </c>
      <c r="P954" s="10" t="str">
        <f t="shared" si="14"/>
        <v/>
      </c>
      <c r="Q954">
        <v>1</v>
      </c>
      <c r="S954">
        <v>7</v>
      </c>
      <c r="T954">
        <v>2</v>
      </c>
      <c r="U954">
        <v>0</v>
      </c>
      <c r="V954">
        <v>0</v>
      </c>
      <c r="W954">
        <v>0</v>
      </c>
      <c r="X9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55" spans="1:24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s="7" t="str">
        <f>IF(Table1[Under 30]="Yes","Under 30",IF(Table1[Senior]="Yes","Senior","Others"))</f>
        <v>Others</v>
      </c>
      <c r="P955" s="10" t="str">
        <f t="shared" si="14"/>
        <v/>
      </c>
      <c r="Q955">
        <v>1</v>
      </c>
      <c r="S955">
        <v>8</v>
      </c>
      <c r="T955">
        <v>0</v>
      </c>
      <c r="U955">
        <v>0</v>
      </c>
      <c r="V955">
        <v>0</v>
      </c>
      <c r="W955">
        <v>0</v>
      </c>
      <c r="X9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56" spans="1:24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s="7" t="str">
        <f>IF(Table1[Under 30]="Yes","Under 30",IF(Table1[Senior]="Yes","Senior","Others"))</f>
        <v>Senior</v>
      </c>
      <c r="L956" t="s">
        <v>98</v>
      </c>
      <c r="M956" t="s">
        <v>38</v>
      </c>
      <c r="N956" t="s">
        <v>34</v>
      </c>
      <c r="O956" t="s">
        <v>34</v>
      </c>
      <c r="P956" s="10" t="str">
        <f t="shared" si="14"/>
        <v>(Blank)</v>
      </c>
      <c r="Q956">
        <v>1</v>
      </c>
      <c r="S956">
        <v>32</v>
      </c>
      <c r="T956">
        <v>0</v>
      </c>
      <c r="U956">
        <v>0</v>
      </c>
      <c r="V956">
        <v>37</v>
      </c>
      <c r="W956">
        <v>5</v>
      </c>
      <c r="X9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957" spans="1:24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s="7" t="str">
        <f>IF(Table1[Under 30]="Yes","Under 30",IF(Table1[Senior]="Yes","Senior","Others"))</f>
        <v>Under 30</v>
      </c>
      <c r="P957" s="10" t="str">
        <f t="shared" si="14"/>
        <v/>
      </c>
      <c r="Q957">
        <v>1</v>
      </c>
      <c r="S957">
        <v>8</v>
      </c>
      <c r="T957">
        <v>0</v>
      </c>
      <c r="U957">
        <v>0</v>
      </c>
      <c r="V957">
        <v>0</v>
      </c>
      <c r="W957">
        <v>0</v>
      </c>
      <c r="X9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58" spans="1:24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s="7" t="str">
        <f>IF(Table1[Under 30]="Yes","Under 30",IF(Table1[Senior]="Yes","Senior","Others"))</f>
        <v>Others</v>
      </c>
      <c r="P958" s="10" t="str">
        <f t="shared" si="14"/>
        <v/>
      </c>
      <c r="Q958">
        <v>1</v>
      </c>
      <c r="S958">
        <v>8</v>
      </c>
      <c r="T958">
        <v>0</v>
      </c>
      <c r="U958">
        <v>0</v>
      </c>
      <c r="V958">
        <v>0</v>
      </c>
      <c r="W958">
        <v>0</v>
      </c>
      <c r="X9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59" spans="1:24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s="7" t="str">
        <f>IF(Table1[Under 30]="Yes","Under 30",IF(Table1[Senior]="Yes","Senior","Others"))</f>
        <v>Senior</v>
      </c>
      <c r="L959" t="s">
        <v>98</v>
      </c>
      <c r="M959" t="s">
        <v>38</v>
      </c>
      <c r="N959" t="s">
        <v>34</v>
      </c>
      <c r="O959" t="s">
        <v>34</v>
      </c>
      <c r="P959" s="10" t="str">
        <f t="shared" si="14"/>
        <v>(Blank)</v>
      </c>
      <c r="Q959">
        <v>1</v>
      </c>
      <c r="R959">
        <v>1</v>
      </c>
      <c r="S959">
        <v>13</v>
      </c>
      <c r="T959">
        <v>2</v>
      </c>
      <c r="U959">
        <v>52.1</v>
      </c>
      <c r="V959">
        <v>0</v>
      </c>
      <c r="W959">
        <v>0</v>
      </c>
      <c r="X9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60" spans="1:24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s="7" t="str">
        <f>IF(Table1[Under 30]="Yes","Under 30",IF(Table1[Senior]="Yes","Senior","Others"))</f>
        <v>Others</v>
      </c>
      <c r="P960" s="10" t="str">
        <f t="shared" si="14"/>
        <v/>
      </c>
      <c r="Q960">
        <v>1</v>
      </c>
      <c r="S960">
        <v>9</v>
      </c>
      <c r="T960">
        <v>1</v>
      </c>
      <c r="U960">
        <v>49.7</v>
      </c>
      <c r="V960">
        <v>0</v>
      </c>
      <c r="W960">
        <v>0</v>
      </c>
      <c r="X9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61" spans="1:24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s="7" t="str">
        <f>IF(Table1[Under 30]="Yes","Under 30",IF(Table1[Senior]="Yes","Senior","Others"))</f>
        <v>Under 30</v>
      </c>
      <c r="P961" s="10" t="str">
        <f t="shared" si="14"/>
        <v/>
      </c>
      <c r="Q961">
        <v>1</v>
      </c>
      <c r="R961">
        <v>1</v>
      </c>
      <c r="S961">
        <v>35</v>
      </c>
      <c r="T961">
        <v>5</v>
      </c>
      <c r="U961">
        <v>69.3</v>
      </c>
      <c r="V961">
        <v>5</v>
      </c>
      <c r="W961">
        <v>17</v>
      </c>
      <c r="X9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962" spans="1:24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s="7" t="str">
        <f>IF(Table1[Under 30]="Yes","Under 30",IF(Table1[Senior]="Yes","Senior","Others"))</f>
        <v>Under 30</v>
      </c>
      <c r="P962" s="10" t="str">
        <f t="shared" si="14"/>
        <v/>
      </c>
      <c r="Q962">
        <v>1</v>
      </c>
      <c r="S962">
        <v>10</v>
      </c>
      <c r="T962">
        <v>1</v>
      </c>
      <c r="U962">
        <v>121.8</v>
      </c>
      <c r="V962">
        <v>0</v>
      </c>
      <c r="W962">
        <v>0</v>
      </c>
      <c r="X9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63" spans="1:24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s="7" t="str">
        <f>IF(Table1[Under 30]="Yes","Under 30",IF(Table1[Senior]="Yes","Senior","Others"))</f>
        <v>Senior</v>
      </c>
      <c r="L963" t="s">
        <v>98</v>
      </c>
      <c r="M963" t="s">
        <v>33</v>
      </c>
      <c r="N963" t="s">
        <v>34</v>
      </c>
      <c r="O963" t="s">
        <v>34</v>
      </c>
      <c r="P963" s="10" t="str">
        <f t="shared" ref="P963:P1026" si="15">PROPER(O:O)</f>
        <v>(Blank)</v>
      </c>
      <c r="Q963">
        <v>1</v>
      </c>
      <c r="S963">
        <v>8</v>
      </c>
      <c r="T963">
        <v>2</v>
      </c>
      <c r="U963">
        <v>114.5</v>
      </c>
      <c r="V963">
        <v>0</v>
      </c>
      <c r="W963">
        <v>0</v>
      </c>
      <c r="X9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64" spans="1:24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s="7" t="str">
        <f>IF(Table1[Under 30]="Yes","Under 30",IF(Table1[Senior]="Yes","Senior","Others"))</f>
        <v>Under 30</v>
      </c>
      <c r="P964" s="10" t="str">
        <f t="shared" si="15"/>
        <v/>
      </c>
      <c r="Q964">
        <v>1</v>
      </c>
      <c r="S964">
        <v>51</v>
      </c>
      <c r="T964">
        <v>0</v>
      </c>
      <c r="U964">
        <v>0</v>
      </c>
      <c r="V964">
        <v>17</v>
      </c>
      <c r="W964">
        <v>14</v>
      </c>
      <c r="X9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965" spans="1:24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s="7" t="str">
        <f>IF(Table1[Under 30]="Yes","Under 30",IF(Table1[Senior]="Yes","Senior","Others"))</f>
        <v>Others</v>
      </c>
      <c r="P965" s="10" t="str">
        <f t="shared" si="15"/>
        <v/>
      </c>
      <c r="Q965">
        <v>1</v>
      </c>
      <c r="S965">
        <v>12</v>
      </c>
      <c r="T965">
        <v>0</v>
      </c>
      <c r="U965">
        <v>0</v>
      </c>
      <c r="V965">
        <v>0</v>
      </c>
      <c r="W965">
        <v>0</v>
      </c>
      <c r="X9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66" spans="1:24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s="7" t="str">
        <f>IF(Table1[Under 30]="Yes","Under 30",IF(Table1[Senior]="Yes","Senior","Others"))</f>
        <v>Others</v>
      </c>
      <c r="P966" s="10" t="str">
        <f t="shared" si="15"/>
        <v/>
      </c>
      <c r="Q966">
        <v>1</v>
      </c>
      <c r="S966">
        <v>46</v>
      </c>
      <c r="T966">
        <v>0</v>
      </c>
      <c r="U966">
        <v>0</v>
      </c>
      <c r="V966">
        <v>38</v>
      </c>
      <c r="W966">
        <v>6</v>
      </c>
      <c r="X9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967" spans="1:24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s="7" t="str">
        <f>IF(Table1[Under 30]="Yes","Under 30",IF(Table1[Senior]="Yes","Senior","Others"))</f>
        <v>Others</v>
      </c>
      <c r="P967" s="10" t="str">
        <f t="shared" si="15"/>
        <v/>
      </c>
      <c r="Q967">
        <v>1</v>
      </c>
      <c r="S967">
        <v>8</v>
      </c>
      <c r="T967">
        <v>3</v>
      </c>
      <c r="U967">
        <v>0</v>
      </c>
      <c r="V967">
        <v>0</v>
      </c>
      <c r="W967">
        <v>0</v>
      </c>
      <c r="X9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68" spans="1:24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s="7" t="str">
        <f>IF(Table1[Under 30]="Yes","Under 30",IF(Table1[Senior]="Yes","Senior","Others"))</f>
        <v>Others</v>
      </c>
      <c r="P968" s="10" t="str">
        <f t="shared" si="15"/>
        <v/>
      </c>
      <c r="Q968">
        <v>1</v>
      </c>
      <c r="S968">
        <v>7</v>
      </c>
      <c r="T968">
        <v>0</v>
      </c>
      <c r="U968">
        <v>0</v>
      </c>
      <c r="V968">
        <v>0</v>
      </c>
      <c r="W968">
        <v>0</v>
      </c>
      <c r="X9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69" spans="1:24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s="7" t="str">
        <f>IF(Table1[Under 30]="Yes","Under 30",IF(Table1[Senior]="Yes","Senior","Others"))</f>
        <v>Others</v>
      </c>
      <c r="P969" s="10" t="str">
        <f t="shared" si="15"/>
        <v/>
      </c>
      <c r="Q969">
        <v>1</v>
      </c>
      <c r="S969">
        <v>18</v>
      </c>
      <c r="T969">
        <v>0</v>
      </c>
      <c r="U969">
        <v>0</v>
      </c>
      <c r="V969">
        <v>26</v>
      </c>
      <c r="W969">
        <v>7</v>
      </c>
      <c r="X9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970" spans="1:24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s="7" t="str">
        <f>IF(Table1[Under 30]="Yes","Under 30",IF(Table1[Senior]="Yes","Senior","Others"))</f>
        <v>Others</v>
      </c>
      <c r="P970" s="10" t="str">
        <f t="shared" si="15"/>
        <v/>
      </c>
      <c r="Q970">
        <v>1</v>
      </c>
      <c r="R970">
        <v>1</v>
      </c>
      <c r="S970">
        <v>42</v>
      </c>
      <c r="T970">
        <v>5</v>
      </c>
      <c r="U970">
        <v>4.2</v>
      </c>
      <c r="V970">
        <v>23</v>
      </c>
      <c r="W970">
        <v>3</v>
      </c>
      <c r="X9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71" spans="1:24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s="7" t="str">
        <f>IF(Table1[Under 30]="Yes","Under 30",IF(Table1[Senior]="Yes","Senior","Others"))</f>
        <v>Others</v>
      </c>
      <c r="P971" s="10" t="str">
        <f t="shared" si="15"/>
        <v/>
      </c>
      <c r="Q971">
        <v>1</v>
      </c>
      <c r="S971">
        <v>12</v>
      </c>
      <c r="T971">
        <v>0</v>
      </c>
      <c r="U971">
        <v>0</v>
      </c>
      <c r="V971">
        <v>0</v>
      </c>
      <c r="W971">
        <v>0</v>
      </c>
      <c r="X9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72" spans="1:24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s="7" t="str">
        <f>IF(Table1[Under 30]="Yes","Under 30",IF(Table1[Senior]="Yes","Senior","Others"))</f>
        <v>Senior</v>
      </c>
      <c r="L972" t="s">
        <v>98</v>
      </c>
      <c r="M972" t="s">
        <v>95</v>
      </c>
      <c r="N972" t="s">
        <v>34</v>
      </c>
      <c r="O972" t="s">
        <v>34</v>
      </c>
      <c r="P972" s="10" t="str">
        <f t="shared" si="15"/>
        <v>(Blank)</v>
      </c>
      <c r="Q972">
        <v>1</v>
      </c>
      <c r="S972">
        <v>12</v>
      </c>
      <c r="T972">
        <v>2</v>
      </c>
      <c r="U972">
        <v>0</v>
      </c>
      <c r="V972">
        <v>0</v>
      </c>
      <c r="W972">
        <v>0</v>
      </c>
      <c r="X9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73" spans="1:24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s="7" t="str">
        <f>IF(Table1[Under 30]="Yes","Under 30",IF(Table1[Senior]="Yes","Senior","Others"))</f>
        <v>Under 30</v>
      </c>
      <c r="P973" s="10" t="str">
        <f t="shared" si="15"/>
        <v/>
      </c>
      <c r="Q973">
        <v>1</v>
      </c>
      <c r="S973">
        <v>23</v>
      </c>
      <c r="T973">
        <v>0</v>
      </c>
      <c r="U973">
        <v>0</v>
      </c>
      <c r="V973">
        <v>4</v>
      </c>
      <c r="W973">
        <v>12</v>
      </c>
      <c r="X9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974" spans="1:24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s="7" t="str">
        <f>IF(Table1[Under 30]="Yes","Under 30",IF(Table1[Senior]="Yes","Senior","Others"))</f>
        <v>Others</v>
      </c>
      <c r="P974" s="10" t="str">
        <f t="shared" si="15"/>
        <v/>
      </c>
      <c r="Q974">
        <v>1</v>
      </c>
      <c r="S974">
        <v>10</v>
      </c>
      <c r="T974">
        <v>0</v>
      </c>
      <c r="U974">
        <v>0</v>
      </c>
      <c r="V974">
        <v>0</v>
      </c>
      <c r="W974">
        <v>0</v>
      </c>
      <c r="X9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75" spans="1:24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s="7" t="str">
        <f>IF(Table1[Under 30]="Yes","Under 30",IF(Table1[Senior]="Yes","Senior","Others"))</f>
        <v>Senior</v>
      </c>
      <c r="L975" t="s">
        <v>53</v>
      </c>
      <c r="M975" t="s">
        <v>33</v>
      </c>
      <c r="N975" t="s">
        <v>34</v>
      </c>
      <c r="O975" t="s">
        <v>34</v>
      </c>
      <c r="P975" s="10" t="str">
        <f t="shared" si="15"/>
        <v>(Blank)</v>
      </c>
      <c r="Q975">
        <v>1</v>
      </c>
      <c r="S975">
        <v>10</v>
      </c>
      <c r="T975">
        <v>0</v>
      </c>
      <c r="U975">
        <v>0</v>
      </c>
      <c r="V975">
        <v>0</v>
      </c>
      <c r="W975">
        <v>0</v>
      </c>
      <c r="X9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76" spans="1:24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s="7" t="str">
        <f>IF(Table1[Under 30]="Yes","Under 30",IF(Table1[Senior]="Yes","Senior","Others"))</f>
        <v>Others</v>
      </c>
      <c r="P976" s="10" t="str">
        <f t="shared" si="15"/>
        <v/>
      </c>
      <c r="Q976">
        <v>1</v>
      </c>
      <c r="S976">
        <v>9</v>
      </c>
      <c r="T976">
        <v>2</v>
      </c>
      <c r="U976">
        <v>0</v>
      </c>
      <c r="V976">
        <v>0</v>
      </c>
      <c r="W976">
        <v>0</v>
      </c>
      <c r="X9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77" spans="1:24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s="7" t="str">
        <f>IF(Table1[Under 30]="Yes","Under 30",IF(Table1[Senior]="Yes","Senior","Others"))</f>
        <v>Senior</v>
      </c>
      <c r="L977" t="s">
        <v>98</v>
      </c>
      <c r="M977" t="s">
        <v>33</v>
      </c>
      <c r="N977" t="s">
        <v>34</v>
      </c>
      <c r="O977" t="s">
        <v>34</v>
      </c>
      <c r="P977" s="10" t="str">
        <f t="shared" si="15"/>
        <v>(Blank)</v>
      </c>
      <c r="Q977">
        <v>1</v>
      </c>
      <c r="S977">
        <v>12</v>
      </c>
      <c r="T977">
        <v>0</v>
      </c>
      <c r="U977">
        <v>0</v>
      </c>
      <c r="V977">
        <v>0</v>
      </c>
      <c r="W977">
        <v>0</v>
      </c>
      <c r="X9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78" spans="1:24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s="7" t="str">
        <f>IF(Table1[Under 30]="Yes","Under 30",IF(Table1[Senior]="Yes","Senior","Others"))</f>
        <v>Others</v>
      </c>
      <c r="P978" s="10" t="str">
        <f t="shared" si="15"/>
        <v/>
      </c>
      <c r="Q978">
        <v>1</v>
      </c>
      <c r="S978">
        <v>13</v>
      </c>
      <c r="T978">
        <v>0</v>
      </c>
      <c r="U978">
        <v>0</v>
      </c>
      <c r="V978">
        <v>0</v>
      </c>
      <c r="W978">
        <v>0</v>
      </c>
      <c r="X9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79" spans="1:24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s="7" t="str">
        <f>IF(Table1[Under 30]="Yes","Under 30",IF(Table1[Senior]="Yes","Senior","Others"))</f>
        <v>Under 30</v>
      </c>
      <c r="P979" s="10" t="str">
        <f t="shared" si="15"/>
        <v/>
      </c>
      <c r="Q979">
        <v>1</v>
      </c>
      <c r="S979">
        <v>10</v>
      </c>
      <c r="T979">
        <v>0</v>
      </c>
      <c r="U979">
        <v>0</v>
      </c>
      <c r="V979">
        <v>0</v>
      </c>
      <c r="W979">
        <v>0</v>
      </c>
      <c r="X9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80" spans="1:24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s="7" t="str">
        <f>IF(Table1[Under 30]="Yes","Under 30",IF(Table1[Senior]="Yes","Senior","Others"))</f>
        <v>Others</v>
      </c>
      <c r="P980" s="10" t="str">
        <f t="shared" si="15"/>
        <v/>
      </c>
      <c r="Q980">
        <v>1</v>
      </c>
      <c r="S980">
        <v>10</v>
      </c>
      <c r="T980">
        <v>0</v>
      </c>
      <c r="U980">
        <v>0</v>
      </c>
      <c r="V980">
        <v>0</v>
      </c>
      <c r="W980">
        <v>0</v>
      </c>
      <c r="X9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81" spans="1:24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s="7" t="str">
        <f>IF(Table1[Under 30]="Yes","Under 30",IF(Table1[Senior]="Yes","Senior","Others"))</f>
        <v>Senior</v>
      </c>
      <c r="L981" t="s">
        <v>32</v>
      </c>
      <c r="M981" t="s">
        <v>38</v>
      </c>
      <c r="N981" t="s">
        <v>34</v>
      </c>
      <c r="O981" t="s">
        <v>34</v>
      </c>
      <c r="P981" s="10" t="str">
        <f t="shared" si="15"/>
        <v>(Blank)</v>
      </c>
      <c r="Q981">
        <v>1</v>
      </c>
      <c r="S981">
        <v>10</v>
      </c>
      <c r="T981">
        <v>0</v>
      </c>
      <c r="U981">
        <v>0</v>
      </c>
      <c r="V981">
        <v>0</v>
      </c>
      <c r="W981">
        <v>0</v>
      </c>
      <c r="X9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82" spans="1:24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s="7" t="str">
        <f>IF(Table1[Under 30]="Yes","Under 30",IF(Table1[Senior]="Yes","Senior","Others"))</f>
        <v>Under 30</v>
      </c>
      <c r="P982" s="10" t="str">
        <f t="shared" si="15"/>
        <v/>
      </c>
      <c r="Q982">
        <v>1</v>
      </c>
      <c r="S982">
        <v>43</v>
      </c>
      <c r="T982">
        <v>0</v>
      </c>
      <c r="U982">
        <v>0</v>
      </c>
      <c r="V982">
        <v>34</v>
      </c>
      <c r="W982">
        <v>8</v>
      </c>
      <c r="X9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983" spans="1:24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s="7" t="str">
        <f>IF(Table1[Under 30]="Yes","Under 30",IF(Table1[Senior]="Yes","Senior","Others"))</f>
        <v>Senior</v>
      </c>
      <c r="L983" t="s">
        <v>98</v>
      </c>
      <c r="M983" t="s">
        <v>33</v>
      </c>
      <c r="N983" t="s">
        <v>34</v>
      </c>
      <c r="O983" t="s">
        <v>34</v>
      </c>
      <c r="P983" s="10" t="str">
        <f t="shared" si="15"/>
        <v>(Blank)</v>
      </c>
      <c r="Q983">
        <v>1</v>
      </c>
      <c r="S983">
        <v>9</v>
      </c>
      <c r="T983">
        <v>0</v>
      </c>
      <c r="U983">
        <v>0</v>
      </c>
      <c r="V983">
        <v>0</v>
      </c>
      <c r="W983">
        <v>0</v>
      </c>
      <c r="X9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84" spans="1:24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s="7" t="str">
        <f>IF(Table1[Under 30]="Yes","Under 30",IF(Table1[Senior]="Yes","Senior","Others"))</f>
        <v>Others</v>
      </c>
      <c r="P984" s="10" t="str">
        <f t="shared" si="15"/>
        <v/>
      </c>
      <c r="Q984">
        <v>1</v>
      </c>
      <c r="S984">
        <v>6</v>
      </c>
      <c r="T984">
        <v>0</v>
      </c>
      <c r="U984">
        <v>0</v>
      </c>
      <c r="V984">
        <v>0</v>
      </c>
      <c r="W984">
        <v>0</v>
      </c>
      <c r="X9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85" spans="1:24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s="7" t="str">
        <f>IF(Table1[Under 30]="Yes","Under 30",IF(Table1[Senior]="Yes","Senior","Others"))</f>
        <v>Under 30</v>
      </c>
      <c r="P985" s="10" t="str">
        <f t="shared" si="15"/>
        <v/>
      </c>
      <c r="Q985">
        <v>1</v>
      </c>
      <c r="S985">
        <v>10</v>
      </c>
      <c r="T985">
        <v>0</v>
      </c>
      <c r="U985">
        <v>0</v>
      </c>
      <c r="V985">
        <v>0</v>
      </c>
      <c r="W985">
        <v>0</v>
      </c>
      <c r="X9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86" spans="1:24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s="7" t="str">
        <f>IF(Table1[Under 30]="Yes","Under 30",IF(Table1[Senior]="Yes","Senior","Others"))</f>
        <v>Senior</v>
      </c>
      <c r="L986" t="s">
        <v>53</v>
      </c>
      <c r="M986" t="s">
        <v>38</v>
      </c>
      <c r="N986" t="s">
        <v>34</v>
      </c>
      <c r="O986" t="s">
        <v>34</v>
      </c>
      <c r="P986" s="10" t="str">
        <f t="shared" si="15"/>
        <v>(Blank)</v>
      </c>
      <c r="Q986">
        <v>1</v>
      </c>
      <c r="S986">
        <v>43</v>
      </c>
      <c r="T986">
        <v>0</v>
      </c>
      <c r="U986">
        <v>0</v>
      </c>
      <c r="V986">
        <v>60</v>
      </c>
      <c r="W986">
        <v>9</v>
      </c>
      <c r="X9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987" spans="1:24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s="7" t="str">
        <f>IF(Table1[Under 30]="Yes","Under 30",IF(Table1[Senior]="Yes","Senior","Others"))</f>
        <v>Others</v>
      </c>
      <c r="P987" s="10" t="str">
        <f t="shared" si="15"/>
        <v/>
      </c>
      <c r="Q987">
        <v>1</v>
      </c>
      <c r="S987">
        <v>13</v>
      </c>
      <c r="T987">
        <v>1</v>
      </c>
      <c r="U987">
        <v>0</v>
      </c>
      <c r="V987">
        <v>18</v>
      </c>
      <c r="W987">
        <v>4</v>
      </c>
      <c r="X9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88" spans="1:24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s="7" t="str">
        <f>IF(Table1[Under 30]="Yes","Under 30",IF(Table1[Senior]="Yes","Senior","Others"))</f>
        <v>Others</v>
      </c>
      <c r="P988" s="10" t="str">
        <f t="shared" si="15"/>
        <v/>
      </c>
      <c r="Q988">
        <v>1</v>
      </c>
      <c r="S988">
        <v>40</v>
      </c>
      <c r="T988">
        <v>0</v>
      </c>
      <c r="U988">
        <v>0</v>
      </c>
      <c r="V988">
        <v>41</v>
      </c>
      <c r="W988">
        <v>4</v>
      </c>
      <c r="X9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89" spans="1:24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s="7" t="str">
        <f>IF(Table1[Under 30]="Yes","Under 30",IF(Table1[Senior]="Yes","Senior","Others"))</f>
        <v>Senior</v>
      </c>
      <c r="L989" t="s">
        <v>98</v>
      </c>
      <c r="M989" t="s">
        <v>95</v>
      </c>
      <c r="N989" t="s">
        <v>34</v>
      </c>
      <c r="O989" t="s">
        <v>34</v>
      </c>
      <c r="P989" s="10" t="str">
        <f t="shared" si="15"/>
        <v>(Blank)</v>
      </c>
      <c r="Q989">
        <v>1</v>
      </c>
      <c r="S989">
        <v>6</v>
      </c>
      <c r="T989">
        <v>0</v>
      </c>
      <c r="U989">
        <v>0</v>
      </c>
      <c r="V989">
        <v>0</v>
      </c>
      <c r="W989">
        <v>0</v>
      </c>
      <c r="X9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90" spans="1:24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s="7" t="str">
        <f>IF(Table1[Under 30]="Yes","Under 30",IF(Table1[Senior]="Yes","Senior","Others"))</f>
        <v>Others</v>
      </c>
      <c r="P990" s="10" t="str">
        <f t="shared" si="15"/>
        <v/>
      </c>
      <c r="Q990">
        <v>1</v>
      </c>
      <c r="S990">
        <v>9</v>
      </c>
      <c r="T990">
        <v>0</v>
      </c>
      <c r="U990">
        <v>33.9</v>
      </c>
      <c r="V990">
        <v>0</v>
      </c>
      <c r="W990">
        <v>0</v>
      </c>
      <c r="X9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91" spans="1:24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s="7" t="str">
        <f>IF(Table1[Under 30]="Yes","Under 30",IF(Table1[Senior]="Yes","Senior","Others"))</f>
        <v>Senior</v>
      </c>
      <c r="L991" t="s">
        <v>32</v>
      </c>
      <c r="M991" t="s">
        <v>38</v>
      </c>
      <c r="N991" t="s">
        <v>56</v>
      </c>
      <c r="O991" t="s">
        <v>57</v>
      </c>
      <c r="P991" s="10" t="str">
        <f t="shared" si="15"/>
        <v>Competitor Made Better Offer</v>
      </c>
      <c r="Q991">
        <v>1</v>
      </c>
      <c r="R991">
        <v>1</v>
      </c>
      <c r="S991">
        <v>62</v>
      </c>
      <c r="T991">
        <v>0</v>
      </c>
      <c r="U991">
        <v>35</v>
      </c>
      <c r="V991">
        <v>64</v>
      </c>
      <c r="W991">
        <v>3</v>
      </c>
      <c r="X9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92" spans="1:24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s="7" t="str">
        <f>IF(Table1[Under 30]="Yes","Under 30",IF(Table1[Senior]="Yes","Senior","Others"))</f>
        <v>Others</v>
      </c>
      <c r="P992" s="10" t="str">
        <f t="shared" si="15"/>
        <v/>
      </c>
      <c r="Q992">
        <v>1</v>
      </c>
      <c r="R992">
        <v>1</v>
      </c>
      <c r="S992">
        <v>19</v>
      </c>
      <c r="T992">
        <v>3</v>
      </c>
      <c r="U992">
        <v>61.1</v>
      </c>
      <c r="V992">
        <v>10</v>
      </c>
      <c r="W992">
        <v>6</v>
      </c>
      <c r="X9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993" spans="1:24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s="7" t="str">
        <f>IF(Table1[Under 30]="Yes","Under 30",IF(Table1[Senior]="Yes","Senior","Others"))</f>
        <v>Others</v>
      </c>
      <c r="P993" s="10" t="str">
        <f t="shared" si="15"/>
        <v/>
      </c>
      <c r="Q993">
        <v>1</v>
      </c>
      <c r="R993">
        <v>1</v>
      </c>
      <c r="S993">
        <v>27</v>
      </c>
      <c r="T993">
        <v>4</v>
      </c>
      <c r="U993">
        <v>75.900000000000006</v>
      </c>
      <c r="V993">
        <v>12</v>
      </c>
      <c r="W993">
        <v>5</v>
      </c>
      <c r="X9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994" spans="1:24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s="7" t="str">
        <f>IF(Table1[Under 30]="Yes","Under 30",IF(Table1[Senior]="Yes","Senior","Others"))</f>
        <v>Others</v>
      </c>
      <c r="P994" s="10" t="str">
        <f t="shared" si="15"/>
        <v/>
      </c>
      <c r="Q994">
        <v>1</v>
      </c>
      <c r="S994">
        <v>6</v>
      </c>
      <c r="T994">
        <v>2</v>
      </c>
      <c r="U994">
        <v>51</v>
      </c>
      <c r="V994">
        <v>0</v>
      </c>
      <c r="W994">
        <v>0</v>
      </c>
      <c r="X9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95" spans="1:24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s="7" t="str">
        <f>IF(Table1[Under 30]="Yes","Under 30",IF(Table1[Senior]="Yes","Senior","Others"))</f>
        <v>Others</v>
      </c>
      <c r="P995" s="10" t="str">
        <f t="shared" si="15"/>
        <v/>
      </c>
      <c r="Q995">
        <v>1</v>
      </c>
      <c r="S995">
        <v>19</v>
      </c>
      <c r="T995">
        <v>0</v>
      </c>
      <c r="U995">
        <v>115.5</v>
      </c>
      <c r="V995">
        <v>99</v>
      </c>
      <c r="W995">
        <v>0</v>
      </c>
      <c r="X9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96" spans="1:24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s="7" t="str">
        <f>IF(Table1[Under 30]="Yes","Under 30",IF(Table1[Senior]="Yes","Senior","Others"))</f>
        <v>Others</v>
      </c>
      <c r="P996" s="10" t="str">
        <f t="shared" si="15"/>
        <v/>
      </c>
      <c r="Q996">
        <v>1</v>
      </c>
      <c r="S996">
        <v>10</v>
      </c>
      <c r="T996">
        <v>0</v>
      </c>
      <c r="U996">
        <v>107.8</v>
      </c>
      <c r="V996">
        <v>0</v>
      </c>
      <c r="W996">
        <v>0</v>
      </c>
      <c r="X9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97" spans="1:24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s="7" t="str">
        <f>IF(Table1[Under 30]="Yes","Under 30",IF(Table1[Senior]="Yes","Senior","Others"))</f>
        <v>Others</v>
      </c>
      <c r="P997" s="10" t="str">
        <f t="shared" si="15"/>
        <v/>
      </c>
      <c r="Q997">
        <v>1</v>
      </c>
      <c r="S997">
        <v>39</v>
      </c>
      <c r="T997">
        <v>2</v>
      </c>
      <c r="U997">
        <v>72.599999999999994</v>
      </c>
      <c r="V997">
        <v>37</v>
      </c>
      <c r="W997">
        <v>13</v>
      </c>
      <c r="X99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998" spans="1:24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s="7" t="str">
        <f>IF(Table1[Under 30]="Yes","Under 30",IF(Table1[Senior]="Yes","Senior","Others"))</f>
        <v>Others</v>
      </c>
      <c r="P998" s="10" t="str">
        <f t="shared" si="15"/>
        <v/>
      </c>
      <c r="Q998">
        <v>1</v>
      </c>
      <c r="S998">
        <v>9</v>
      </c>
      <c r="T998">
        <v>0</v>
      </c>
      <c r="U998">
        <v>0</v>
      </c>
      <c r="V998">
        <v>0</v>
      </c>
      <c r="W998">
        <v>0</v>
      </c>
      <c r="X9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999" spans="1:24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s="7" t="str">
        <f>IF(Table1[Under 30]="Yes","Under 30",IF(Table1[Senior]="Yes","Senior","Others"))</f>
        <v>Others</v>
      </c>
      <c r="P999" s="10" t="str">
        <f t="shared" si="15"/>
        <v/>
      </c>
      <c r="Q999">
        <v>1</v>
      </c>
      <c r="S999">
        <v>9</v>
      </c>
      <c r="T999">
        <v>0</v>
      </c>
      <c r="U999">
        <v>0</v>
      </c>
      <c r="V999">
        <v>0</v>
      </c>
      <c r="W999">
        <v>0</v>
      </c>
      <c r="X9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00" spans="1:24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s="7" t="str">
        <f>IF(Table1[Under 30]="Yes","Under 30",IF(Table1[Senior]="Yes","Senior","Others"))</f>
        <v>Others</v>
      </c>
      <c r="P1000" s="10" t="str">
        <f t="shared" si="15"/>
        <v/>
      </c>
      <c r="Q1000">
        <v>1</v>
      </c>
      <c r="S1000">
        <v>10</v>
      </c>
      <c r="T1000">
        <v>0</v>
      </c>
      <c r="U1000">
        <v>0</v>
      </c>
      <c r="V1000">
        <v>0</v>
      </c>
      <c r="W1000">
        <v>0</v>
      </c>
      <c r="X10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01" spans="1:24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s="7" t="str">
        <f>IF(Table1[Under 30]="Yes","Under 30",IF(Table1[Senior]="Yes","Senior","Others"))</f>
        <v>Senior</v>
      </c>
      <c r="L1001" t="s">
        <v>98</v>
      </c>
      <c r="M1001" t="s">
        <v>38</v>
      </c>
      <c r="N1001" t="s">
        <v>34</v>
      </c>
      <c r="O1001" t="s">
        <v>34</v>
      </c>
      <c r="P1001" s="10" t="str">
        <f t="shared" si="15"/>
        <v>(Blank)</v>
      </c>
      <c r="Q1001">
        <v>1</v>
      </c>
      <c r="S1001">
        <v>9</v>
      </c>
      <c r="T1001">
        <v>0</v>
      </c>
      <c r="U1001">
        <v>0</v>
      </c>
      <c r="V1001">
        <v>0</v>
      </c>
      <c r="W1001">
        <v>0</v>
      </c>
      <c r="X10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02" spans="1:24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s="7" t="str">
        <f>IF(Table1[Under 30]="Yes","Under 30",IF(Table1[Senior]="Yes","Senior","Others"))</f>
        <v>Others</v>
      </c>
      <c r="P1002" s="10" t="str">
        <f t="shared" si="15"/>
        <v/>
      </c>
      <c r="Q1002">
        <v>1</v>
      </c>
      <c r="S1002">
        <v>21</v>
      </c>
      <c r="T1002">
        <v>3</v>
      </c>
      <c r="U1002">
        <v>0</v>
      </c>
      <c r="V1002">
        <v>4</v>
      </c>
      <c r="W1002">
        <v>19</v>
      </c>
      <c r="X10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003" spans="1:24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s="7" t="str">
        <f>IF(Table1[Under 30]="Yes","Under 30",IF(Table1[Senior]="Yes","Senior","Others"))</f>
        <v>Under 30</v>
      </c>
      <c r="P1003" s="10" t="str">
        <f t="shared" si="15"/>
        <v/>
      </c>
      <c r="Q1003">
        <v>1</v>
      </c>
      <c r="S1003">
        <v>13</v>
      </c>
      <c r="T1003">
        <v>0</v>
      </c>
      <c r="U1003">
        <v>0</v>
      </c>
      <c r="V1003">
        <v>0</v>
      </c>
      <c r="W1003">
        <v>0</v>
      </c>
      <c r="X10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04" spans="1:24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s="7" t="str">
        <f>IF(Table1[Under 30]="Yes","Under 30",IF(Table1[Senior]="Yes","Senior","Others"))</f>
        <v>Others</v>
      </c>
      <c r="P1004" s="10" t="str">
        <f t="shared" si="15"/>
        <v/>
      </c>
      <c r="Q1004">
        <v>1</v>
      </c>
      <c r="S1004">
        <v>28</v>
      </c>
      <c r="T1004">
        <v>0</v>
      </c>
      <c r="U1004">
        <v>0</v>
      </c>
      <c r="V1004">
        <v>74</v>
      </c>
      <c r="W1004">
        <v>5</v>
      </c>
      <c r="X10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05" spans="1:24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s="7" t="str">
        <f>IF(Table1[Under 30]="Yes","Under 30",IF(Table1[Senior]="Yes","Senior","Others"))</f>
        <v>Senior</v>
      </c>
      <c r="L1005" t="s">
        <v>98</v>
      </c>
      <c r="M1005" t="s">
        <v>38</v>
      </c>
      <c r="N1005" t="s">
        <v>34</v>
      </c>
      <c r="O1005" t="s">
        <v>34</v>
      </c>
      <c r="P1005" s="10" t="str">
        <f t="shared" si="15"/>
        <v>(Blank)</v>
      </c>
      <c r="Q1005">
        <v>1</v>
      </c>
      <c r="S1005">
        <v>57</v>
      </c>
      <c r="T1005">
        <v>0</v>
      </c>
      <c r="U1005">
        <v>0</v>
      </c>
      <c r="V1005">
        <v>16</v>
      </c>
      <c r="W1005">
        <v>6</v>
      </c>
      <c r="X10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06" spans="1:24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s="7" t="str">
        <f>IF(Table1[Under 30]="Yes","Under 30",IF(Table1[Senior]="Yes","Senior","Others"))</f>
        <v>Others</v>
      </c>
      <c r="P1006" s="10" t="str">
        <f t="shared" si="15"/>
        <v/>
      </c>
      <c r="Q1006">
        <v>1</v>
      </c>
      <c r="S1006">
        <v>35</v>
      </c>
      <c r="T1006">
        <v>0</v>
      </c>
      <c r="U1006">
        <v>0</v>
      </c>
      <c r="V1006">
        <v>46</v>
      </c>
      <c r="W1006">
        <v>4</v>
      </c>
      <c r="X10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07" spans="1:24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s="7" t="str">
        <f>IF(Table1[Under 30]="Yes","Under 30",IF(Table1[Senior]="Yes","Senior","Others"))</f>
        <v>Under 30</v>
      </c>
      <c r="P1007" s="10" t="str">
        <f t="shared" si="15"/>
        <v/>
      </c>
      <c r="Q1007">
        <v>1</v>
      </c>
      <c r="S1007">
        <v>22</v>
      </c>
      <c r="T1007">
        <v>0</v>
      </c>
      <c r="U1007">
        <v>0</v>
      </c>
      <c r="V1007">
        <v>53</v>
      </c>
      <c r="W1007">
        <v>35</v>
      </c>
      <c r="X100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008" spans="1:24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s="7" t="str">
        <f>IF(Table1[Under 30]="Yes","Under 30",IF(Table1[Senior]="Yes","Senior","Others"))</f>
        <v>Others</v>
      </c>
      <c r="P1008" s="10" t="str">
        <f t="shared" si="15"/>
        <v/>
      </c>
      <c r="Q1008">
        <v>1</v>
      </c>
      <c r="S1008">
        <v>8</v>
      </c>
      <c r="T1008">
        <v>0</v>
      </c>
      <c r="U1008">
        <v>0</v>
      </c>
      <c r="V1008">
        <v>0</v>
      </c>
      <c r="W1008">
        <v>0</v>
      </c>
      <c r="X10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09" spans="1:24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s="7" t="str">
        <f>IF(Table1[Under 30]="Yes","Under 30",IF(Table1[Senior]="Yes","Senior","Others"))</f>
        <v>Others</v>
      </c>
      <c r="P1009" s="10" t="str">
        <f t="shared" si="15"/>
        <v/>
      </c>
      <c r="Q1009">
        <v>1</v>
      </c>
      <c r="S1009">
        <v>10</v>
      </c>
      <c r="T1009">
        <v>0</v>
      </c>
      <c r="U1009">
        <v>0</v>
      </c>
      <c r="V1009">
        <v>0</v>
      </c>
      <c r="W1009">
        <v>0</v>
      </c>
      <c r="X10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10" spans="1:24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s="7" t="str">
        <f>IF(Table1[Under 30]="Yes","Under 30",IF(Table1[Senior]="Yes","Senior","Others"))</f>
        <v>Under 30</v>
      </c>
      <c r="P1010" s="10" t="str">
        <f t="shared" si="15"/>
        <v/>
      </c>
      <c r="Q1010">
        <v>1</v>
      </c>
      <c r="S1010">
        <v>7</v>
      </c>
      <c r="T1010">
        <v>1</v>
      </c>
      <c r="U1010">
        <v>0</v>
      </c>
      <c r="V1010">
        <v>0</v>
      </c>
      <c r="W1010">
        <v>0</v>
      </c>
      <c r="X10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11" spans="1:24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s="7" t="str">
        <f>IF(Table1[Under 30]="Yes","Under 30",IF(Table1[Senior]="Yes","Senior","Others"))</f>
        <v>Others</v>
      </c>
      <c r="P1011" s="10" t="str">
        <f t="shared" si="15"/>
        <v/>
      </c>
      <c r="Q1011">
        <v>1</v>
      </c>
      <c r="S1011">
        <v>12</v>
      </c>
      <c r="T1011">
        <v>0</v>
      </c>
      <c r="U1011">
        <v>0</v>
      </c>
      <c r="V1011">
        <v>0</v>
      </c>
      <c r="W1011">
        <v>0</v>
      </c>
      <c r="X10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12" spans="1:24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s="7" t="str">
        <f>IF(Table1[Under 30]="Yes","Under 30",IF(Table1[Senior]="Yes","Senior","Others"))</f>
        <v>Senior</v>
      </c>
      <c r="L1012" t="s">
        <v>53</v>
      </c>
      <c r="M1012" t="s">
        <v>33</v>
      </c>
      <c r="N1012" t="s">
        <v>34</v>
      </c>
      <c r="O1012" t="s">
        <v>34</v>
      </c>
      <c r="P1012" s="10" t="str">
        <f t="shared" si="15"/>
        <v>(Blank)</v>
      </c>
      <c r="Q1012">
        <v>1</v>
      </c>
      <c r="S1012">
        <v>8</v>
      </c>
      <c r="T1012">
        <v>1</v>
      </c>
      <c r="U1012">
        <v>0</v>
      </c>
      <c r="V1012">
        <v>0</v>
      </c>
      <c r="W1012">
        <v>0</v>
      </c>
      <c r="X10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13" spans="1:24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s="7" t="str">
        <f>IF(Table1[Under 30]="Yes","Under 30",IF(Table1[Senior]="Yes","Senior","Others"))</f>
        <v>Others</v>
      </c>
      <c r="P1013" s="10" t="str">
        <f t="shared" si="15"/>
        <v/>
      </c>
      <c r="Q1013">
        <v>1</v>
      </c>
      <c r="S1013">
        <v>9</v>
      </c>
      <c r="T1013">
        <v>0</v>
      </c>
      <c r="U1013">
        <v>0</v>
      </c>
      <c r="V1013">
        <v>0</v>
      </c>
      <c r="W1013">
        <v>0</v>
      </c>
      <c r="X10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14" spans="1:24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s="7" t="str">
        <f>IF(Table1[Under 30]="Yes","Under 30",IF(Table1[Senior]="Yes","Senior","Others"))</f>
        <v>Under 30</v>
      </c>
      <c r="P1014" s="10" t="str">
        <f t="shared" si="15"/>
        <v/>
      </c>
      <c r="Q1014">
        <v>1</v>
      </c>
      <c r="S1014">
        <v>6</v>
      </c>
      <c r="T1014">
        <v>0</v>
      </c>
      <c r="U1014">
        <v>0</v>
      </c>
      <c r="V1014">
        <v>0</v>
      </c>
      <c r="W1014">
        <v>0</v>
      </c>
      <c r="X10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15" spans="1:24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s="7" t="str">
        <f>IF(Table1[Under 30]="Yes","Under 30",IF(Table1[Senior]="Yes","Senior","Others"))</f>
        <v>Others</v>
      </c>
      <c r="P1015" s="10" t="str">
        <f t="shared" si="15"/>
        <v/>
      </c>
      <c r="Q1015">
        <v>1</v>
      </c>
      <c r="S1015">
        <v>38</v>
      </c>
      <c r="T1015">
        <v>3</v>
      </c>
      <c r="U1015">
        <v>90.5</v>
      </c>
      <c r="V1015">
        <v>60</v>
      </c>
      <c r="W1015">
        <v>6</v>
      </c>
      <c r="X10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16" spans="1:24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s="7" t="str">
        <f>IF(Table1[Under 30]="Yes","Under 30",IF(Table1[Senior]="Yes","Senior","Others"))</f>
        <v>Others</v>
      </c>
      <c r="P1016" s="10" t="str">
        <f t="shared" si="15"/>
        <v/>
      </c>
      <c r="Q1016">
        <v>1</v>
      </c>
      <c r="S1016">
        <v>12</v>
      </c>
      <c r="T1016">
        <v>1</v>
      </c>
      <c r="U1016">
        <v>49.7</v>
      </c>
      <c r="V1016">
        <v>0</v>
      </c>
      <c r="W1016">
        <v>0</v>
      </c>
      <c r="X10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17" spans="1:24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s="7" t="str">
        <f>IF(Table1[Under 30]="Yes","Under 30",IF(Table1[Senior]="Yes","Senior","Others"))</f>
        <v>Under 30</v>
      </c>
      <c r="P1017" s="10" t="str">
        <f t="shared" si="15"/>
        <v/>
      </c>
      <c r="Q1017">
        <v>1</v>
      </c>
      <c r="R1017">
        <v>1</v>
      </c>
      <c r="S1017">
        <v>28</v>
      </c>
      <c r="T1017">
        <v>1</v>
      </c>
      <c r="U1017">
        <v>73.599999999999994</v>
      </c>
      <c r="V1017">
        <v>49</v>
      </c>
      <c r="W1017">
        <v>15</v>
      </c>
      <c r="X10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018" spans="1:24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s="7" t="str">
        <f>IF(Table1[Under 30]="Yes","Under 30",IF(Table1[Senior]="Yes","Senior","Others"))</f>
        <v>Others</v>
      </c>
      <c r="P1018" s="10" t="str">
        <f t="shared" si="15"/>
        <v/>
      </c>
      <c r="Q1018">
        <v>1</v>
      </c>
      <c r="S1018">
        <v>12</v>
      </c>
      <c r="T1018">
        <v>2</v>
      </c>
      <c r="U1018">
        <v>75.900000000000006</v>
      </c>
      <c r="V1018">
        <v>0</v>
      </c>
      <c r="W1018">
        <v>0</v>
      </c>
      <c r="X10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19" spans="1:24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s="7" t="str">
        <f>IF(Table1[Under 30]="Yes","Under 30",IF(Table1[Senior]="Yes","Senior","Others"))</f>
        <v>Others</v>
      </c>
      <c r="P1019" s="10" t="str">
        <f t="shared" si="15"/>
        <v/>
      </c>
      <c r="Q1019">
        <v>1</v>
      </c>
      <c r="S1019">
        <v>8</v>
      </c>
      <c r="T1019">
        <v>0</v>
      </c>
      <c r="U1019">
        <v>73.599999999999994</v>
      </c>
      <c r="V1019">
        <v>0</v>
      </c>
      <c r="W1019">
        <v>0</v>
      </c>
      <c r="X10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20" spans="1:24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s="7" t="str">
        <f>IF(Table1[Under 30]="Yes","Under 30",IF(Table1[Senior]="Yes","Senior","Others"))</f>
        <v>Others</v>
      </c>
      <c r="P1020" s="10" t="str">
        <f t="shared" si="15"/>
        <v/>
      </c>
      <c r="Q1020">
        <v>1</v>
      </c>
      <c r="S1020">
        <v>8</v>
      </c>
      <c r="T1020">
        <v>0</v>
      </c>
      <c r="U1020">
        <v>73.599999999999994</v>
      </c>
      <c r="V1020">
        <v>0</v>
      </c>
      <c r="W1020">
        <v>0</v>
      </c>
      <c r="X10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21" spans="1:24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s="7" t="str">
        <f>IF(Table1[Under 30]="Yes","Under 30",IF(Table1[Senior]="Yes","Senior","Others"))</f>
        <v>Others</v>
      </c>
      <c r="P1021" s="10" t="str">
        <f t="shared" si="15"/>
        <v/>
      </c>
      <c r="Q1021">
        <v>1</v>
      </c>
      <c r="S1021">
        <v>7</v>
      </c>
      <c r="T1021">
        <v>0</v>
      </c>
      <c r="U1021">
        <v>89.7</v>
      </c>
      <c r="V1021">
        <v>0</v>
      </c>
      <c r="W1021">
        <v>0</v>
      </c>
      <c r="X10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22" spans="1:24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s="7" t="str">
        <f>IF(Table1[Under 30]="Yes","Under 30",IF(Table1[Senior]="Yes","Senior","Others"))</f>
        <v>Under 30</v>
      </c>
      <c r="P1022" s="10" t="str">
        <f t="shared" si="15"/>
        <v/>
      </c>
      <c r="Q1022">
        <v>1</v>
      </c>
      <c r="S1022">
        <v>6</v>
      </c>
      <c r="T1022">
        <v>2</v>
      </c>
      <c r="U1022">
        <v>66.099999999999994</v>
      </c>
      <c r="V1022">
        <v>0</v>
      </c>
      <c r="W1022">
        <v>0</v>
      </c>
      <c r="X10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23" spans="1:24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s="7" t="str">
        <f>IF(Table1[Under 30]="Yes","Under 30",IF(Table1[Senior]="Yes","Senior","Others"))</f>
        <v>Others</v>
      </c>
      <c r="P1023" s="10" t="str">
        <f t="shared" si="15"/>
        <v/>
      </c>
      <c r="Q1023">
        <v>1</v>
      </c>
      <c r="S1023">
        <v>16</v>
      </c>
      <c r="T1023">
        <v>1</v>
      </c>
      <c r="U1023">
        <v>35.9</v>
      </c>
      <c r="V1023">
        <v>0</v>
      </c>
      <c r="W1023">
        <v>0</v>
      </c>
      <c r="X10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24" spans="1:24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s="7" t="str">
        <f>IF(Table1[Under 30]="Yes","Under 30",IF(Table1[Senior]="Yes","Senior","Others"))</f>
        <v>Others</v>
      </c>
      <c r="P1024" s="10" t="str">
        <f t="shared" si="15"/>
        <v/>
      </c>
      <c r="Q1024">
        <v>1</v>
      </c>
      <c r="S1024">
        <v>13</v>
      </c>
      <c r="T1024">
        <v>1</v>
      </c>
      <c r="U1024">
        <v>0</v>
      </c>
      <c r="V1024">
        <v>0</v>
      </c>
      <c r="W1024">
        <v>0</v>
      </c>
      <c r="X10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25" spans="1:24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s="7" t="str">
        <f>IF(Table1[Under 30]="Yes","Under 30",IF(Table1[Senior]="Yes","Senior","Others"))</f>
        <v>Others</v>
      </c>
      <c r="P1025" s="10" t="str">
        <f t="shared" si="15"/>
        <v/>
      </c>
      <c r="Q1025">
        <v>1</v>
      </c>
      <c r="S1025">
        <v>14</v>
      </c>
      <c r="T1025">
        <v>0</v>
      </c>
      <c r="U1025">
        <v>0</v>
      </c>
      <c r="V1025">
        <v>0</v>
      </c>
      <c r="W1025">
        <v>0</v>
      </c>
      <c r="X10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26" spans="1:24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s="7" t="str">
        <f>IF(Table1[Under 30]="Yes","Under 30",IF(Table1[Senior]="Yes","Senior","Others"))</f>
        <v>Others</v>
      </c>
      <c r="P1026" s="10" t="str">
        <f t="shared" si="15"/>
        <v/>
      </c>
      <c r="Q1026">
        <v>1</v>
      </c>
      <c r="S1026">
        <v>9</v>
      </c>
      <c r="T1026">
        <v>1</v>
      </c>
      <c r="U1026">
        <v>0</v>
      </c>
      <c r="V1026">
        <v>0</v>
      </c>
      <c r="W1026">
        <v>0</v>
      </c>
      <c r="X10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27" spans="1:24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s="7" t="str">
        <f>IF(Table1[Under 30]="Yes","Under 30",IF(Table1[Senior]="Yes","Senior","Others"))</f>
        <v>Others</v>
      </c>
      <c r="P1027" s="10" t="str">
        <f t="shared" ref="P1027:P1090" si="16">PROPER(O:O)</f>
        <v/>
      </c>
      <c r="Q1027">
        <v>1</v>
      </c>
      <c r="S1027">
        <v>7</v>
      </c>
      <c r="T1027">
        <v>0</v>
      </c>
      <c r="U1027">
        <v>0</v>
      </c>
      <c r="V1027">
        <v>0</v>
      </c>
      <c r="W1027">
        <v>0</v>
      </c>
      <c r="X10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28" spans="1:24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s="7" t="str">
        <f>IF(Table1[Under 30]="Yes","Under 30",IF(Table1[Senior]="Yes","Senior","Others"))</f>
        <v>Others</v>
      </c>
      <c r="P1028" s="10" t="str">
        <f t="shared" si="16"/>
        <v/>
      </c>
      <c r="Q1028">
        <v>1</v>
      </c>
      <c r="R1028">
        <v>1</v>
      </c>
      <c r="S1028">
        <v>54</v>
      </c>
      <c r="T1028">
        <v>1</v>
      </c>
      <c r="U1028">
        <v>4.8</v>
      </c>
      <c r="V1028">
        <v>77</v>
      </c>
      <c r="W1028">
        <v>2</v>
      </c>
      <c r="X10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29" spans="1:24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s="7" t="str">
        <f>IF(Table1[Under 30]="Yes","Under 30",IF(Table1[Senior]="Yes","Senior","Others"))</f>
        <v>Under 30</v>
      </c>
      <c r="P1029" s="10" t="str">
        <f t="shared" si="16"/>
        <v/>
      </c>
      <c r="Q1029">
        <v>1</v>
      </c>
      <c r="S1029">
        <v>8</v>
      </c>
      <c r="T1029">
        <v>0</v>
      </c>
      <c r="U1029">
        <v>0</v>
      </c>
      <c r="V1029">
        <v>0</v>
      </c>
      <c r="W1029">
        <v>0</v>
      </c>
      <c r="X10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30" spans="1:24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s="7" t="str">
        <f>IF(Table1[Under 30]="Yes","Under 30",IF(Table1[Senior]="Yes","Senior","Others"))</f>
        <v>Others</v>
      </c>
      <c r="P1030" s="10" t="str">
        <f t="shared" si="16"/>
        <v/>
      </c>
      <c r="Q1030">
        <v>1</v>
      </c>
      <c r="S1030">
        <v>6</v>
      </c>
      <c r="T1030">
        <v>0</v>
      </c>
      <c r="U1030">
        <v>0</v>
      </c>
      <c r="V1030">
        <v>0</v>
      </c>
      <c r="W1030">
        <v>0</v>
      </c>
      <c r="X10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31" spans="1:24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s="7" t="str">
        <f>IF(Table1[Under 30]="Yes","Under 30",IF(Table1[Senior]="Yes","Senior","Others"))</f>
        <v>Others</v>
      </c>
      <c r="P1031" s="10" t="str">
        <f t="shared" si="16"/>
        <v/>
      </c>
      <c r="Q1031">
        <v>1</v>
      </c>
      <c r="S1031">
        <v>11</v>
      </c>
      <c r="T1031">
        <v>0</v>
      </c>
      <c r="U1031">
        <v>0</v>
      </c>
      <c r="V1031">
        <v>0</v>
      </c>
      <c r="W1031">
        <v>0</v>
      </c>
      <c r="X10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32" spans="1:24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s="7" t="str">
        <f>IF(Table1[Under 30]="Yes","Under 30",IF(Table1[Senior]="Yes","Senior","Others"))</f>
        <v>Senior</v>
      </c>
      <c r="L1032" t="s">
        <v>53</v>
      </c>
      <c r="M1032" t="s">
        <v>33</v>
      </c>
      <c r="N1032" t="s">
        <v>34</v>
      </c>
      <c r="O1032" t="s">
        <v>34</v>
      </c>
      <c r="P1032" s="10" t="str">
        <f t="shared" si="16"/>
        <v>(Blank)</v>
      </c>
      <c r="Q1032">
        <v>1</v>
      </c>
      <c r="S1032">
        <v>19</v>
      </c>
      <c r="T1032">
        <v>2</v>
      </c>
      <c r="U1032">
        <v>0</v>
      </c>
      <c r="V1032">
        <v>39</v>
      </c>
      <c r="W1032">
        <v>9</v>
      </c>
      <c r="X10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33" spans="1:24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s="7" t="str">
        <f>IF(Table1[Under 30]="Yes","Under 30",IF(Table1[Senior]="Yes","Senior","Others"))</f>
        <v>Others</v>
      </c>
      <c r="P1033" s="10" t="str">
        <f t="shared" si="16"/>
        <v/>
      </c>
      <c r="Q1033">
        <v>1</v>
      </c>
      <c r="S1033">
        <v>11</v>
      </c>
      <c r="T1033">
        <v>2</v>
      </c>
      <c r="U1033">
        <v>0</v>
      </c>
      <c r="V1033">
        <v>0</v>
      </c>
      <c r="W1033">
        <v>0</v>
      </c>
      <c r="X10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34" spans="1:24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s="7" t="str">
        <f>IF(Table1[Under 30]="Yes","Under 30",IF(Table1[Senior]="Yes","Senior","Others"))</f>
        <v>Others</v>
      </c>
      <c r="P1034" s="10" t="str">
        <f t="shared" si="16"/>
        <v/>
      </c>
      <c r="Q1034">
        <v>1</v>
      </c>
      <c r="S1034">
        <v>7</v>
      </c>
      <c r="T1034">
        <v>0</v>
      </c>
      <c r="U1034">
        <v>0</v>
      </c>
      <c r="V1034">
        <v>0</v>
      </c>
      <c r="W1034">
        <v>0</v>
      </c>
      <c r="X10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35" spans="1:24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s="7" t="str">
        <f>IF(Table1[Under 30]="Yes","Under 30",IF(Table1[Senior]="Yes","Senior","Others"))</f>
        <v>Others</v>
      </c>
      <c r="P1035" s="10" t="str">
        <f t="shared" si="16"/>
        <v/>
      </c>
      <c r="Q1035">
        <v>1</v>
      </c>
      <c r="S1035">
        <v>30</v>
      </c>
      <c r="T1035">
        <v>0</v>
      </c>
      <c r="U1035">
        <v>0</v>
      </c>
      <c r="V1035">
        <v>37</v>
      </c>
      <c r="W1035">
        <v>7</v>
      </c>
      <c r="X10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36" spans="1:24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s="7" t="str">
        <f>IF(Table1[Under 30]="Yes","Under 30",IF(Table1[Senior]="Yes","Senior","Others"))</f>
        <v>Others</v>
      </c>
      <c r="P1036" s="10" t="str">
        <f t="shared" si="16"/>
        <v/>
      </c>
      <c r="Q1036">
        <v>1</v>
      </c>
      <c r="S1036">
        <v>12</v>
      </c>
      <c r="T1036">
        <v>0</v>
      </c>
      <c r="U1036">
        <v>0</v>
      </c>
      <c r="V1036">
        <v>0</v>
      </c>
      <c r="W1036">
        <v>0</v>
      </c>
      <c r="X10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37" spans="1:24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s="7" t="str">
        <f>IF(Table1[Under 30]="Yes","Under 30",IF(Table1[Senior]="Yes","Senior","Others"))</f>
        <v>Under 30</v>
      </c>
      <c r="P1037" s="10" t="str">
        <f t="shared" si="16"/>
        <v/>
      </c>
      <c r="Q1037">
        <v>1</v>
      </c>
      <c r="S1037">
        <v>8</v>
      </c>
      <c r="T1037">
        <v>0</v>
      </c>
      <c r="U1037">
        <v>0</v>
      </c>
      <c r="V1037">
        <v>0</v>
      </c>
      <c r="W1037">
        <v>0</v>
      </c>
      <c r="X10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38" spans="1:24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s="7" t="str">
        <f>IF(Table1[Under 30]="Yes","Under 30",IF(Table1[Senior]="Yes","Senior","Others"))</f>
        <v>Others</v>
      </c>
      <c r="P1038" s="10" t="str">
        <f t="shared" si="16"/>
        <v/>
      </c>
      <c r="Q1038">
        <v>1</v>
      </c>
      <c r="S1038">
        <v>9</v>
      </c>
      <c r="T1038">
        <v>0</v>
      </c>
      <c r="U1038">
        <v>0</v>
      </c>
      <c r="V1038">
        <v>0</v>
      </c>
      <c r="W1038">
        <v>0</v>
      </c>
      <c r="X10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39" spans="1:24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s="7" t="str">
        <f>IF(Table1[Under 30]="Yes","Under 30",IF(Table1[Senior]="Yes","Senior","Others"))</f>
        <v>Others</v>
      </c>
      <c r="P1039" s="10" t="str">
        <f t="shared" si="16"/>
        <v/>
      </c>
      <c r="Q1039">
        <v>1</v>
      </c>
      <c r="S1039">
        <v>11</v>
      </c>
      <c r="T1039">
        <v>0</v>
      </c>
      <c r="U1039">
        <v>0</v>
      </c>
      <c r="V1039">
        <v>0</v>
      </c>
      <c r="W1039">
        <v>0</v>
      </c>
      <c r="X10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40" spans="1:24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s="7" t="str">
        <f>IF(Table1[Under 30]="Yes","Under 30",IF(Table1[Senior]="Yes","Senior","Others"))</f>
        <v>Others</v>
      </c>
      <c r="P1040" s="10" t="str">
        <f t="shared" si="16"/>
        <v/>
      </c>
      <c r="Q1040">
        <v>1</v>
      </c>
      <c r="S1040">
        <v>11</v>
      </c>
      <c r="T1040">
        <v>2</v>
      </c>
      <c r="U1040">
        <v>0</v>
      </c>
      <c r="V1040">
        <v>0</v>
      </c>
      <c r="W1040">
        <v>0</v>
      </c>
      <c r="X10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41" spans="1:24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s="7" t="str">
        <f>IF(Table1[Under 30]="Yes","Under 30",IF(Table1[Senior]="Yes","Senior","Others"))</f>
        <v>Others</v>
      </c>
      <c r="P1041" s="10" t="str">
        <f t="shared" si="16"/>
        <v/>
      </c>
      <c r="Q1041">
        <v>1</v>
      </c>
      <c r="S1041">
        <v>9</v>
      </c>
      <c r="T1041">
        <v>1</v>
      </c>
      <c r="U1041">
        <v>0</v>
      </c>
      <c r="V1041">
        <v>0</v>
      </c>
      <c r="W1041">
        <v>0</v>
      </c>
      <c r="X10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42" spans="1:24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s="7" t="str">
        <f>IF(Table1[Under 30]="Yes","Under 30",IF(Table1[Senior]="Yes","Senior","Others"))</f>
        <v>Others</v>
      </c>
      <c r="P1042" s="10" t="str">
        <f t="shared" si="16"/>
        <v/>
      </c>
      <c r="Q1042">
        <v>1</v>
      </c>
      <c r="S1042">
        <v>8</v>
      </c>
      <c r="T1042">
        <v>1</v>
      </c>
      <c r="U1042">
        <v>142.80000000000001</v>
      </c>
      <c r="V1042">
        <v>0</v>
      </c>
      <c r="W1042">
        <v>0</v>
      </c>
      <c r="X10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43" spans="1:24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s="7" t="str">
        <f>IF(Table1[Under 30]="Yes","Under 30",IF(Table1[Senior]="Yes","Senior","Others"))</f>
        <v>Others</v>
      </c>
      <c r="P1043" s="10" t="str">
        <f t="shared" si="16"/>
        <v/>
      </c>
      <c r="Q1043">
        <v>1</v>
      </c>
      <c r="S1043">
        <v>36</v>
      </c>
      <c r="T1043">
        <v>0</v>
      </c>
      <c r="U1043">
        <v>88.8</v>
      </c>
      <c r="V1043">
        <v>19</v>
      </c>
      <c r="W1043">
        <v>2</v>
      </c>
      <c r="X10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44" spans="1:24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s="7" t="str">
        <f>IF(Table1[Under 30]="Yes","Under 30",IF(Table1[Senior]="Yes","Senior","Others"))</f>
        <v>Under 30</v>
      </c>
      <c r="P1044" s="10" t="str">
        <f t="shared" si="16"/>
        <v/>
      </c>
      <c r="Q1044">
        <v>1</v>
      </c>
      <c r="S1044">
        <v>8</v>
      </c>
      <c r="T1044">
        <v>0</v>
      </c>
      <c r="U1044">
        <v>94.4</v>
      </c>
      <c r="V1044">
        <v>0</v>
      </c>
      <c r="W1044">
        <v>0</v>
      </c>
      <c r="X10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45" spans="1:24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s="7" t="str">
        <f>IF(Table1[Under 30]="Yes","Under 30",IF(Table1[Senior]="Yes","Senior","Others"))</f>
        <v>Under 30</v>
      </c>
      <c r="P1045" s="10" t="str">
        <f t="shared" si="16"/>
        <v/>
      </c>
      <c r="Q1045">
        <v>1</v>
      </c>
      <c r="S1045">
        <v>10</v>
      </c>
      <c r="T1045">
        <v>0</v>
      </c>
      <c r="U1045">
        <v>72</v>
      </c>
      <c r="V1045">
        <v>0</v>
      </c>
      <c r="W1045">
        <v>0</v>
      </c>
      <c r="X10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46" spans="1:24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s="7" t="str">
        <f>IF(Table1[Under 30]="Yes","Under 30",IF(Table1[Senior]="Yes","Senior","Others"))</f>
        <v>Others</v>
      </c>
      <c r="P1046" s="10" t="str">
        <f t="shared" si="16"/>
        <v/>
      </c>
      <c r="Q1046">
        <v>1</v>
      </c>
      <c r="S1046">
        <v>31</v>
      </c>
      <c r="T1046">
        <v>1</v>
      </c>
      <c r="U1046">
        <v>51.8</v>
      </c>
      <c r="V1046">
        <v>15</v>
      </c>
      <c r="W1046">
        <v>5</v>
      </c>
      <c r="X10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47" spans="1:24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s="7" t="str">
        <f>IF(Table1[Under 30]="Yes","Under 30",IF(Table1[Senior]="Yes","Senior","Others"))</f>
        <v>Others</v>
      </c>
      <c r="P1047" s="10" t="str">
        <f t="shared" si="16"/>
        <v/>
      </c>
      <c r="Q1047">
        <v>1</v>
      </c>
      <c r="S1047">
        <v>15</v>
      </c>
      <c r="T1047">
        <v>0</v>
      </c>
      <c r="U1047">
        <v>87.2</v>
      </c>
      <c r="V1047">
        <v>18</v>
      </c>
      <c r="W1047">
        <v>5</v>
      </c>
      <c r="X10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48" spans="1:24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s="7" t="str">
        <f>IF(Table1[Under 30]="Yes","Under 30",IF(Table1[Senior]="Yes","Senior","Others"))</f>
        <v>Others</v>
      </c>
      <c r="P1048" s="10" t="str">
        <f t="shared" si="16"/>
        <v/>
      </c>
      <c r="Q1048">
        <v>1</v>
      </c>
      <c r="S1048">
        <v>9</v>
      </c>
      <c r="T1048">
        <v>0</v>
      </c>
      <c r="U1048">
        <v>68.400000000000006</v>
      </c>
      <c r="V1048">
        <v>0</v>
      </c>
      <c r="W1048">
        <v>0</v>
      </c>
      <c r="X10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49" spans="1:24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s="7" t="str">
        <f>IF(Table1[Under 30]="Yes","Under 30",IF(Table1[Senior]="Yes","Senior","Others"))</f>
        <v>Others</v>
      </c>
      <c r="P1049" s="10" t="str">
        <f t="shared" si="16"/>
        <v/>
      </c>
      <c r="Q1049">
        <v>1</v>
      </c>
      <c r="S1049">
        <v>10</v>
      </c>
      <c r="T1049">
        <v>0</v>
      </c>
      <c r="U1049">
        <v>117.6</v>
      </c>
      <c r="V1049">
        <v>0</v>
      </c>
      <c r="W1049">
        <v>0</v>
      </c>
      <c r="X10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50" spans="1:24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s="7" t="str">
        <f>IF(Table1[Under 30]="Yes","Under 30",IF(Table1[Senior]="Yes","Senior","Others"))</f>
        <v>Others</v>
      </c>
      <c r="P1050" s="10" t="str">
        <f t="shared" si="16"/>
        <v/>
      </c>
      <c r="Q1050">
        <v>1</v>
      </c>
      <c r="S1050">
        <v>10</v>
      </c>
      <c r="T1050">
        <v>1</v>
      </c>
      <c r="U1050">
        <v>65.400000000000006</v>
      </c>
      <c r="V1050">
        <v>0</v>
      </c>
      <c r="W1050">
        <v>0</v>
      </c>
      <c r="X10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51" spans="1:24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s="7" t="str">
        <f>IF(Table1[Under 30]="Yes","Under 30",IF(Table1[Senior]="Yes","Senior","Others"))</f>
        <v>Others</v>
      </c>
      <c r="P1051" s="10" t="str">
        <f t="shared" si="16"/>
        <v/>
      </c>
      <c r="Q1051">
        <v>1</v>
      </c>
      <c r="S1051">
        <v>9</v>
      </c>
      <c r="T1051">
        <v>0</v>
      </c>
      <c r="U1051">
        <v>0</v>
      </c>
      <c r="V1051">
        <v>0</v>
      </c>
      <c r="W1051">
        <v>0</v>
      </c>
      <c r="X10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52" spans="1:24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s="7" t="str">
        <f>IF(Table1[Under 30]="Yes","Under 30",IF(Table1[Senior]="Yes","Senior","Others"))</f>
        <v>Others</v>
      </c>
      <c r="P1052" s="10" t="str">
        <f t="shared" si="16"/>
        <v/>
      </c>
      <c r="Q1052">
        <v>1</v>
      </c>
      <c r="S1052">
        <v>18</v>
      </c>
      <c r="T1052">
        <v>1</v>
      </c>
      <c r="U1052">
        <v>0</v>
      </c>
      <c r="V1052">
        <v>48</v>
      </c>
      <c r="W1052">
        <v>12</v>
      </c>
      <c r="X105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053" spans="1:24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s="7" t="str">
        <f>IF(Table1[Under 30]="Yes","Under 30",IF(Table1[Senior]="Yes","Senior","Others"))</f>
        <v>Others</v>
      </c>
      <c r="P1053" s="10" t="str">
        <f t="shared" si="16"/>
        <v/>
      </c>
      <c r="Q1053">
        <v>1</v>
      </c>
      <c r="S1053">
        <v>41</v>
      </c>
      <c r="T1053">
        <v>0</v>
      </c>
      <c r="U1053">
        <v>0</v>
      </c>
      <c r="V1053">
        <v>39</v>
      </c>
      <c r="W1053">
        <v>9</v>
      </c>
      <c r="X105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54" spans="1:24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s="7" t="str">
        <f>IF(Table1[Under 30]="Yes","Under 30",IF(Table1[Senior]="Yes","Senior","Others"))</f>
        <v>Others</v>
      </c>
      <c r="P1054" s="10" t="str">
        <f t="shared" si="16"/>
        <v/>
      </c>
      <c r="Q1054">
        <v>1</v>
      </c>
      <c r="S1054">
        <v>11</v>
      </c>
      <c r="T1054">
        <v>1</v>
      </c>
      <c r="U1054">
        <v>0</v>
      </c>
      <c r="V1054">
        <v>0</v>
      </c>
      <c r="W1054">
        <v>0</v>
      </c>
      <c r="X10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55" spans="1:24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s="7" t="str">
        <f>IF(Table1[Under 30]="Yes","Under 30",IF(Table1[Senior]="Yes","Senior","Others"))</f>
        <v>Others</v>
      </c>
      <c r="P1055" s="10" t="str">
        <f t="shared" si="16"/>
        <v/>
      </c>
      <c r="Q1055">
        <v>1</v>
      </c>
      <c r="S1055">
        <v>10</v>
      </c>
      <c r="T1055">
        <v>0</v>
      </c>
      <c r="U1055">
        <v>0</v>
      </c>
      <c r="V1055">
        <v>0</v>
      </c>
      <c r="W1055">
        <v>0</v>
      </c>
      <c r="X10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56" spans="1:24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s="7" t="str">
        <f>IF(Table1[Under 30]="Yes","Under 30",IF(Table1[Senior]="Yes","Senior","Others"))</f>
        <v>Others</v>
      </c>
      <c r="P1056" s="10" t="str">
        <f t="shared" si="16"/>
        <v/>
      </c>
      <c r="Q1056">
        <v>1</v>
      </c>
      <c r="S1056">
        <v>28</v>
      </c>
      <c r="T1056">
        <v>0</v>
      </c>
      <c r="U1056">
        <v>0</v>
      </c>
      <c r="V1056">
        <v>16</v>
      </c>
      <c r="W1056">
        <v>8</v>
      </c>
      <c r="X10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57" spans="1:24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s="7" t="str">
        <f>IF(Table1[Under 30]="Yes","Under 30",IF(Table1[Senior]="Yes","Senior","Others"))</f>
        <v>Others</v>
      </c>
      <c r="P1057" s="10" t="str">
        <f t="shared" si="16"/>
        <v/>
      </c>
      <c r="Q1057">
        <v>1</v>
      </c>
      <c r="S1057">
        <v>24</v>
      </c>
      <c r="T1057">
        <v>1</v>
      </c>
      <c r="U1057">
        <v>0</v>
      </c>
      <c r="V1057">
        <v>48</v>
      </c>
      <c r="W1057">
        <v>5</v>
      </c>
      <c r="X105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58" spans="1:24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s="7" t="str">
        <f>IF(Table1[Under 30]="Yes","Under 30",IF(Table1[Senior]="Yes","Senior","Others"))</f>
        <v>Others</v>
      </c>
      <c r="P1058" s="10" t="str">
        <f t="shared" si="16"/>
        <v/>
      </c>
      <c r="Q1058">
        <v>1</v>
      </c>
      <c r="S1058">
        <v>32</v>
      </c>
      <c r="T1058">
        <v>0</v>
      </c>
      <c r="U1058">
        <v>0</v>
      </c>
      <c r="V1058">
        <v>53</v>
      </c>
      <c r="W1058">
        <v>6</v>
      </c>
      <c r="X10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59" spans="1:24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s="7" t="str">
        <f>IF(Table1[Under 30]="Yes","Under 30",IF(Table1[Senior]="Yes","Senior","Others"))</f>
        <v>Others</v>
      </c>
      <c r="P1059" s="10" t="str">
        <f t="shared" si="16"/>
        <v/>
      </c>
      <c r="Q1059">
        <v>1</v>
      </c>
      <c r="S1059">
        <v>10</v>
      </c>
      <c r="T1059">
        <v>0</v>
      </c>
      <c r="U1059">
        <v>0</v>
      </c>
      <c r="V1059">
        <v>0</v>
      </c>
      <c r="W1059">
        <v>0</v>
      </c>
      <c r="X10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60" spans="1:24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s="7" t="str">
        <f>IF(Table1[Under 30]="Yes","Under 30",IF(Table1[Senior]="Yes","Senior","Others"))</f>
        <v>Others</v>
      </c>
      <c r="P1060" s="10" t="str">
        <f t="shared" si="16"/>
        <v/>
      </c>
      <c r="Q1060">
        <v>1</v>
      </c>
      <c r="S1060">
        <v>8</v>
      </c>
      <c r="T1060">
        <v>0</v>
      </c>
      <c r="U1060">
        <v>0</v>
      </c>
      <c r="V1060">
        <v>0</v>
      </c>
      <c r="W1060">
        <v>0</v>
      </c>
      <c r="X10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61" spans="1:24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s="7" t="str">
        <f>IF(Table1[Under 30]="Yes","Under 30",IF(Table1[Senior]="Yes","Senior","Others"))</f>
        <v>Others</v>
      </c>
      <c r="P1061" s="10" t="str">
        <f t="shared" si="16"/>
        <v/>
      </c>
      <c r="Q1061">
        <v>1</v>
      </c>
      <c r="S1061">
        <v>8</v>
      </c>
      <c r="T1061">
        <v>0</v>
      </c>
      <c r="U1061">
        <v>0</v>
      </c>
      <c r="V1061">
        <v>0</v>
      </c>
      <c r="W1061">
        <v>0</v>
      </c>
      <c r="X10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62" spans="1:24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s="7" t="str">
        <f>IF(Table1[Under 30]="Yes","Under 30",IF(Table1[Senior]="Yes","Senior","Others"))</f>
        <v>Others</v>
      </c>
      <c r="P1062" s="10" t="str">
        <f t="shared" si="16"/>
        <v/>
      </c>
      <c r="Q1062">
        <v>1</v>
      </c>
      <c r="S1062">
        <v>40</v>
      </c>
      <c r="T1062">
        <v>0</v>
      </c>
      <c r="U1062">
        <v>0</v>
      </c>
      <c r="V1062">
        <v>42</v>
      </c>
      <c r="W1062">
        <v>3</v>
      </c>
      <c r="X10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63" spans="1:24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s="7" t="str">
        <f>IF(Table1[Under 30]="Yes","Under 30",IF(Table1[Senior]="Yes","Senior","Others"))</f>
        <v>Under 30</v>
      </c>
      <c r="P1063" s="10" t="str">
        <f t="shared" si="16"/>
        <v/>
      </c>
      <c r="Q1063">
        <v>1</v>
      </c>
      <c r="S1063">
        <v>10</v>
      </c>
      <c r="T1063">
        <v>0</v>
      </c>
      <c r="U1063">
        <v>0</v>
      </c>
      <c r="V1063">
        <v>0</v>
      </c>
      <c r="W1063">
        <v>0</v>
      </c>
      <c r="X10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64" spans="1:24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s="7" t="str">
        <f>IF(Table1[Under 30]="Yes","Under 30",IF(Table1[Senior]="Yes","Senior","Others"))</f>
        <v>Others</v>
      </c>
      <c r="P1064" s="10" t="str">
        <f t="shared" si="16"/>
        <v/>
      </c>
      <c r="Q1064">
        <v>1</v>
      </c>
      <c r="S1064">
        <v>8</v>
      </c>
      <c r="T1064">
        <v>0</v>
      </c>
      <c r="U1064">
        <v>0</v>
      </c>
      <c r="V1064">
        <v>0</v>
      </c>
      <c r="W1064">
        <v>0</v>
      </c>
      <c r="X10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65" spans="1:24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s="7" t="str">
        <f>IF(Table1[Under 30]="Yes","Under 30",IF(Table1[Senior]="Yes","Senior","Others"))</f>
        <v>Others</v>
      </c>
      <c r="P1065" s="10" t="str">
        <f t="shared" si="16"/>
        <v/>
      </c>
      <c r="Q1065">
        <v>1</v>
      </c>
      <c r="R1065">
        <v>1</v>
      </c>
      <c r="S1065">
        <v>19</v>
      </c>
      <c r="T1065">
        <v>2</v>
      </c>
      <c r="U1065">
        <v>0</v>
      </c>
      <c r="V1065">
        <v>29</v>
      </c>
      <c r="W1065">
        <v>1</v>
      </c>
      <c r="X10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66" spans="1:24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s="7" t="str">
        <f>IF(Table1[Under 30]="Yes","Under 30",IF(Table1[Senior]="Yes","Senior","Others"))</f>
        <v>Others</v>
      </c>
      <c r="P1066" s="10" t="str">
        <f t="shared" si="16"/>
        <v/>
      </c>
      <c r="Q1066">
        <v>1</v>
      </c>
      <c r="S1066">
        <v>8</v>
      </c>
      <c r="T1066">
        <v>0</v>
      </c>
      <c r="U1066">
        <v>96.9</v>
      </c>
      <c r="V1066">
        <v>0</v>
      </c>
      <c r="W1066">
        <v>0</v>
      </c>
      <c r="X10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67" spans="1:24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s="7" t="str">
        <f>IF(Table1[Under 30]="Yes","Under 30",IF(Table1[Senior]="Yes","Senior","Others"))</f>
        <v>Others</v>
      </c>
      <c r="P1067" s="10" t="str">
        <f t="shared" si="16"/>
        <v/>
      </c>
      <c r="Q1067">
        <v>1</v>
      </c>
      <c r="S1067">
        <v>7</v>
      </c>
      <c r="T1067">
        <v>1</v>
      </c>
      <c r="U1067">
        <v>120.8</v>
      </c>
      <c r="V1067">
        <v>0</v>
      </c>
      <c r="W1067">
        <v>0</v>
      </c>
      <c r="X10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68" spans="1:24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s="7" t="str">
        <f>IF(Table1[Under 30]="Yes","Under 30",IF(Table1[Senior]="Yes","Senior","Others"))</f>
        <v>Others</v>
      </c>
      <c r="P1068" s="10" t="str">
        <f t="shared" si="16"/>
        <v/>
      </c>
      <c r="Q1068">
        <v>1</v>
      </c>
      <c r="S1068">
        <v>11</v>
      </c>
      <c r="T1068">
        <v>0</v>
      </c>
      <c r="U1068">
        <v>107.5</v>
      </c>
      <c r="V1068">
        <v>0</v>
      </c>
      <c r="W1068">
        <v>0</v>
      </c>
      <c r="X10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69" spans="1:24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s="7" t="str">
        <f>IF(Table1[Under 30]="Yes","Under 30",IF(Table1[Senior]="Yes","Senior","Others"))</f>
        <v>Senior</v>
      </c>
      <c r="L1069" t="s">
        <v>98</v>
      </c>
      <c r="M1069" t="s">
        <v>33</v>
      </c>
      <c r="N1069" t="s">
        <v>34</v>
      </c>
      <c r="O1069" t="s">
        <v>34</v>
      </c>
      <c r="P1069" s="10" t="str">
        <f t="shared" si="16"/>
        <v>(Blank)</v>
      </c>
      <c r="Q1069">
        <v>1</v>
      </c>
      <c r="S1069">
        <v>28</v>
      </c>
      <c r="T1069">
        <v>2</v>
      </c>
      <c r="U1069">
        <v>75</v>
      </c>
      <c r="V1069">
        <v>80</v>
      </c>
      <c r="W1069">
        <v>4</v>
      </c>
      <c r="X10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70" spans="1:24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s="7" t="str">
        <f>IF(Table1[Under 30]="Yes","Under 30",IF(Table1[Senior]="Yes","Senior","Others"))</f>
        <v>Under 30</v>
      </c>
      <c r="P1070" s="10" t="str">
        <f t="shared" si="16"/>
        <v/>
      </c>
      <c r="Q1070">
        <v>1</v>
      </c>
      <c r="S1070">
        <v>63</v>
      </c>
      <c r="T1070">
        <v>1</v>
      </c>
      <c r="U1070">
        <v>86.3</v>
      </c>
      <c r="V1070">
        <v>32</v>
      </c>
      <c r="W1070">
        <v>26</v>
      </c>
      <c r="X10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071" spans="1:24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s="7" t="str">
        <f>IF(Table1[Under 30]="Yes","Under 30",IF(Table1[Senior]="Yes","Senior","Others"))</f>
        <v>Others</v>
      </c>
      <c r="P1071" s="10" t="str">
        <f t="shared" si="16"/>
        <v/>
      </c>
      <c r="Q1071">
        <v>1</v>
      </c>
      <c r="S1071">
        <v>21</v>
      </c>
      <c r="T1071">
        <v>0</v>
      </c>
      <c r="U1071">
        <v>51.7</v>
      </c>
      <c r="V1071">
        <v>43</v>
      </c>
      <c r="W1071">
        <v>2</v>
      </c>
      <c r="X10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72" spans="1:24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s="7" t="str">
        <f>IF(Table1[Under 30]="Yes","Under 30",IF(Table1[Senior]="Yes","Senior","Others"))</f>
        <v>Others</v>
      </c>
      <c r="P1072" s="10" t="str">
        <f t="shared" si="16"/>
        <v/>
      </c>
      <c r="Q1072">
        <v>1</v>
      </c>
      <c r="S1072">
        <v>9</v>
      </c>
      <c r="T1072">
        <v>0</v>
      </c>
      <c r="U1072">
        <v>0</v>
      </c>
      <c r="V1072">
        <v>0</v>
      </c>
      <c r="W1072">
        <v>0</v>
      </c>
      <c r="X10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73" spans="1:24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s="7" t="str">
        <f>IF(Table1[Under 30]="Yes","Under 30",IF(Table1[Senior]="Yes","Senior","Others"))</f>
        <v>Under 30</v>
      </c>
      <c r="P1073" s="10" t="str">
        <f t="shared" si="16"/>
        <v/>
      </c>
      <c r="Q1073">
        <v>1</v>
      </c>
      <c r="S1073">
        <v>11</v>
      </c>
      <c r="T1073">
        <v>0</v>
      </c>
      <c r="U1073">
        <v>0</v>
      </c>
      <c r="V1073">
        <v>0</v>
      </c>
      <c r="W1073">
        <v>0</v>
      </c>
      <c r="X10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74" spans="1:24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s="7" t="str">
        <f>IF(Table1[Under 30]="Yes","Under 30",IF(Table1[Senior]="Yes","Senior","Others"))</f>
        <v>Others</v>
      </c>
      <c r="P1074" s="10" t="str">
        <f t="shared" si="16"/>
        <v/>
      </c>
      <c r="Q1074">
        <v>1</v>
      </c>
      <c r="S1074">
        <v>7</v>
      </c>
      <c r="T1074">
        <v>0</v>
      </c>
      <c r="U1074">
        <v>0</v>
      </c>
      <c r="V1074">
        <v>0</v>
      </c>
      <c r="W1074">
        <v>0</v>
      </c>
      <c r="X10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75" spans="1:24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s="7" t="str">
        <f>IF(Table1[Under 30]="Yes","Under 30",IF(Table1[Senior]="Yes","Senior","Others"))</f>
        <v>Others</v>
      </c>
      <c r="P1075" s="10" t="str">
        <f t="shared" si="16"/>
        <v/>
      </c>
      <c r="Q1075">
        <v>1</v>
      </c>
      <c r="R1075">
        <v>1</v>
      </c>
      <c r="S1075">
        <v>39</v>
      </c>
      <c r="T1075">
        <v>0</v>
      </c>
      <c r="U1075">
        <v>0</v>
      </c>
      <c r="V1075">
        <v>8</v>
      </c>
      <c r="W1075">
        <v>6</v>
      </c>
      <c r="X10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76" spans="1:24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s="7" t="str">
        <f>IF(Table1[Under 30]="Yes","Under 30",IF(Table1[Senior]="Yes","Senior","Others"))</f>
        <v>Others</v>
      </c>
      <c r="P1076" s="10" t="str">
        <f t="shared" si="16"/>
        <v/>
      </c>
      <c r="Q1076">
        <v>1</v>
      </c>
      <c r="S1076">
        <v>9</v>
      </c>
      <c r="T1076">
        <v>2</v>
      </c>
      <c r="U1076">
        <v>0</v>
      </c>
      <c r="V1076">
        <v>0</v>
      </c>
      <c r="W1076">
        <v>0</v>
      </c>
      <c r="X10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77" spans="1:24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s="7" t="str">
        <f>IF(Table1[Under 30]="Yes","Under 30",IF(Table1[Senior]="Yes","Senior","Others"))</f>
        <v>Others</v>
      </c>
      <c r="P1077" s="10" t="str">
        <f t="shared" si="16"/>
        <v/>
      </c>
      <c r="Q1077">
        <v>1</v>
      </c>
      <c r="S1077">
        <v>5</v>
      </c>
      <c r="T1077">
        <v>0</v>
      </c>
      <c r="U1077">
        <v>0</v>
      </c>
      <c r="V1077">
        <v>0</v>
      </c>
      <c r="W1077">
        <v>0</v>
      </c>
      <c r="X10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78" spans="1:24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s="7" t="str">
        <f>IF(Table1[Under 30]="Yes","Under 30",IF(Table1[Senior]="Yes","Senior","Others"))</f>
        <v>Under 30</v>
      </c>
      <c r="P1078" s="10" t="str">
        <f t="shared" si="16"/>
        <v/>
      </c>
      <c r="Q1078">
        <v>1</v>
      </c>
      <c r="S1078">
        <v>37</v>
      </c>
      <c r="T1078">
        <v>0</v>
      </c>
      <c r="U1078">
        <v>0</v>
      </c>
      <c r="V1078">
        <v>12</v>
      </c>
      <c r="W1078">
        <v>14</v>
      </c>
      <c r="X10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079" spans="1:24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s="7" t="str">
        <f>IF(Table1[Under 30]="Yes","Under 30",IF(Table1[Senior]="Yes","Senior","Others"))</f>
        <v>Under 30</v>
      </c>
      <c r="P1079" s="10" t="str">
        <f t="shared" si="16"/>
        <v/>
      </c>
      <c r="Q1079">
        <v>1</v>
      </c>
      <c r="S1079">
        <v>8</v>
      </c>
      <c r="T1079">
        <v>0</v>
      </c>
      <c r="U1079">
        <v>0</v>
      </c>
      <c r="V1079">
        <v>0</v>
      </c>
      <c r="W1079">
        <v>0</v>
      </c>
      <c r="X10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80" spans="1:24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s="7" t="str">
        <f>IF(Table1[Under 30]="Yes","Under 30",IF(Table1[Senior]="Yes","Senior","Others"))</f>
        <v>Others</v>
      </c>
      <c r="P1080" s="10" t="str">
        <f t="shared" si="16"/>
        <v/>
      </c>
      <c r="Q1080">
        <v>1</v>
      </c>
      <c r="S1080">
        <v>14</v>
      </c>
      <c r="T1080">
        <v>1</v>
      </c>
      <c r="U1080">
        <v>0</v>
      </c>
      <c r="V1080">
        <v>0</v>
      </c>
      <c r="W1080">
        <v>0</v>
      </c>
      <c r="X10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81" spans="1:24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s="7" t="str">
        <f>IF(Table1[Under 30]="Yes","Under 30",IF(Table1[Senior]="Yes","Senior","Others"))</f>
        <v>Under 30</v>
      </c>
      <c r="P1081" s="10" t="str">
        <f t="shared" si="16"/>
        <v/>
      </c>
      <c r="Q1081">
        <v>1</v>
      </c>
      <c r="S1081">
        <v>10</v>
      </c>
      <c r="T1081">
        <v>0</v>
      </c>
      <c r="U1081">
        <v>0</v>
      </c>
      <c r="V1081">
        <v>0</v>
      </c>
      <c r="W1081">
        <v>0</v>
      </c>
      <c r="X10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82" spans="1:24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s="7" t="str">
        <f>IF(Table1[Under 30]="Yes","Under 30",IF(Table1[Senior]="Yes","Senior","Others"))</f>
        <v>Under 30</v>
      </c>
      <c r="P1082" s="10" t="str">
        <f t="shared" si="16"/>
        <v/>
      </c>
      <c r="Q1082">
        <v>1</v>
      </c>
      <c r="S1082">
        <v>45</v>
      </c>
      <c r="T1082">
        <v>2</v>
      </c>
      <c r="U1082">
        <v>0</v>
      </c>
      <c r="V1082">
        <v>46</v>
      </c>
      <c r="W1082">
        <v>19</v>
      </c>
      <c r="X10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083" spans="1:24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s="7" t="str">
        <f>IF(Table1[Under 30]="Yes","Under 30",IF(Table1[Senior]="Yes","Senior","Others"))</f>
        <v>Others</v>
      </c>
      <c r="P1083" s="10" t="str">
        <f t="shared" si="16"/>
        <v/>
      </c>
      <c r="Q1083">
        <v>1</v>
      </c>
      <c r="S1083">
        <v>7</v>
      </c>
      <c r="T1083">
        <v>0</v>
      </c>
      <c r="U1083">
        <v>0</v>
      </c>
      <c r="V1083">
        <v>0</v>
      </c>
      <c r="W1083">
        <v>0</v>
      </c>
      <c r="X10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84" spans="1:24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s="7" t="str">
        <f>IF(Table1[Under 30]="Yes","Under 30",IF(Table1[Senior]="Yes","Senior","Others"))</f>
        <v>Others</v>
      </c>
      <c r="P1084" s="10" t="str">
        <f t="shared" si="16"/>
        <v/>
      </c>
      <c r="Q1084">
        <v>1</v>
      </c>
      <c r="S1084">
        <v>22</v>
      </c>
      <c r="T1084">
        <v>0</v>
      </c>
      <c r="U1084">
        <v>0</v>
      </c>
      <c r="V1084">
        <v>72</v>
      </c>
      <c r="W1084">
        <v>6</v>
      </c>
      <c r="X108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85" spans="1:24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s="7" t="str">
        <f>IF(Table1[Under 30]="Yes","Under 30",IF(Table1[Senior]="Yes","Senior","Others"))</f>
        <v>Under 30</v>
      </c>
      <c r="P1085" s="10" t="str">
        <f t="shared" si="16"/>
        <v/>
      </c>
      <c r="Q1085">
        <v>1</v>
      </c>
      <c r="S1085">
        <v>10</v>
      </c>
      <c r="T1085">
        <v>2</v>
      </c>
      <c r="U1085">
        <v>0</v>
      </c>
      <c r="V1085">
        <v>0</v>
      </c>
      <c r="W1085">
        <v>0</v>
      </c>
      <c r="X10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86" spans="1:24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s="7" t="str">
        <f>IF(Table1[Under 30]="Yes","Under 30",IF(Table1[Senior]="Yes","Senior","Others"))</f>
        <v>Senior</v>
      </c>
      <c r="L1086" t="s">
        <v>32</v>
      </c>
      <c r="M1086" t="s">
        <v>38</v>
      </c>
      <c r="N1086" t="s">
        <v>48</v>
      </c>
      <c r="O1086" t="s">
        <v>92</v>
      </c>
      <c r="P1086" s="10" t="str">
        <f t="shared" si="16"/>
        <v>Price Too High</v>
      </c>
      <c r="Q1086">
        <v>1</v>
      </c>
      <c r="R1086">
        <v>1</v>
      </c>
      <c r="S1086">
        <v>55</v>
      </c>
      <c r="T1086">
        <v>3</v>
      </c>
      <c r="U1086">
        <v>0</v>
      </c>
      <c r="V1086">
        <v>26</v>
      </c>
      <c r="W1086">
        <v>5</v>
      </c>
      <c r="X10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87" spans="1:24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s="7" t="str">
        <f>IF(Table1[Under 30]="Yes","Under 30",IF(Table1[Senior]="Yes","Senior","Others"))</f>
        <v>Others</v>
      </c>
      <c r="P1087" s="10" t="str">
        <f t="shared" si="16"/>
        <v/>
      </c>
      <c r="Q1087">
        <v>1</v>
      </c>
      <c r="S1087">
        <v>16</v>
      </c>
      <c r="T1087">
        <v>3</v>
      </c>
      <c r="U1087">
        <v>0</v>
      </c>
      <c r="V1087">
        <v>16</v>
      </c>
      <c r="W1087">
        <v>5</v>
      </c>
      <c r="X108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88" spans="1:24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s="7" t="str">
        <f>IF(Table1[Under 30]="Yes","Under 30",IF(Table1[Senior]="Yes","Senior","Others"))</f>
        <v>Under 30</v>
      </c>
      <c r="P1088" s="10" t="str">
        <f t="shared" si="16"/>
        <v/>
      </c>
      <c r="Q1088">
        <v>1</v>
      </c>
      <c r="S1088">
        <v>13</v>
      </c>
      <c r="T1088">
        <v>2</v>
      </c>
      <c r="U1088">
        <v>0</v>
      </c>
      <c r="V1088">
        <v>0</v>
      </c>
      <c r="W1088">
        <v>0</v>
      </c>
      <c r="X10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89" spans="1:24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s="7" t="str">
        <f>IF(Table1[Under 30]="Yes","Under 30",IF(Table1[Senior]="Yes","Senior","Others"))</f>
        <v>Under 30</v>
      </c>
      <c r="P1089" s="10" t="str">
        <f t="shared" si="16"/>
        <v/>
      </c>
      <c r="Q1089">
        <v>1</v>
      </c>
      <c r="S1089">
        <v>32</v>
      </c>
      <c r="T1089">
        <v>2</v>
      </c>
      <c r="U1089">
        <v>0</v>
      </c>
      <c r="V1089">
        <v>19</v>
      </c>
      <c r="W1089">
        <v>24</v>
      </c>
      <c r="X10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090" spans="1:24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s="7" t="str">
        <f>IF(Table1[Under 30]="Yes","Under 30",IF(Table1[Senior]="Yes","Senior","Others"))</f>
        <v>Senior</v>
      </c>
      <c r="L1090" t="s">
        <v>32</v>
      </c>
      <c r="M1090" t="s">
        <v>33</v>
      </c>
      <c r="N1090" t="s">
        <v>56</v>
      </c>
      <c r="O1090" t="s">
        <v>57</v>
      </c>
      <c r="P1090" s="10" t="str">
        <f t="shared" si="16"/>
        <v>Competitor Made Better Offer</v>
      </c>
      <c r="Q1090">
        <v>1</v>
      </c>
      <c r="R1090">
        <v>1</v>
      </c>
      <c r="S1090">
        <v>16</v>
      </c>
      <c r="T1090">
        <v>4</v>
      </c>
      <c r="U1090">
        <v>0</v>
      </c>
      <c r="V1090">
        <v>51</v>
      </c>
      <c r="W1090">
        <v>4</v>
      </c>
      <c r="X10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91" spans="1:24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s="7" t="str">
        <f>IF(Table1[Under 30]="Yes","Under 30",IF(Table1[Senior]="Yes","Senior","Others"))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 s="10" t="str">
        <f t="shared" ref="P1091:P1154" si="17">PROPER(O:O)</f>
        <v>Product Dissatisfaction</v>
      </c>
      <c r="Q1091">
        <v>1</v>
      </c>
      <c r="R1091">
        <v>1</v>
      </c>
      <c r="S1091">
        <v>43</v>
      </c>
      <c r="T1091">
        <v>4</v>
      </c>
      <c r="U1091">
        <v>85.8</v>
      </c>
      <c r="V1091">
        <v>50</v>
      </c>
      <c r="W1091">
        <v>9</v>
      </c>
      <c r="X10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92" spans="1:24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s="7" t="str">
        <f>IF(Table1[Under 30]="Yes","Under 30",IF(Table1[Senior]="Yes","Senior","Others"))</f>
        <v>Others</v>
      </c>
      <c r="P1092" s="10" t="str">
        <f t="shared" si="17"/>
        <v/>
      </c>
      <c r="Q1092">
        <v>1</v>
      </c>
      <c r="R1092">
        <v>1</v>
      </c>
      <c r="S1092">
        <v>55</v>
      </c>
      <c r="T1092">
        <v>1</v>
      </c>
      <c r="U1092">
        <v>67.599999999999994</v>
      </c>
      <c r="V1092">
        <v>21</v>
      </c>
      <c r="W1092">
        <v>7</v>
      </c>
      <c r="X10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093" spans="1:24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s="7" t="str">
        <f>IF(Table1[Under 30]="Yes","Under 30",IF(Table1[Senior]="Yes","Senior","Others"))</f>
        <v>Senior</v>
      </c>
      <c r="L1093" t="s">
        <v>98</v>
      </c>
      <c r="M1093" t="s">
        <v>33</v>
      </c>
      <c r="N1093" t="s">
        <v>34</v>
      </c>
      <c r="O1093" t="s">
        <v>34</v>
      </c>
      <c r="P1093" s="10" t="str">
        <f t="shared" si="17"/>
        <v>(Blank)</v>
      </c>
      <c r="Q1093">
        <v>1</v>
      </c>
      <c r="S1093">
        <v>9</v>
      </c>
      <c r="T1093">
        <v>1</v>
      </c>
      <c r="U1093">
        <v>87.1</v>
      </c>
      <c r="V1093">
        <v>0</v>
      </c>
      <c r="W1093">
        <v>0</v>
      </c>
      <c r="X10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94" spans="1:24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s="7" t="str">
        <f>IF(Table1[Under 30]="Yes","Under 30",IF(Table1[Senior]="Yes","Senior","Others"))</f>
        <v>Others</v>
      </c>
      <c r="P1094" s="10" t="str">
        <f t="shared" si="17"/>
        <v/>
      </c>
      <c r="Q1094">
        <v>1</v>
      </c>
      <c r="S1094">
        <v>7</v>
      </c>
      <c r="T1094">
        <v>0</v>
      </c>
      <c r="U1094">
        <v>0</v>
      </c>
      <c r="V1094">
        <v>0</v>
      </c>
      <c r="W1094">
        <v>0</v>
      </c>
      <c r="X10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95" spans="1:24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s="7" t="str">
        <f>IF(Table1[Under 30]="Yes","Under 30",IF(Table1[Senior]="Yes","Senior","Others"))</f>
        <v>Others</v>
      </c>
      <c r="P1095" s="10" t="str">
        <f t="shared" si="17"/>
        <v/>
      </c>
      <c r="Q1095">
        <v>1</v>
      </c>
      <c r="S1095">
        <v>10</v>
      </c>
      <c r="T1095">
        <v>0</v>
      </c>
      <c r="U1095">
        <v>0</v>
      </c>
      <c r="V1095">
        <v>0</v>
      </c>
      <c r="W1095">
        <v>0</v>
      </c>
      <c r="X10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96" spans="1:24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s="7" t="str">
        <f>IF(Table1[Under 30]="Yes","Under 30",IF(Table1[Senior]="Yes","Senior","Others"))</f>
        <v>Senior</v>
      </c>
      <c r="L1096" t="s">
        <v>53</v>
      </c>
      <c r="M1096" t="s">
        <v>33</v>
      </c>
      <c r="N1096" t="s">
        <v>34</v>
      </c>
      <c r="O1096" t="s">
        <v>34</v>
      </c>
      <c r="P1096" s="10" t="str">
        <f t="shared" si="17"/>
        <v>(Blank)</v>
      </c>
      <c r="Q1096">
        <v>1</v>
      </c>
      <c r="S1096">
        <v>12</v>
      </c>
      <c r="T1096">
        <v>0</v>
      </c>
      <c r="U1096">
        <v>0</v>
      </c>
      <c r="V1096">
        <v>0</v>
      </c>
      <c r="W1096">
        <v>0</v>
      </c>
      <c r="X10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97" spans="1:24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s="7" t="str">
        <f>IF(Table1[Under 30]="Yes","Under 30",IF(Table1[Senior]="Yes","Senior","Others"))</f>
        <v>Others</v>
      </c>
      <c r="P1097" s="10" t="str">
        <f t="shared" si="17"/>
        <v/>
      </c>
      <c r="Q1097">
        <v>1</v>
      </c>
      <c r="S1097">
        <v>9</v>
      </c>
      <c r="T1097">
        <v>0</v>
      </c>
      <c r="U1097">
        <v>0</v>
      </c>
      <c r="V1097">
        <v>0</v>
      </c>
      <c r="W1097">
        <v>0</v>
      </c>
      <c r="X10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98" spans="1:24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s="7" t="str">
        <f>IF(Table1[Under 30]="Yes","Under 30",IF(Table1[Senior]="Yes","Senior","Others"))</f>
        <v>Under 30</v>
      </c>
      <c r="P1098" s="10" t="str">
        <f t="shared" si="17"/>
        <v/>
      </c>
      <c r="Q1098">
        <v>1</v>
      </c>
      <c r="S1098">
        <v>13</v>
      </c>
      <c r="T1098">
        <v>0</v>
      </c>
      <c r="U1098">
        <v>0</v>
      </c>
      <c r="V1098">
        <v>0</v>
      </c>
      <c r="W1098">
        <v>0</v>
      </c>
      <c r="X10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099" spans="1:24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s="7" t="str">
        <f>IF(Table1[Under 30]="Yes","Under 30",IF(Table1[Senior]="Yes","Senior","Others"))</f>
        <v>Senior</v>
      </c>
      <c r="L1099" t="s">
        <v>98</v>
      </c>
      <c r="M1099" t="s">
        <v>38</v>
      </c>
      <c r="N1099" t="s">
        <v>34</v>
      </c>
      <c r="O1099" t="s">
        <v>34</v>
      </c>
      <c r="P1099" s="10" t="str">
        <f t="shared" si="17"/>
        <v>(Blank)</v>
      </c>
      <c r="Q1099">
        <v>1</v>
      </c>
      <c r="S1099">
        <v>13</v>
      </c>
      <c r="T1099">
        <v>0</v>
      </c>
      <c r="U1099">
        <v>0</v>
      </c>
      <c r="V1099">
        <v>21</v>
      </c>
      <c r="W1099">
        <v>29</v>
      </c>
      <c r="X10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00" spans="1:24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s="7" t="str">
        <f>IF(Table1[Under 30]="Yes","Under 30",IF(Table1[Senior]="Yes","Senior","Others"))</f>
        <v>Others</v>
      </c>
      <c r="P1100" s="10" t="str">
        <f t="shared" si="17"/>
        <v/>
      </c>
      <c r="Q1100">
        <v>1</v>
      </c>
      <c r="S1100">
        <v>10</v>
      </c>
      <c r="T1100">
        <v>1</v>
      </c>
      <c r="U1100">
        <v>0</v>
      </c>
      <c r="V1100">
        <v>0</v>
      </c>
      <c r="W1100">
        <v>0</v>
      </c>
      <c r="X11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01" spans="1:24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s="7" t="str">
        <f>IF(Table1[Under 30]="Yes","Under 30",IF(Table1[Senior]="Yes","Senior","Others"))</f>
        <v>Others</v>
      </c>
      <c r="P1101" s="10" t="str">
        <f t="shared" si="17"/>
        <v/>
      </c>
      <c r="Q1101">
        <v>1</v>
      </c>
      <c r="S1101">
        <v>13</v>
      </c>
      <c r="T1101">
        <v>0</v>
      </c>
      <c r="U1101">
        <v>0</v>
      </c>
      <c r="V1101">
        <v>0</v>
      </c>
      <c r="W1101">
        <v>0</v>
      </c>
      <c r="X11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02" spans="1:24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s="7" t="str">
        <f>IF(Table1[Under 30]="Yes","Under 30",IF(Table1[Senior]="Yes","Senior","Others"))</f>
        <v>Others</v>
      </c>
      <c r="P1102" s="10" t="str">
        <f t="shared" si="17"/>
        <v/>
      </c>
      <c r="Q1102">
        <v>1</v>
      </c>
      <c r="S1102">
        <v>9</v>
      </c>
      <c r="T1102">
        <v>0</v>
      </c>
      <c r="U1102">
        <v>0</v>
      </c>
      <c r="V1102">
        <v>0</v>
      </c>
      <c r="W1102">
        <v>0</v>
      </c>
      <c r="X11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03" spans="1:24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s="7" t="str">
        <f>IF(Table1[Under 30]="Yes","Under 30",IF(Table1[Senior]="Yes","Senior","Others"))</f>
        <v>Under 30</v>
      </c>
      <c r="P1103" s="10" t="str">
        <f t="shared" si="17"/>
        <v/>
      </c>
      <c r="Q1103">
        <v>1</v>
      </c>
      <c r="S1103">
        <v>12</v>
      </c>
      <c r="T1103">
        <v>0</v>
      </c>
      <c r="U1103">
        <v>0</v>
      </c>
      <c r="V1103">
        <v>0</v>
      </c>
      <c r="W1103">
        <v>0</v>
      </c>
      <c r="X11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04" spans="1:24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s="7" t="str">
        <f>IF(Table1[Under 30]="Yes","Under 30",IF(Table1[Senior]="Yes","Senior","Others"))</f>
        <v>Others</v>
      </c>
      <c r="P1104" s="10" t="str">
        <f t="shared" si="17"/>
        <v/>
      </c>
      <c r="Q1104">
        <v>1</v>
      </c>
      <c r="S1104">
        <v>9</v>
      </c>
      <c r="T1104">
        <v>0</v>
      </c>
      <c r="U1104">
        <v>0</v>
      </c>
      <c r="V1104">
        <v>0</v>
      </c>
      <c r="W1104">
        <v>0</v>
      </c>
      <c r="X11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05" spans="1:24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s="7" t="str">
        <f>IF(Table1[Under 30]="Yes","Under 30",IF(Table1[Senior]="Yes","Senior","Others"))</f>
        <v>Under 30</v>
      </c>
      <c r="P1105" s="10" t="str">
        <f t="shared" si="17"/>
        <v/>
      </c>
      <c r="Q1105">
        <v>1</v>
      </c>
      <c r="S1105">
        <v>22</v>
      </c>
      <c r="T1105">
        <v>0</v>
      </c>
      <c r="U1105">
        <v>0</v>
      </c>
      <c r="V1105">
        <v>19</v>
      </c>
      <c r="W1105">
        <v>5</v>
      </c>
      <c r="X11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106" spans="1:24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s="7" t="str">
        <f>IF(Table1[Under 30]="Yes","Under 30",IF(Table1[Senior]="Yes","Senior","Others"))</f>
        <v>Senior</v>
      </c>
      <c r="L1106" t="s">
        <v>53</v>
      </c>
      <c r="M1106" t="s">
        <v>38</v>
      </c>
      <c r="N1106" t="s">
        <v>34</v>
      </c>
      <c r="O1106" t="s">
        <v>34</v>
      </c>
      <c r="P1106" s="10" t="str">
        <f t="shared" si="17"/>
        <v>(Blank)</v>
      </c>
      <c r="Q1106">
        <v>1</v>
      </c>
      <c r="S1106">
        <v>8</v>
      </c>
      <c r="T1106">
        <v>0</v>
      </c>
      <c r="U1106">
        <v>0</v>
      </c>
      <c r="V1106">
        <v>0</v>
      </c>
      <c r="W1106">
        <v>0</v>
      </c>
      <c r="X11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07" spans="1:24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s="7" t="str">
        <f>IF(Table1[Under 30]="Yes","Under 30",IF(Table1[Senior]="Yes","Senior","Others"))</f>
        <v>Others</v>
      </c>
      <c r="P1107" s="10" t="str">
        <f t="shared" si="17"/>
        <v/>
      </c>
      <c r="Q1107">
        <v>1</v>
      </c>
      <c r="S1107">
        <v>6</v>
      </c>
      <c r="T1107">
        <v>0</v>
      </c>
      <c r="U1107">
        <v>0</v>
      </c>
      <c r="V1107">
        <v>0</v>
      </c>
      <c r="W1107">
        <v>0</v>
      </c>
      <c r="X11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08" spans="1:24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s="7" t="str">
        <f>IF(Table1[Under 30]="Yes","Under 30",IF(Table1[Senior]="Yes","Senior","Others"))</f>
        <v>Others</v>
      </c>
      <c r="P1108" s="10" t="str">
        <f t="shared" si="17"/>
        <v/>
      </c>
      <c r="Q1108">
        <v>1</v>
      </c>
      <c r="S1108">
        <v>8</v>
      </c>
      <c r="T1108">
        <v>0</v>
      </c>
      <c r="U1108">
        <v>0</v>
      </c>
      <c r="V1108">
        <v>0</v>
      </c>
      <c r="W1108">
        <v>0</v>
      </c>
      <c r="X11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09" spans="1:24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s="7" t="str">
        <f>IF(Table1[Under 30]="Yes","Under 30",IF(Table1[Senior]="Yes","Senior","Others"))</f>
        <v>Others</v>
      </c>
      <c r="P1109" s="10" t="str">
        <f t="shared" si="17"/>
        <v/>
      </c>
      <c r="Q1109">
        <v>1</v>
      </c>
      <c r="S1109">
        <v>7</v>
      </c>
      <c r="T1109">
        <v>0</v>
      </c>
      <c r="U1109">
        <v>0</v>
      </c>
      <c r="V1109">
        <v>0</v>
      </c>
      <c r="W1109">
        <v>0</v>
      </c>
      <c r="X11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10" spans="1:24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s="7" t="str">
        <f>IF(Table1[Under 30]="Yes","Under 30",IF(Table1[Senior]="Yes","Senior","Others"))</f>
        <v>Others</v>
      </c>
      <c r="P1110" s="10" t="str">
        <f t="shared" si="17"/>
        <v/>
      </c>
      <c r="Q1110">
        <v>1</v>
      </c>
      <c r="S1110">
        <v>35</v>
      </c>
      <c r="T1110">
        <v>0</v>
      </c>
      <c r="U1110">
        <v>0</v>
      </c>
      <c r="V1110">
        <v>93</v>
      </c>
      <c r="W1110">
        <v>12</v>
      </c>
      <c r="X111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11" spans="1:24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s="7" t="str">
        <f>IF(Table1[Under 30]="Yes","Under 30",IF(Table1[Senior]="Yes","Senior","Others"))</f>
        <v>Others</v>
      </c>
      <c r="P1111" s="10" t="str">
        <f t="shared" si="17"/>
        <v/>
      </c>
      <c r="Q1111">
        <v>1</v>
      </c>
      <c r="S1111">
        <v>37</v>
      </c>
      <c r="T1111">
        <v>0</v>
      </c>
      <c r="U1111">
        <v>0</v>
      </c>
      <c r="V1111">
        <v>33</v>
      </c>
      <c r="W1111">
        <v>5</v>
      </c>
      <c r="X11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112" spans="1:24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s="7" t="str">
        <f>IF(Table1[Under 30]="Yes","Under 30",IF(Table1[Senior]="Yes","Senior","Others"))</f>
        <v>Others</v>
      </c>
      <c r="P1112" s="10" t="str">
        <f t="shared" si="17"/>
        <v/>
      </c>
      <c r="Q1112">
        <v>1</v>
      </c>
      <c r="S1112">
        <v>10</v>
      </c>
      <c r="T1112">
        <v>0</v>
      </c>
      <c r="U1112">
        <v>0</v>
      </c>
      <c r="V1112">
        <v>0</v>
      </c>
      <c r="W1112">
        <v>0</v>
      </c>
      <c r="X11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13" spans="1:24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s="7" t="str">
        <f>IF(Table1[Under 30]="Yes","Under 30",IF(Table1[Senior]="Yes","Senior","Others"))</f>
        <v>Senior</v>
      </c>
      <c r="L1113" t="s">
        <v>98</v>
      </c>
      <c r="M1113" t="s">
        <v>38</v>
      </c>
      <c r="N1113" t="s">
        <v>48</v>
      </c>
      <c r="O1113" t="s">
        <v>49</v>
      </c>
      <c r="P1113" s="10" t="str">
        <f t="shared" si="17"/>
        <v>Long Distance Charges</v>
      </c>
      <c r="Q1113">
        <v>1</v>
      </c>
      <c r="R1113">
        <v>1</v>
      </c>
      <c r="S1113">
        <v>15</v>
      </c>
      <c r="T1113">
        <v>2</v>
      </c>
      <c r="U1113">
        <v>81</v>
      </c>
      <c r="V1113">
        <v>0</v>
      </c>
      <c r="W1113">
        <v>0</v>
      </c>
      <c r="X11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14" spans="1:24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s="7" t="str">
        <f>IF(Table1[Under 30]="Yes","Under 30",IF(Table1[Senior]="Yes","Senior","Others"))</f>
        <v>Under 30</v>
      </c>
      <c r="P1114" s="10" t="str">
        <f t="shared" si="17"/>
        <v/>
      </c>
      <c r="Q1114">
        <v>1</v>
      </c>
      <c r="S1114">
        <v>49</v>
      </c>
      <c r="T1114">
        <v>0</v>
      </c>
      <c r="U1114">
        <v>160.69999999999999</v>
      </c>
      <c r="V1114">
        <v>40</v>
      </c>
      <c r="W1114">
        <v>37</v>
      </c>
      <c r="X11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15" spans="1:24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s="7" t="str">
        <f>IF(Table1[Under 30]="Yes","Under 30",IF(Table1[Senior]="Yes","Senior","Others"))</f>
        <v>Senior</v>
      </c>
      <c r="L1115" t="s">
        <v>98</v>
      </c>
      <c r="M1115" t="s">
        <v>38</v>
      </c>
      <c r="N1115" t="s">
        <v>34</v>
      </c>
      <c r="O1115" t="s">
        <v>34</v>
      </c>
      <c r="P1115" s="10" t="str">
        <f t="shared" si="17"/>
        <v>(Blank)</v>
      </c>
      <c r="Q1115">
        <v>1</v>
      </c>
      <c r="S1115">
        <v>23</v>
      </c>
      <c r="T1115">
        <v>0</v>
      </c>
      <c r="U1115">
        <v>156.6</v>
      </c>
      <c r="V1115">
        <v>52</v>
      </c>
      <c r="W1115">
        <v>5</v>
      </c>
      <c r="X11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116" spans="1:24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s="7" t="str">
        <f>IF(Table1[Under 30]="Yes","Under 30",IF(Table1[Senior]="Yes","Senior","Others"))</f>
        <v>Others</v>
      </c>
      <c r="P1116" s="10" t="str">
        <f t="shared" si="17"/>
        <v/>
      </c>
      <c r="Q1116">
        <v>1</v>
      </c>
      <c r="S1116">
        <v>12</v>
      </c>
      <c r="T1116">
        <v>0</v>
      </c>
      <c r="U1116">
        <v>38.9</v>
      </c>
      <c r="V1116">
        <v>0</v>
      </c>
      <c r="W1116">
        <v>0</v>
      </c>
      <c r="X11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17" spans="1:24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s="7" t="str">
        <f>IF(Table1[Under 30]="Yes","Under 30",IF(Table1[Senior]="Yes","Senior","Others"))</f>
        <v>Senior</v>
      </c>
      <c r="L1117" t="s">
        <v>32</v>
      </c>
      <c r="M1117" t="s">
        <v>38</v>
      </c>
      <c r="N1117" t="s">
        <v>56</v>
      </c>
      <c r="O1117" t="s">
        <v>96</v>
      </c>
      <c r="P1117" s="10" t="str">
        <f t="shared" si="17"/>
        <v>Competitor Had Better Devices</v>
      </c>
      <c r="Q1117">
        <v>1</v>
      </c>
      <c r="R1117">
        <v>1</v>
      </c>
      <c r="S1117">
        <v>37</v>
      </c>
      <c r="T1117">
        <v>4</v>
      </c>
      <c r="U1117">
        <v>2.9</v>
      </c>
      <c r="V1117">
        <v>5</v>
      </c>
      <c r="W1117">
        <v>5</v>
      </c>
      <c r="X111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118" spans="1:24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s="7" t="str">
        <f>IF(Table1[Under 30]="Yes","Under 30",IF(Table1[Senior]="Yes","Senior","Others"))</f>
        <v>Others</v>
      </c>
      <c r="P1118" s="10" t="str">
        <f t="shared" si="17"/>
        <v/>
      </c>
      <c r="Q1118">
        <v>1</v>
      </c>
      <c r="S1118">
        <v>11</v>
      </c>
      <c r="T1118">
        <v>0</v>
      </c>
      <c r="U1118">
        <v>0</v>
      </c>
      <c r="V1118">
        <v>0</v>
      </c>
      <c r="W1118">
        <v>0</v>
      </c>
      <c r="X11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19" spans="1:24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s="7" t="str">
        <f>IF(Table1[Under 30]="Yes","Under 30",IF(Table1[Senior]="Yes","Senior","Others"))</f>
        <v>Others</v>
      </c>
      <c r="P1119" s="10" t="str">
        <f t="shared" si="17"/>
        <v/>
      </c>
      <c r="Q1119">
        <v>1</v>
      </c>
      <c r="S1119">
        <v>7</v>
      </c>
      <c r="T1119">
        <v>0</v>
      </c>
      <c r="U1119">
        <v>0</v>
      </c>
      <c r="V1119">
        <v>0</v>
      </c>
      <c r="W1119">
        <v>0</v>
      </c>
      <c r="X11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20" spans="1:24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s="7" t="str">
        <f>IF(Table1[Under 30]="Yes","Under 30",IF(Table1[Senior]="Yes","Senior","Others"))</f>
        <v>Others</v>
      </c>
      <c r="P1120" s="10" t="str">
        <f t="shared" si="17"/>
        <v/>
      </c>
      <c r="Q1120">
        <v>1</v>
      </c>
      <c r="S1120">
        <v>36</v>
      </c>
      <c r="T1120">
        <v>0</v>
      </c>
      <c r="U1120">
        <v>0</v>
      </c>
      <c r="V1120">
        <v>67</v>
      </c>
      <c r="W1120">
        <v>5</v>
      </c>
      <c r="X11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121" spans="1:24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s="7" t="str">
        <f>IF(Table1[Under 30]="Yes","Under 30",IF(Table1[Senior]="Yes","Senior","Others"))</f>
        <v>Under 30</v>
      </c>
      <c r="P1121" s="10" t="str">
        <f t="shared" si="17"/>
        <v/>
      </c>
      <c r="Q1121">
        <v>1</v>
      </c>
      <c r="S1121">
        <v>12</v>
      </c>
      <c r="T1121">
        <v>0</v>
      </c>
      <c r="U1121">
        <v>0</v>
      </c>
      <c r="V1121">
        <v>0</v>
      </c>
      <c r="W1121">
        <v>0</v>
      </c>
      <c r="X11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22" spans="1:24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s="7" t="str">
        <f>IF(Table1[Under 30]="Yes","Under 30",IF(Table1[Senior]="Yes","Senior","Others"))</f>
        <v>Others</v>
      </c>
      <c r="P1122" s="10" t="str">
        <f t="shared" si="17"/>
        <v/>
      </c>
      <c r="Q1122">
        <v>1</v>
      </c>
      <c r="S1122">
        <v>12</v>
      </c>
      <c r="T1122">
        <v>0</v>
      </c>
      <c r="U1122">
        <v>0</v>
      </c>
      <c r="V1122">
        <v>0</v>
      </c>
      <c r="W1122">
        <v>0</v>
      </c>
      <c r="X11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23" spans="1:24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s="7" t="str">
        <f>IF(Table1[Under 30]="Yes","Under 30",IF(Table1[Senior]="Yes","Senior","Others"))</f>
        <v>Others</v>
      </c>
      <c r="P1123" s="10" t="str">
        <f t="shared" si="17"/>
        <v/>
      </c>
      <c r="Q1123">
        <v>1</v>
      </c>
      <c r="S1123">
        <v>8</v>
      </c>
      <c r="T1123">
        <v>0</v>
      </c>
      <c r="U1123">
        <v>0</v>
      </c>
      <c r="V1123">
        <v>0</v>
      </c>
      <c r="W1123">
        <v>0</v>
      </c>
      <c r="X11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24" spans="1:24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s="7" t="str">
        <f>IF(Table1[Under 30]="Yes","Under 30",IF(Table1[Senior]="Yes","Senior","Others"))</f>
        <v>Others</v>
      </c>
      <c r="P1124" s="10" t="str">
        <f t="shared" si="17"/>
        <v/>
      </c>
      <c r="Q1124">
        <v>1</v>
      </c>
      <c r="S1124">
        <v>8</v>
      </c>
      <c r="T1124">
        <v>0</v>
      </c>
      <c r="U1124">
        <v>0</v>
      </c>
      <c r="V1124">
        <v>0</v>
      </c>
      <c r="W1124">
        <v>0</v>
      </c>
      <c r="X11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25" spans="1:24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s="7" t="str">
        <f>IF(Table1[Under 30]="Yes","Under 30",IF(Table1[Senior]="Yes","Senior","Others"))</f>
        <v>Others</v>
      </c>
      <c r="P1125" s="10" t="str">
        <f t="shared" si="17"/>
        <v/>
      </c>
      <c r="Q1125">
        <v>1</v>
      </c>
      <c r="S1125">
        <v>10</v>
      </c>
      <c r="T1125">
        <v>0</v>
      </c>
      <c r="U1125">
        <v>0</v>
      </c>
      <c r="V1125">
        <v>0</v>
      </c>
      <c r="W1125">
        <v>0</v>
      </c>
      <c r="X11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26" spans="1:24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s="7" t="str">
        <f>IF(Table1[Under 30]="Yes","Under 30",IF(Table1[Senior]="Yes","Senior","Others"))</f>
        <v>Senior</v>
      </c>
      <c r="L1126" t="s">
        <v>32</v>
      </c>
      <c r="M1126" t="s">
        <v>38</v>
      </c>
      <c r="N1126" t="s">
        <v>34</v>
      </c>
      <c r="O1126" t="s">
        <v>34</v>
      </c>
      <c r="P1126" s="10" t="str">
        <f t="shared" si="17"/>
        <v>(Blank)</v>
      </c>
      <c r="Q1126">
        <v>1</v>
      </c>
      <c r="S1126">
        <v>38</v>
      </c>
      <c r="T1126">
        <v>0</v>
      </c>
      <c r="U1126">
        <v>0</v>
      </c>
      <c r="V1126">
        <v>75</v>
      </c>
      <c r="W1126">
        <v>8</v>
      </c>
      <c r="X11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127" spans="1:24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s="7" t="str">
        <f>IF(Table1[Under 30]="Yes","Under 30",IF(Table1[Senior]="Yes","Senior","Others"))</f>
        <v>Under 30</v>
      </c>
      <c r="P1127" s="10" t="str">
        <f t="shared" si="17"/>
        <v/>
      </c>
      <c r="Q1127">
        <v>1</v>
      </c>
      <c r="S1127">
        <v>5</v>
      </c>
      <c r="T1127">
        <v>0</v>
      </c>
      <c r="U1127">
        <v>0</v>
      </c>
      <c r="V1127">
        <v>0</v>
      </c>
      <c r="W1127">
        <v>0</v>
      </c>
      <c r="X11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28" spans="1:24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s="7" t="str">
        <f>IF(Table1[Under 30]="Yes","Under 30",IF(Table1[Senior]="Yes","Senior","Others"))</f>
        <v>Others</v>
      </c>
      <c r="P1128" s="10" t="str">
        <f t="shared" si="17"/>
        <v/>
      </c>
      <c r="Q1128">
        <v>1</v>
      </c>
      <c r="S1128">
        <v>10</v>
      </c>
      <c r="T1128">
        <v>2</v>
      </c>
      <c r="U1128">
        <v>0</v>
      </c>
      <c r="V1128">
        <v>0</v>
      </c>
      <c r="W1128">
        <v>0</v>
      </c>
      <c r="X11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29" spans="1:24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s="7" t="str">
        <f>IF(Table1[Under 30]="Yes","Under 30",IF(Table1[Senior]="Yes","Senior","Others"))</f>
        <v>Others</v>
      </c>
      <c r="P1129" s="10" t="str">
        <f t="shared" si="17"/>
        <v/>
      </c>
      <c r="Q1129">
        <v>1</v>
      </c>
      <c r="S1129">
        <v>63</v>
      </c>
      <c r="T1129">
        <v>0</v>
      </c>
      <c r="U1129">
        <v>0</v>
      </c>
      <c r="V1129">
        <v>39</v>
      </c>
      <c r="W1129">
        <v>12</v>
      </c>
      <c r="X112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30" spans="1:24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s="7" t="str">
        <f>IF(Table1[Under 30]="Yes","Under 30",IF(Table1[Senior]="Yes","Senior","Others"))</f>
        <v>Others</v>
      </c>
      <c r="P1130" s="10" t="str">
        <f t="shared" si="17"/>
        <v/>
      </c>
      <c r="Q1130">
        <v>1</v>
      </c>
      <c r="S1130">
        <v>12</v>
      </c>
      <c r="T1130">
        <v>0</v>
      </c>
      <c r="U1130">
        <v>0</v>
      </c>
      <c r="V1130">
        <v>0</v>
      </c>
      <c r="W1130">
        <v>0</v>
      </c>
      <c r="X11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31" spans="1:24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s="7" t="str">
        <f>IF(Table1[Under 30]="Yes","Under 30",IF(Table1[Senior]="Yes","Senior","Others"))</f>
        <v>Others</v>
      </c>
      <c r="P1131" s="10" t="str">
        <f t="shared" si="17"/>
        <v/>
      </c>
      <c r="Q1131">
        <v>1</v>
      </c>
      <c r="S1131">
        <v>6</v>
      </c>
      <c r="T1131">
        <v>0</v>
      </c>
      <c r="U1131">
        <v>0</v>
      </c>
      <c r="V1131">
        <v>0</v>
      </c>
      <c r="W1131">
        <v>0</v>
      </c>
      <c r="X11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32" spans="1:24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s="7" t="str">
        <f>IF(Table1[Under 30]="Yes","Under 30",IF(Table1[Senior]="Yes","Senior","Others"))</f>
        <v>Under 30</v>
      </c>
      <c r="P1132" s="10" t="str">
        <f t="shared" si="17"/>
        <v/>
      </c>
      <c r="Q1132">
        <v>1</v>
      </c>
      <c r="S1132">
        <v>21</v>
      </c>
      <c r="T1132">
        <v>0</v>
      </c>
      <c r="U1132">
        <v>0</v>
      </c>
      <c r="V1132">
        <v>15</v>
      </c>
      <c r="W1132">
        <v>17</v>
      </c>
      <c r="X113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33" spans="1:24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s="7" t="str">
        <f>IF(Table1[Under 30]="Yes","Under 30",IF(Table1[Senior]="Yes","Senior","Others"))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 s="10" t="str">
        <f t="shared" si="17"/>
        <v>Product Dissatisfaction</v>
      </c>
      <c r="Q1133">
        <v>1</v>
      </c>
      <c r="R1133">
        <v>1</v>
      </c>
      <c r="S1133">
        <v>13</v>
      </c>
      <c r="T1133">
        <v>2</v>
      </c>
      <c r="U1133">
        <v>0</v>
      </c>
      <c r="V1133">
        <v>19</v>
      </c>
      <c r="W1133">
        <v>5</v>
      </c>
      <c r="X113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134" spans="1:24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s="7" t="str">
        <f>IF(Table1[Under 30]="Yes","Under 30",IF(Table1[Senior]="Yes","Senior","Others"))</f>
        <v>Others</v>
      </c>
      <c r="P1134" s="10" t="str">
        <f t="shared" si="17"/>
        <v/>
      </c>
      <c r="Q1134">
        <v>1</v>
      </c>
      <c r="S1134">
        <v>42</v>
      </c>
      <c r="T1134">
        <v>0</v>
      </c>
      <c r="U1134">
        <v>0</v>
      </c>
      <c r="V1134">
        <v>7</v>
      </c>
      <c r="W1134">
        <v>9</v>
      </c>
      <c r="X11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135" spans="1:24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s="7" t="str">
        <f>IF(Table1[Under 30]="Yes","Under 30",IF(Table1[Senior]="Yes","Senior","Others"))</f>
        <v>Under 30</v>
      </c>
      <c r="P1135" s="10" t="str">
        <f t="shared" si="17"/>
        <v/>
      </c>
      <c r="Q1135">
        <v>1</v>
      </c>
      <c r="S1135">
        <v>29</v>
      </c>
      <c r="T1135">
        <v>0</v>
      </c>
      <c r="U1135">
        <v>63</v>
      </c>
      <c r="V1135">
        <v>19</v>
      </c>
      <c r="W1135">
        <v>30</v>
      </c>
      <c r="X11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36" spans="1:24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s="7" t="str">
        <f>IF(Table1[Under 30]="Yes","Under 30",IF(Table1[Senior]="Yes","Senior","Others"))</f>
        <v>Under 30</v>
      </c>
      <c r="P1136" s="10" t="str">
        <f t="shared" si="17"/>
        <v/>
      </c>
      <c r="Q1136">
        <v>1</v>
      </c>
      <c r="S1136">
        <v>9</v>
      </c>
      <c r="T1136">
        <v>0</v>
      </c>
      <c r="U1136">
        <v>83.1</v>
      </c>
      <c r="V1136">
        <v>0</v>
      </c>
      <c r="W1136">
        <v>0</v>
      </c>
      <c r="X11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37" spans="1:24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s="7" t="str">
        <f>IF(Table1[Under 30]="Yes","Under 30",IF(Table1[Senior]="Yes","Senior","Others"))</f>
        <v>Others</v>
      </c>
      <c r="P1137" s="10" t="str">
        <f t="shared" si="17"/>
        <v/>
      </c>
      <c r="Q1137">
        <v>1</v>
      </c>
      <c r="R1137">
        <v>1</v>
      </c>
      <c r="S1137">
        <v>64</v>
      </c>
      <c r="T1137">
        <v>5</v>
      </c>
      <c r="U1137">
        <v>79.3</v>
      </c>
      <c r="V1137">
        <v>47</v>
      </c>
      <c r="W1137">
        <v>3</v>
      </c>
      <c r="X11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38" spans="1:24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s="7" t="str">
        <f>IF(Table1[Under 30]="Yes","Under 30",IF(Table1[Senior]="Yes","Senior","Others"))</f>
        <v>Under 30</v>
      </c>
      <c r="P1138" s="10" t="str">
        <f t="shared" si="17"/>
        <v/>
      </c>
      <c r="Q1138">
        <v>1</v>
      </c>
      <c r="S1138">
        <v>26</v>
      </c>
      <c r="T1138">
        <v>0</v>
      </c>
      <c r="U1138">
        <v>70.900000000000006</v>
      </c>
      <c r="V1138">
        <v>63</v>
      </c>
      <c r="W1138">
        <v>24</v>
      </c>
      <c r="X113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39" spans="1:24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s="7" t="str">
        <f>IF(Table1[Under 30]="Yes","Under 30",IF(Table1[Senior]="Yes","Senior","Others"))</f>
        <v>Senior</v>
      </c>
      <c r="L1139" t="s">
        <v>53</v>
      </c>
      <c r="M1139" t="s">
        <v>33</v>
      </c>
      <c r="N1139" t="s">
        <v>56</v>
      </c>
      <c r="O1139" t="s">
        <v>57</v>
      </c>
      <c r="P1139" s="10" t="str">
        <f t="shared" si="17"/>
        <v>Competitor Made Better Offer</v>
      </c>
      <c r="Q1139">
        <v>1</v>
      </c>
      <c r="R1139">
        <v>1</v>
      </c>
      <c r="S1139">
        <v>16</v>
      </c>
      <c r="T1139">
        <v>3</v>
      </c>
      <c r="U1139">
        <v>194.6</v>
      </c>
      <c r="V1139">
        <v>0</v>
      </c>
      <c r="W1139">
        <v>0</v>
      </c>
      <c r="X11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40" spans="1:24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s="7" t="str">
        <f>IF(Table1[Under 30]="Yes","Under 30",IF(Table1[Senior]="Yes","Senior","Others"))</f>
        <v>Others</v>
      </c>
      <c r="P1140" s="10" t="str">
        <f t="shared" si="17"/>
        <v/>
      </c>
      <c r="Q1140">
        <v>1</v>
      </c>
      <c r="S1140">
        <v>11</v>
      </c>
      <c r="T1140">
        <v>0</v>
      </c>
      <c r="U1140">
        <v>55.4</v>
      </c>
      <c r="V1140">
        <v>0</v>
      </c>
      <c r="W1140">
        <v>0</v>
      </c>
      <c r="X11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41" spans="1:24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s="7" t="str">
        <f>IF(Table1[Under 30]="Yes","Under 30",IF(Table1[Senior]="Yes","Senior","Others"))</f>
        <v>Under 30</v>
      </c>
      <c r="P1141" s="10" t="str">
        <f t="shared" si="17"/>
        <v/>
      </c>
      <c r="Q1141">
        <v>1</v>
      </c>
      <c r="S1141">
        <v>9</v>
      </c>
      <c r="T1141">
        <v>2</v>
      </c>
      <c r="U1141">
        <v>119</v>
      </c>
      <c r="V1141">
        <v>0</v>
      </c>
      <c r="W1141">
        <v>0</v>
      </c>
      <c r="X11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42" spans="1:24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s="7" t="str">
        <f>IF(Table1[Under 30]="Yes","Under 30",IF(Table1[Senior]="Yes","Senior","Others"))</f>
        <v>Others</v>
      </c>
      <c r="P1142" s="10" t="str">
        <f t="shared" si="17"/>
        <v/>
      </c>
      <c r="Q1142">
        <v>1</v>
      </c>
      <c r="S1142">
        <v>14</v>
      </c>
      <c r="T1142">
        <v>0</v>
      </c>
      <c r="U1142">
        <v>0</v>
      </c>
      <c r="V1142">
        <v>0</v>
      </c>
      <c r="W1142">
        <v>0</v>
      </c>
      <c r="X11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43" spans="1:24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s="7" t="str">
        <f>IF(Table1[Under 30]="Yes","Under 30",IF(Table1[Senior]="Yes","Senior","Others"))</f>
        <v>Others</v>
      </c>
      <c r="P1143" s="10" t="str">
        <f t="shared" si="17"/>
        <v/>
      </c>
      <c r="Q1143">
        <v>1</v>
      </c>
      <c r="S1143">
        <v>8</v>
      </c>
      <c r="T1143">
        <v>0</v>
      </c>
      <c r="U1143">
        <v>0</v>
      </c>
      <c r="V1143">
        <v>0</v>
      </c>
      <c r="W1143">
        <v>0</v>
      </c>
      <c r="X11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44" spans="1:24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s="7" t="str">
        <f>IF(Table1[Under 30]="Yes","Under 30",IF(Table1[Senior]="Yes","Senior","Others"))</f>
        <v>Others</v>
      </c>
      <c r="P1144" s="10" t="str">
        <f t="shared" si="17"/>
        <v/>
      </c>
      <c r="Q1144">
        <v>1</v>
      </c>
      <c r="S1144">
        <v>13</v>
      </c>
      <c r="T1144">
        <v>0</v>
      </c>
      <c r="U1144">
        <v>0</v>
      </c>
      <c r="V1144">
        <v>0</v>
      </c>
      <c r="W1144">
        <v>0</v>
      </c>
      <c r="X11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45" spans="1:24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s="7" t="str">
        <f>IF(Table1[Under 30]="Yes","Under 30",IF(Table1[Senior]="Yes","Senior","Others"))</f>
        <v>Others</v>
      </c>
      <c r="P1145" s="10" t="str">
        <f t="shared" si="17"/>
        <v/>
      </c>
      <c r="Q1145">
        <v>1</v>
      </c>
      <c r="S1145">
        <v>10</v>
      </c>
      <c r="T1145">
        <v>0</v>
      </c>
      <c r="U1145">
        <v>0</v>
      </c>
      <c r="V1145">
        <v>0</v>
      </c>
      <c r="W1145">
        <v>0</v>
      </c>
      <c r="X11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46" spans="1:24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s="7" t="str">
        <f>IF(Table1[Under 30]="Yes","Under 30",IF(Table1[Senior]="Yes","Senior","Others"))</f>
        <v>Others</v>
      </c>
      <c r="P1146" s="10" t="str">
        <f t="shared" si="17"/>
        <v/>
      </c>
      <c r="Q1146">
        <v>1</v>
      </c>
      <c r="S1146">
        <v>29</v>
      </c>
      <c r="T1146">
        <v>0</v>
      </c>
      <c r="U1146">
        <v>0</v>
      </c>
      <c r="V1146">
        <v>31</v>
      </c>
      <c r="W1146">
        <v>2</v>
      </c>
      <c r="X11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47" spans="1:24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s="7" t="str">
        <f>IF(Table1[Under 30]="Yes","Under 30",IF(Table1[Senior]="Yes","Senior","Others"))</f>
        <v>Others</v>
      </c>
      <c r="P1147" s="10" t="str">
        <f t="shared" si="17"/>
        <v/>
      </c>
      <c r="Q1147">
        <v>1</v>
      </c>
      <c r="S1147">
        <v>24</v>
      </c>
      <c r="T1147">
        <v>0</v>
      </c>
      <c r="U1147">
        <v>0</v>
      </c>
      <c r="V1147">
        <v>7</v>
      </c>
      <c r="W1147">
        <v>3</v>
      </c>
      <c r="X11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48" spans="1:24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s="7" t="str">
        <f>IF(Table1[Under 30]="Yes","Under 30",IF(Table1[Senior]="Yes","Senior","Others"))</f>
        <v>Senior</v>
      </c>
      <c r="L1148" t="s">
        <v>98</v>
      </c>
      <c r="M1148" t="s">
        <v>38</v>
      </c>
      <c r="N1148" t="s">
        <v>34</v>
      </c>
      <c r="O1148" t="s">
        <v>34</v>
      </c>
      <c r="P1148" s="10" t="str">
        <f t="shared" si="17"/>
        <v>(Blank)</v>
      </c>
      <c r="Q1148">
        <v>1</v>
      </c>
      <c r="S1148">
        <v>47</v>
      </c>
      <c r="T1148">
        <v>0</v>
      </c>
      <c r="U1148">
        <v>0</v>
      </c>
      <c r="V1148">
        <v>23</v>
      </c>
      <c r="W1148">
        <v>11</v>
      </c>
      <c r="X11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49" spans="1:24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s="7" t="str">
        <f>IF(Table1[Under 30]="Yes","Under 30",IF(Table1[Senior]="Yes","Senior","Others"))</f>
        <v>Others</v>
      </c>
      <c r="P1149" s="10" t="str">
        <f t="shared" si="17"/>
        <v/>
      </c>
      <c r="Q1149">
        <v>1</v>
      </c>
      <c r="S1149">
        <v>8</v>
      </c>
      <c r="T1149">
        <v>0</v>
      </c>
      <c r="U1149">
        <v>0</v>
      </c>
      <c r="V1149">
        <v>0</v>
      </c>
      <c r="W1149">
        <v>0</v>
      </c>
      <c r="X11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50" spans="1:24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s="7" t="str">
        <f>IF(Table1[Under 30]="Yes","Under 30",IF(Table1[Senior]="Yes","Senior","Others"))</f>
        <v>Senior</v>
      </c>
      <c r="L1150" t="s">
        <v>98</v>
      </c>
      <c r="M1150" t="s">
        <v>33</v>
      </c>
      <c r="N1150" t="s">
        <v>34</v>
      </c>
      <c r="O1150" t="s">
        <v>34</v>
      </c>
      <c r="P1150" s="10" t="str">
        <f t="shared" si="17"/>
        <v>(Blank)</v>
      </c>
      <c r="Q1150">
        <v>1</v>
      </c>
      <c r="S1150">
        <v>10</v>
      </c>
      <c r="T1150">
        <v>2</v>
      </c>
      <c r="U1150">
        <v>0</v>
      </c>
      <c r="V1150">
        <v>0</v>
      </c>
      <c r="W1150">
        <v>0</v>
      </c>
      <c r="X11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51" spans="1:24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s="7" t="str">
        <f>IF(Table1[Under 30]="Yes","Under 30",IF(Table1[Senior]="Yes","Senior","Others"))</f>
        <v>Under 30</v>
      </c>
      <c r="P1151" s="10" t="str">
        <f t="shared" si="17"/>
        <v/>
      </c>
      <c r="Q1151">
        <v>1</v>
      </c>
      <c r="S1151">
        <v>6</v>
      </c>
      <c r="T1151">
        <v>0</v>
      </c>
      <c r="U1151">
        <v>0</v>
      </c>
      <c r="V1151">
        <v>0</v>
      </c>
      <c r="W1151">
        <v>0</v>
      </c>
      <c r="X11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52" spans="1:24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s="7" t="str">
        <f>IF(Table1[Under 30]="Yes","Under 30",IF(Table1[Senior]="Yes","Senior","Others"))</f>
        <v>Under 30</v>
      </c>
      <c r="P1152" s="10" t="str">
        <f t="shared" si="17"/>
        <v/>
      </c>
      <c r="Q1152">
        <v>1</v>
      </c>
      <c r="S1152">
        <v>8</v>
      </c>
      <c r="T1152">
        <v>1</v>
      </c>
      <c r="U1152">
        <v>0</v>
      </c>
      <c r="V1152">
        <v>0</v>
      </c>
      <c r="W1152">
        <v>0</v>
      </c>
      <c r="X11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53" spans="1:24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s="7" t="str">
        <f>IF(Table1[Under 30]="Yes","Under 30",IF(Table1[Senior]="Yes","Senior","Others"))</f>
        <v>Others</v>
      </c>
      <c r="P1153" s="10" t="str">
        <f t="shared" si="17"/>
        <v/>
      </c>
      <c r="Q1153">
        <v>1</v>
      </c>
      <c r="S1153">
        <v>9</v>
      </c>
      <c r="T1153">
        <v>0</v>
      </c>
      <c r="U1153">
        <v>0</v>
      </c>
      <c r="V1153">
        <v>0</v>
      </c>
      <c r="W1153">
        <v>0</v>
      </c>
      <c r="X11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54" spans="1:24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s="7" t="str">
        <f>IF(Table1[Under 30]="Yes","Under 30",IF(Table1[Senior]="Yes","Senior","Others"))</f>
        <v>Others</v>
      </c>
      <c r="P1154" s="10" t="str">
        <f t="shared" si="17"/>
        <v/>
      </c>
      <c r="Q1154">
        <v>1</v>
      </c>
      <c r="S1154">
        <v>8</v>
      </c>
      <c r="T1154">
        <v>2</v>
      </c>
      <c r="U1154">
        <v>0</v>
      </c>
      <c r="V1154">
        <v>0</v>
      </c>
      <c r="W1154">
        <v>0</v>
      </c>
      <c r="X11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55" spans="1:24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s="7" t="str">
        <f>IF(Table1[Under 30]="Yes","Under 30",IF(Table1[Senior]="Yes","Senior","Others"))</f>
        <v>Others</v>
      </c>
      <c r="P1155" s="10" t="str">
        <f t="shared" ref="P1155:P1218" si="18">PROPER(O:O)</f>
        <v/>
      </c>
      <c r="Q1155">
        <v>1</v>
      </c>
      <c r="S1155">
        <v>10</v>
      </c>
      <c r="T1155">
        <v>0</v>
      </c>
      <c r="U1155">
        <v>0</v>
      </c>
      <c r="V1155">
        <v>0</v>
      </c>
      <c r="W1155">
        <v>0</v>
      </c>
      <c r="X11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56" spans="1:24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s="7" t="str">
        <f>IF(Table1[Under 30]="Yes","Under 30",IF(Table1[Senior]="Yes","Senior","Others"))</f>
        <v>Others</v>
      </c>
      <c r="P1156" s="10" t="str">
        <f t="shared" si="18"/>
        <v/>
      </c>
      <c r="Q1156">
        <v>1</v>
      </c>
      <c r="S1156">
        <v>7</v>
      </c>
      <c r="T1156">
        <v>0</v>
      </c>
      <c r="U1156">
        <v>0</v>
      </c>
      <c r="V1156">
        <v>0</v>
      </c>
      <c r="W1156">
        <v>0</v>
      </c>
      <c r="X11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57" spans="1:24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s="7" t="str">
        <f>IF(Table1[Under 30]="Yes","Under 30",IF(Table1[Senior]="Yes","Senior","Others"))</f>
        <v>Others</v>
      </c>
      <c r="P1157" s="10" t="str">
        <f t="shared" si="18"/>
        <v/>
      </c>
      <c r="Q1157">
        <v>1</v>
      </c>
      <c r="S1157">
        <v>29</v>
      </c>
      <c r="T1157">
        <v>0</v>
      </c>
      <c r="U1157">
        <v>0</v>
      </c>
      <c r="V1157">
        <v>39</v>
      </c>
      <c r="W1157">
        <v>3</v>
      </c>
      <c r="X11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58" spans="1:24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s="7" t="str">
        <f>IF(Table1[Under 30]="Yes","Under 30",IF(Table1[Senior]="Yes","Senior","Others"))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 s="10" t="str">
        <f t="shared" si="18"/>
        <v>Don'T Know</v>
      </c>
      <c r="Q1158">
        <v>1</v>
      </c>
      <c r="R1158">
        <v>1</v>
      </c>
      <c r="S1158">
        <v>24</v>
      </c>
      <c r="T1158">
        <v>1</v>
      </c>
      <c r="U1158">
        <v>184.2</v>
      </c>
      <c r="V1158">
        <v>44</v>
      </c>
      <c r="W1158">
        <v>2</v>
      </c>
      <c r="X11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59" spans="1:24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s="7" t="str">
        <f>IF(Table1[Under 30]="Yes","Under 30",IF(Table1[Senior]="Yes","Senior","Others"))</f>
        <v>Others</v>
      </c>
      <c r="P1159" s="10" t="str">
        <f t="shared" si="18"/>
        <v/>
      </c>
      <c r="Q1159">
        <v>1</v>
      </c>
      <c r="S1159">
        <v>43</v>
      </c>
      <c r="T1159">
        <v>0</v>
      </c>
      <c r="U1159">
        <v>110.2</v>
      </c>
      <c r="V1159">
        <v>68</v>
      </c>
      <c r="W1159">
        <v>6</v>
      </c>
      <c r="X11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160" spans="1:24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s="7" t="str">
        <f>IF(Table1[Under 30]="Yes","Under 30",IF(Table1[Senior]="Yes","Senior","Others"))</f>
        <v>Senior</v>
      </c>
      <c r="L1160" t="s">
        <v>32</v>
      </c>
      <c r="M1160" t="s">
        <v>38</v>
      </c>
      <c r="N1160" t="s">
        <v>48</v>
      </c>
      <c r="O1160" t="s">
        <v>99</v>
      </c>
      <c r="P1160" s="10" t="str">
        <f t="shared" si="18"/>
        <v>Extra Data Charges</v>
      </c>
      <c r="Q1160">
        <v>1</v>
      </c>
      <c r="R1160">
        <v>1</v>
      </c>
      <c r="S1160">
        <v>60</v>
      </c>
      <c r="T1160">
        <v>2</v>
      </c>
      <c r="U1160">
        <v>71.900000000000006</v>
      </c>
      <c r="V1160">
        <v>31</v>
      </c>
      <c r="W1160">
        <v>11</v>
      </c>
      <c r="X11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61" spans="1:24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s="7" t="str">
        <f>IF(Table1[Under 30]="Yes","Under 30",IF(Table1[Senior]="Yes","Senior","Others"))</f>
        <v>Others</v>
      </c>
      <c r="P1161" s="10" t="str">
        <f t="shared" si="18"/>
        <v/>
      </c>
      <c r="Q1161">
        <v>1</v>
      </c>
      <c r="S1161">
        <v>37</v>
      </c>
      <c r="T1161">
        <v>2</v>
      </c>
      <c r="U1161">
        <v>91.8</v>
      </c>
      <c r="V1161">
        <v>76</v>
      </c>
      <c r="W1161">
        <v>7</v>
      </c>
      <c r="X11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162" spans="1:24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s="7" t="str">
        <f>IF(Table1[Under 30]="Yes","Under 30",IF(Table1[Senior]="Yes","Senior","Others"))</f>
        <v>Senior</v>
      </c>
      <c r="L1162" t="s">
        <v>98</v>
      </c>
      <c r="M1162" t="s">
        <v>38</v>
      </c>
      <c r="N1162" t="s">
        <v>34</v>
      </c>
      <c r="O1162" t="s">
        <v>34</v>
      </c>
      <c r="P1162" s="10" t="str">
        <f t="shared" si="18"/>
        <v>(Blank)</v>
      </c>
      <c r="Q1162">
        <v>1</v>
      </c>
      <c r="S1162">
        <v>8</v>
      </c>
      <c r="T1162">
        <v>1</v>
      </c>
      <c r="U1162">
        <v>37.700000000000003</v>
      </c>
      <c r="V1162">
        <v>0</v>
      </c>
      <c r="W1162">
        <v>0</v>
      </c>
      <c r="X11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63" spans="1:24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s="7" t="str">
        <f>IF(Table1[Under 30]="Yes","Under 30",IF(Table1[Senior]="Yes","Senior","Others"))</f>
        <v>Senior</v>
      </c>
      <c r="L1163" t="s">
        <v>32</v>
      </c>
      <c r="M1163" t="s">
        <v>95</v>
      </c>
      <c r="N1163" t="s">
        <v>34</v>
      </c>
      <c r="O1163" t="s">
        <v>34</v>
      </c>
      <c r="P1163" s="10" t="str">
        <f t="shared" si="18"/>
        <v>(Blank)</v>
      </c>
      <c r="Q1163">
        <v>1</v>
      </c>
      <c r="S1163">
        <v>15</v>
      </c>
      <c r="T1163">
        <v>0</v>
      </c>
      <c r="U1163">
        <v>107.3</v>
      </c>
      <c r="V1163">
        <v>0</v>
      </c>
      <c r="W1163">
        <v>0</v>
      </c>
      <c r="X11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64" spans="1:24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s="7" t="str">
        <f>IF(Table1[Under 30]="Yes","Under 30",IF(Table1[Senior]="Yes","Senior","Others"))</f>
        <v>Others</v>
      </c>
      <c r="P1164" s="10" t="str">
        <f t="shared" si="18"/>
        <v/>
      </c>
      <c r="Q1164">
        <v>1</v>
      </c>
      <c r="S1164">
        <v>13</v>
      </c>
      <c r="T1164">
        <v>0</v>
      </c>
      <c r="U1164">
        <v>0</v>
      </c>
      <c r="V1164">
        <v>0</v>
      </c>
      <c r="W1164">
        <v>0</v>
      </c>
      <c r="X11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65" spans="1:24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s="7" t="str">
        <f>IF(Table1[Under 30]="Yes","Under 30",IF(Table1[Senior]="Yes","Senior","Others"))</f>
        <v>Senior</v>
      </c>
      <c r="L1165" t="s">
        <v>98</v>
      </c>
      <c r="M1165" t="s">
        <v>33</v>
      </c>
      <c r="N1165" t="s">
        <v>34</v>
      </c>
      <c r="O1165" t="s">
        <v>34</v>
      </c>
      <c r="P1165" s="10" t="str">
        <f t="shared" si="18"/>
        <v>(Blank)</v>
      </c>
      <c r="Q1165">
        <v>1</v>
      </c>
      <c r="S1165">
        <v>13</v>
      </c>
      <c r="T1165">
        <v>0</v>
      </c>
      <c r="U1165">
        <v>0</v>
      </c>
      <c r="V1165">
        <v>0</v>
      </c>
      <c r="W1165">
        <v>0</v>
      </c>
      <c r="X11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66" spans="1:24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s="7" t="str">
        <f>IF(Table1[Under 30]="Yes","Under 30",IF(Table1[Senior]="Yes","Senior","Others"))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 s="10" t="str">
        <f t="shared" si="18"/>
        <v>Attitude Of Service Provider</v>
      </c>
      <c r="Q1166">
        <v>1</v>
      </c>
      <c r="R1166">
        <v>1</v>
      </c>
      <c r="S1166">
        <v>39</v>
      </c>
      <c r="T1166">
        <v>5</v>
      </c>
      <c r="U1166">
        <v>0</v>
      </c>
      <c r="V1166">
        <v>25</v>
      </c>
      <c r="W1166">
        <v>6</v>
      </c>
      <c r="X11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167" spans="1:24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s="7" t="str">
        <f>IF(Table1[Under 30]="Yes","Under 30",IF(Table1[Senior]="Yes","Senior","Others"))</f>
        <v>Others</v>
      </c>
      <c r="P1167" s="10" t="str">
        <f t="shared" si="18"/>
        <v/>
      </c>
      <c r="Q1167">
        <v>1</v>
      </c>
      <c r="S1167">
        <v>42</v>
      </c>
      <c r="T1167">
        <v>0</v>
      </c>
      <c r="U1167">
        <v>0</v>
      </c>
      <c r="V1167">
        <v>0</v>
      </c>
      <c r="W1167">
        <v>1</v>
      </c>
      <c r="X11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68" spans="1:24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s="7" t="str">
        <f>IF(Table1[Under 30]="Yes","Under 30",IF(Table1[Senior]="Yes","Senior","Others"))</f>
        <v>Others</v>
      </c>
      <c r="P1168" s="10" t="str">
        <f t="shared" si="18"/>
        <v/>
      </c>
      <c r="Q1168">
        <v>1</v>
      </c>
      <c r="R1168">
        <v>1</v>
      </c>
      <c r="S1168">
        <v>43</v>
      </c>
      <c r="T1168">
        <v>4</v>
      </c>
      <c r="U1168">
        <v>0</v>
      </c>
      <c r="V1168">
        <v>41</v>
      </c>
      <c r="W1168">
        <v>1</v>
      </c>
      <c r="X11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69" spans="1:24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s="7" t="str">
        <f>IF(Table1[Under 30]="Yes","Under 30",IF(Table1[Senior]="Yes","Senior","Others"))</f>
        <v>Others</v>
      </c>
      <c r="P1169" s="10" t="str">
        <f t="shared" si="18"/>
        <v/>
      </c>
      <c r="Q1169">
        <v>1</v>
      </c>
      <c r="S1169">
        <v>12</v>
      </c>
      <c r="T1169">
        <v>0</v>
      </c>
      <c r="U1169">
        <v>0</v>
      </c>
      <c r="V1169">
        <v>0</v>
      </c>
      <c r="W1169">
        <v>0</v>
      </c>
      <c r="X11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70" spans="1:24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s="7" t="str">
        <f>IF(Table1[Under 30]="Yes","Under 30",IF(Table1[Senior]="Yes","Senior","Others"))</f>
        <v>Others</v>
      </c>
      <c r="P1170" s="10" t="str">
        <f t="shared" si="18"/>
        <v/>
      </c>
      <c r="Q1170">
        <v>1</v>
      </c>
      <c r="S1170">
        <v>12</v>
      </c>
      <c r="T1170">
        <v>1</v>
      </c>
      <c r="U1170">
        <v>0</v>
      </c>
      <c r="V1170">
        <v>0</v>
      </c>
      <c r="W1170">
        <v>0</v>
      </c>
      <c r="X11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71" spans="1:24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s="7" t="str">
        <f>IF(Table1[Under 30]="Yes","Under 30",IF(Table1[Senior]="Yes","Senior","Others"))</f>
        <v>Under 30</v>
      </c>
      <c r="P1171" s="10" t="str">
        <f t="shared" si="18"/>
        <v/>
      </c>
      <c r="Q1171">
        <v>1</v>
      </c>
      <c r="R1171">
        <v>1</v>
      </c>
      <c r="S1171">
        <v>11</v>
      </c>
      <c r="T1171">
        <v>5</v>
      </c>
      <c r="U1171">
        <v>0</v>
      </c>
      <c r="V1171">
        <v>0</v>
      </c>
      <c r="W1171">
        <v>0</v>
      </c>
      <c r="X11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72" spans="1:24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s="7" t="str">
        <f>IF(Table1[Under 30]="Yes","Under 30",IF(Table1[Senior]="Yes","Senior","Others"))</f>
        <v>Under 30</v>
      </c>
      <c r="P1172" s="10" t="str">
        <f t="shared" si="18"/>
        <v/>
      </c>
      <c r="Q1172">
        <v>1</v>
      </c>
      <c r="S1172">
        <v>6</v>
      </c>
      <c r="T1172">
        <v>0</v>
      </c>
      <c r="U1172">
        <v>174</v>
      </c>
      <c r="V1172">
        <v>0</v>
      </c>
      <c r="W1172">
        <v>0</v>
      </c>
      <c r="X11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73" spans="1:24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s="7" t="str">
        <f>IF(Table1[Under 30]="Yes","Under 30",IF(Table1[Senior]="Yes","Senior","Others"))</f>
        <v>Under 30</v>
      </c>
      <c r="P1173" s="10" t="str">
        <f t="shared" si="18"/>
        <v/>
      </c>
      <c r="Q1173">
        <v>1</v>
      </c>
      <c r="S1173">
        <v>59</v>
      </c>
      <c r="T1173">
        <v>0</v>
      </c>
      <c r="U1173">
        <v>61.2</v>
      </c>
      <c r="V1173">
        <v>24</v>
      </c>
      <c r="W1173">
        <v>15</v>
      </c>
      <c r="X11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74" spans="1:24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s="7" t="str">
        <f>IF(Table1[Under 30]="Yes","Under 30",IF(Table1[Senior]="Yes","Senior","Others"))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 s="10" t="str">
        <f t="shared" si="18"/>
        <v>Product Dissatisfaction</v>
      </c>
      <c r="Q1174">
        <v>1</v>
      </c>
      <c r="R1174">
        <v>1</v>
      </c>
      <c r="S1174">
        <v>53</v>
      </c>
      <c r="T1174">
        <v>4</v>
      </c>
      <c r="U1174">
        <v>202.5</v>
      </c>
      <c r="V1174">
        <v>52</v>
      </c>
      <c r="W1174">
        <v>3</v>
      </c>
      <c r="X11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75" spans="1:24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s="7" t="str">
        <f>IF(Table1[Under 30]="Yes","Under 30",IF(Table1[Senior]="Yes","Senior","Others"))</f>
        <v>Under 30</v>
      </c>
      <c r="P1175" s="10" t="str">
        <f t="shared" si="18"/>
        <v/>
      </c>
      <c r="Q1175">
        <v>1</v>
      </c>
      <c r="S1175">
        <v>13</v>
      </c>
      <c r="T1175">
        <v>0</v>
      </c>
      <c r="U1175">
        <v>72.599999999999994</v>
      </c>
      <c r="V1175">
        <v>0</v>
      </c>
      <c r="W1175">
        <v>0</v>
      </c>
      <c r="X11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76" spans="1:24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s="7" t="str">
        <f>IF(Table1[Under 30]="Yes","Under 30",IF(Table1[Senior]="Yes","Senior","Others"))</f>
        <v>Others</v>
      </c>
      <c r="P1176" s="10" t="str">
        <f t="shared" si="18"/>
        <v/>
      </c>
      <c r="Q1176">
        <v>1</v>
      </c>
      <c r="R1176">
        <v>1</v>
      </c>
      <c r="S1176">
        <v>55</v>
      </c>
      <c r="T1176">
        <v>5</v>
      </c>
      <c r="U1176">
        <v>84</v>
      </c>
      <c r="V1176">
        <v>11</v>
      </c>
      <c r="W1176">
        <v>1</v>
      </c>
      <c r="X11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77" spans="1:24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s="7" t="str">
        <f>IF(Table1[Under 30]="Yes","Under 30",IF(Table1[Senior]="Yes","Senior","Others"))</f>
        <v>Others</v>
      </c>
      <c r="P1177" s="10" t="str">
        <f t="shared" si="18"/>
        <v/>
      </c>
      <c r="Q1177">
        <v>1</v>
      </c>
      <c r="S1177">
        <v>12</v>
      </c>
      <c r="T1177">
        <v>0</v>
      </c>
      <c r="U1177">
        <v>83</v>
      </c>
      <c r="V1177">
        <v>0</v>
      </c>
      <c r="W1177">
        <v>0</v>
      </c>
      <c r="X11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78" spans="1:24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s="7" t="str">
        <f>IF(Table1[Under 30]="Yes","Under 30",IF(Table1[Senior]="Yes","Senior","Others"))</f>
        <v>Others</v>
      </c>
      <c r="P1178" s="10" t="str">
        <f t="shared" si="18"/>
        <v/>
      </c>
      <c r="Q1178">
        <v>1</v>
      </c>
      <c r="S1178">
        <v>10</v>
      </c>
      <c r="T1178">
        <v>0</v>
      </c>
      <c r="U1178">
        <v>0</v>
      </c>
      <c r="V1178">
        <v>0</v>
      </c>
      <c r="W1178">
        <v>0</v>
      </c>
      <c r="X11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79" spans="1:24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s="7" t="str">
        <f>IF(Table1[Under 30]="Yes","Under 30",IF(Table1[Senior]="Yes","Senior","Others"))</f>
        <v>Others</v>
      </c>
      <c r="P1179" s="10" t="str">
        <f t="shared" si="18"/>
        <v/>
      </c>
      <c r="Q1179">
        <v>1</v>
      </c>
      <c r="S1179">
        <v>39</v>
      </c>
      <c r="T1179">
        <v>0</v>
      </c>
      <c r="U1179">
        <v>0</v>
      </c>
      <c r="V1179">
        <v>60</v>
      </c>
      <c r="W1179">
        <v>4</v>
      </c>
      <c r="X11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80" spans="1:24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s="7" t="str">
        <f>IF(Table1[Under 30]="Yes","Under 30",IF(Table1[Senior]="Yes","Senior","Others"))</f>
        <v>Others</v>
      </c>
      <c r="P1180" s="10" t="str">
        <f t="shared" si="18"/>
        <v/>
      </c>
      <c r="Q1180">
        <v>1</v>
      </c>
      <c r="S1180">
        <v>8</v>
      </c>
      <c r="T1180">
        <v>0</v>
      </c>
      <c r="U1180">
        <v>0</v>
      </c>
      <c r="V1180">
        <v>0</v>
      </c>
      <c r="W1180">
        <v>0</v>
      </c>
      <c r="X11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81" spans="1:24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s="7" t="str">
        <f>IF(Table1[Under 30]="Yes","Under 30",IF(Table1[Senior]="Yes","Senior","Others"))</f>
        <v>Others</v>
      </c>
      <c r="P1181" s="10" t="str">
        <f t="shared" si="18"/>
        <v/>
      </c>
      <c r="Q1181">
        <v>1</v>
      </c>
      <c r="S1181">
        <v>9</v>
      </c>
      <c r="T1181">
        <v>0</v>
      </c>
      <c r="U1181">
        <v>0</v>
      </c>
      <c r="V1181">
        <v>0</v>
      </c>
      <c r="W1181">
        <v>0</v>
      </c>
      <c r="X11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82" spans="1:24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s="7" t="str">
        <f>IF(Table1[Under 30]="Yes","Under 30",IF(Table1[Senior]="Yes","Senior","Others"))</f>
        <v>Others</v>
      </c>
      <c r="P1182" s="10" t="str">
        <f t="shared" si="18"/>
        <v/>
      </c>
      <c r="Q1182">
        <v>1</v>
      </c>
      <c r="S1182">
        <v>9</v>
      </c>
      <c r="T1182">
        <v>3</v>
      </c>
      <c r="U1182">
        <v>0</v>
      </c>
      <c r="V1182">
        <v>0</v>
      </c>
      <c r="W1182">
        <v>0</v>
      </c>
      <c r="X11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83" spans="1:24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s="7" t="str">
        <f>IF(Table1[Under 30]="Yes","Under 30",IF(Table1[Senior]="Yes","Senior","Others"))</f>
        <v>Others</v>
      </c>
      <c r="P1183" s="10" t="str">
        <f t="shared" si="18"/>
        <v/>
      </c>
      <c r="Q1183">
        <v>1</v>
      </c>
      <c r="S1183">
        <v>11</v>
      </c>
      <c r="T1183">
        <v>1</v>
      </c>
      <c r="U1183">
        <v>0</v>
      </c>
      <c r="V1183">
        <v>0</v>
      </c>
      <c r="W1183">
        <v>0</v>
      </c>
      <c r="X11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84" spans="1:24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s="7" t="str">
        <f>IF(Table1[Under 30]="Yes","Under 30",IF(Table1[Senior]="Yes","Senior","Others"))</f>
        <v>Others</v>
      </c>
      <c r="P1184" s="10" t="str">
        <f t="shared" si="18"/>
        <v/>
      </c>
      <c r="Q1184">
        <v>1</v>
      </c>
      <c r="S1184">
        <v>11</v>
      </c>
      <c r="T1184">
        <v>0</v>
      </c>
      <c r="U1184">
        <v>0</v>
      </c>
      <c r="V1184">
        <v>0</v>
      </c>
      <c r="W1184">
        <v>0</v>
      </c>
      <c r="X11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85" spans="1:24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s="7" t="str">
        <f>IF(Table1[Under 30]="Yes","Under 30",IF(Table1[Senior]="Yes","Senior","Others"))</f>
        <v>Others</v>
      </c>
      <c r="P1185" s="10" t="str">
        <f t="shared" si="18"/>
        <v/>
      </c>
      <c r="Q1185">
        <v>1</v>
      </c>
      <c r="S1185">
        <v>34</v>
      </c>
      <c r="T1185">
        <v>2</v>
      </c>
      <c r="U1185">
        <v>0</v>
      </c>
      <c r="V1185">
        <v>19</v>
      </c>
      <c r="W1185">
        <v>4</v>
      </c>
      <c r="X11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86" spans="1:24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s="7" t="str">
        <f>IF(Table1[Under 30]="Yes","Under 30",IF(Table1[Senior]="Yes","Senior","Others"))</f>
        <v>Under 30</v>
      </c>
      <c r="P1186" s="10" t="str">
        <f t="shared" si="18"/>
        <v/>
      </c>
      <c r="Q1186">
        <v>1</v>
      </c>
      <c r="S1186">
        <v>6</v>
      </c>
      <c r="T1186">
        <v>0</v>
      </c>
      <c r="U1186">
        <v>0</v>
      </c>
      <c r="V1186">
        <v>0</v>
      </c>
      <c r="W1186">
        <v>0</v>
      </c>
      <c r="X11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87" spans="1:24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s="7" t="str">
        <f>IF(Table1[Under 30]="Yes","Under 30",IF(Table1[Senior]="Yes","Senior","Others"))</f>
        <v>Others</v>
      </c>
      <c r="P1187" s="10" t="str">
        <f t="shared" si="18"/>
        <v/>
      </c>
      <c r="Q1187">
        <v>1</v>
      </c>
      <c r="S1187">
        <v>10</v>
      </c>
      <c r="T1187">
        <v>0</v>
      </c>
      <c r="U1187">
        <v>0</v>
      </c>
      <c r="V1187">
        <v>0</v>
      </c>
      <c r="W1187">
        <v>0</v>
      </c>
      <c r="X11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88" spans="1:24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s="7" t="str">
        <f>IF(Table1[Under 30]="Yes","Under 30",IF(Table1[Senior]="Yes","Senior","Others"))</f>
        <v>Others</v>
      </c>
      <c r="P1188" s="10" t="str">
        <f t="shared" si="18"/>
        <v/>
      </c>
      <c r="Q1188">
        <v>1</v>
      </c>
      <c r="R1188">
        <v>1</v>
      </c>
      <c r="S1188">
        <v>25</v>
      </c>
      <c r="T1188">
        <v>0</v>
      </c>
      <c r="U1188">
        <v>0</v>
      </c>
      <c r="V1188">
        <v>6</v>
      </c>
      <c r="W1188">
        <v>2</v>
      </c>
      <c r="X11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89" spans="1:24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s="7" t="str">
        <f>IF(Table1[Under 30]="Yes","Under 30",IF(Table1[Senior]="Yes","Senior","Others"))</f>
        <v>Under 30</v>
      </c>
      <c r="P1189" s="10" t="str">
        <f t="shared" si="18"/>
        <v/>
      </c>
      <c r="Q1189">
        <v>1</v>
      </c>
      <c r="S1189">
        <v>11</v>
      </c>
      <c r="T1189">
        <v>0</v>
      </c>
      <c r="U1189">
        <v>0</v>
      </c>
      <c r="V1189">
        <v>0</v>
      </c>
      <c r="W1189">
        <v>0</v>
      </c>
      <c r="X11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90" spans="1:24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s="7" t="str">
        <f>IF(Table1[Under 30]="Yes","Under 30",IF(Table1[Senior]="Yes","Senior","Others"))</f>
        <v>Others</v>
      </c>
      <c r="P1190" s="10" t="str">
        <f t="shared" si="18"/>
        <v/>
      </c>
      <c r="Q1190">
        <v>1</v>
      </c>
      <c r="S1190">
        <v>39</v>
      </c>
      <c r="T1190">
        <v>2</v>
      </c>
      <c r="U1190">
        <v>0</v>
      </c>
      <c r="V1190">
        <v>37</v>
      </c>
      <c r="W1190">
        <v>7</v>
      </c>
      <c r="X11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191" spans="1:24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s="7" t="str">
        <f>IF(Table1[Under 30]="Yes","Under 30",IF(Table1[Senior]="Yes","Senior","Others"))</f>
        <v>Others</v>
      </c>
      <c r="P1191" s="10" t="str">
        <f t="shared" si="18"/>
        <v/>
      </c>
      <c r="Q1191">
        <v>1</v>
      </c>
      <c r="S1191">
        <v>13</v>
      </c>
      <c r="T1191">
        <v>0</v>
      </c>
      <c r="U1191">
        <v>0</v>
      </c>
      <c r="V1191">
        <v>0</v>
      </c>
      <c r="W1191">
        <v>0</v>
      </c>
      <c r="X11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92" spans="1:24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s="7" t="str">
        <f>IF(Table1[Under 30]="Yes","Under 30",IF(Table1[Senior]="Yes","Senior","Others"))</f>
        <v>Others</v>
      </c>
      <c r="P1192" s="10" t="str">
        <f t="shared" si="18"/>
        <v/>
      </c>
      <c r="Q1192">
        <v>1</v>
      </c>
      <c r="S1192">
        <v>10</v>
      </c>
      <c r="T1192">
        <v>2</v>
      </c>
      <c r="U1192">
        <v>134.9</v>
      </c>
      <c r="V1192">
        <v>0</v>
      </c>
      <c r="W1192">
        <v>0</v>
      </c>
      <c r="X11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93" spans="1:24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s="7" t="str">
        <f>IF(Table1[Under 30]="Yes","Under 30",IF(Table1[Senior]="Yes","Senior","Others"))</f>
        <v>Others</v>
      </c>
      <c r="P1193" s="10" t="str">
        <f t="shared" si="18"/>
        <v/>
      </c>
      <c r="Q1193">
        <v>1</v>
      </c>
      <c r="S1193">
        <v>11</v>
      </c>
      <c r="T1193">
        <v>0</v>
      </c>
      <c r="U1193">
        <v>103.1</v>
      </c>
      <c r="V1193">
        <v>0</v>
      </c>
      <c r="W1193">
        <v>0</v>
      </c>
      <c r="X11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94" spans="1:24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s="7" t="str">
        <f>IF(Table1[Under 30]="Yes","Under 30",IF(Table1[Senior]="Yes","Senior","Others"))</f>
        <v>Others</v>
      </c>
      <c r="P1194" s="10" t="str">
        <f t="shared" si="18"/>
        <v/>
      </c>
      <c r="Q1194">
        <v>1</v>
      </c>
      <c r="R1194">
        <v>1</v>
      </c>
      <c r="S1194">
        <v>25</v>
      </c>
      <c r="T1194">
        <v>5</v>
      </c>
      <c r="U1194">
        <v>178.3</v>
      </c>
      <c r="V1194">
        <v>74</v>
      </c>
      <c r="W1194">
        <v>17</v>
      </c>
      <c r="X11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95" spans="1:24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s="7" t="str">
        <f>IF(Table1[Under 30]="Yes","Under 30",IF(Table1[Senior]="Yes","Senior","Others"))</f>
        <v>Under 30</v>
      </c>
      <c r="P1195" s="10" t="str">
        <f t="shared" si="18"/>
        <v/>
      </c>
      <c r="Q1195">
        <v>1</v>
      </c>
      <c r="S1195">
        <v>63</v>
      </c>
      <c r="T1195">
        <v>0</v>
      </c>
      <c r="U1195">
        <v>91.5</v>
      </c>
      <c r="V1195">
        <v>34</v>
      </c>
      <c r="W1195">
        <v>12</v>
      </c>
      <c r="X11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196" spans="1:24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s="7" t="str">
        <f>IF(Table1[Under 30]="Yes","Under 30",IF(Table1[Senior]="Yes","Senior","Others"))</f>
        <v>Others</v>
      </c>
      <c r="P1196" s="10" t="str">
        <f t="shared" si="18"/>
        <v/>
      </c>
      <c r="Q1196">
        <v>1</v>
      </c>
      <c r="R1196">
        <v>1</v>
      </c>
      <c r="S1196">
        <v>48</v>
      </c>
      <c r="T1196">
        <v>0</v>
      </c>
      <c r="U1196">
        <v>86.2</v>
      </c>
      <c r="V1196">
        <v>25</v>
      </c>
      <c r="W1196">
        <v>4</v>
      </c>
      <c r="X11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97" spans="1:24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s="7" t="str">
        <f>IF(Table1[Under 30]="Yes","Under 30",IF(Table1[Senior]="Yes","Senior","Others"))</f>
        <v>Others</v>
      </c>
      <c r="P1197" s="10" t="str">
        <f t="shared" si="18"/>
        <v/>
      </c>
      <c r="Q1197">
        <v>1</v>
      </c>
      <c r="S1197">
        <v>11</v>
      </c>
      <c r="T1197">
        <v>0</v>
      </c>
      <c r="U1197">
        <v>0</v>
      </c>
      <c r="V1197">
        <v>0</v>
      </c>
      <c r="W1197">
        <v>0</v>
      </c>
      <c r="X11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98" spans="1:24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s="7" t="str">
        <f>IF(Table1[Under 30]="Yes","Under 30",IF(Table1[Senior]="Yes","Senior","Others"))</f>
        <v>Others</v>
      </c>
      <c r="P1198" s="10" t="str">
        <f t="shared" si="18"/>
        <v/>
      </c>
      <c r="Q1198">
        <v>1</v>
      </c>
      <c r="S1198">
        <v>8</v>
      </c>
      <c r="T1198">
        <v>0</v>
      </c>
      <c r="U1198">
        <v>0</v>
      </c>
      <c r="V1198">
        <v>0</v>
      </c>
      <c r="W1198">
        <v>0</v>
      </c>
      <c r="X11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199" spans="1:24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s="7" t="str">
        <f>IF(Table1[Under 30]="Yes","Under 30",IF(Table1[Senior]="Yes","Senior","Others"))</f>
        <v>Senior</v>
      </c>
      <c r="L1199" t="s">
        <v>53</v>
      </c>
      <c r="M1199" t="s">
        <v>38</v>
      </c>
      <c r="N1199" t="s">
        <v>34</v>
      </c>
      <c r="O1199" t="s">
        <v>34</v>
      </c>
      <c r="P1199" s="10" t="str">
        <f t="shared" si="18"/>
        <v>(Blank)</v>
      </c>
      <c r="Q1199">
        <v>1</v>
      </c>
      <c r="S1199">
        <v>44</v>
      </c>
      <c r="T1199">
        <v>0</v>
      </c>
      <c r="U1199">
        <v>0</v>
      </c>
      <c r="V1199">
        <v>64</v>
      </c>
      <c r="W1199">
        <v>12</v>
      </c>
      <c r="X11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200" spans="1:24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s="7" t="str">
        <f>IF(Table1[Under 30]="Yes","Under 30",IF(Table1[Senior]="Yes","Senior","Others"))</f>
        <v>Others</v>
      </c>
      <c r="P1200" s="10" t="str">
        <f t="shared" si="18"/>
        <v/>
      </c>
      <c r="Q1200">
        <v>1</v>
      </c>
      <c r="S1200">
        <v>34</v>
      </c>
      <c r="T1200">
        <v>1</v>
      </c>
      <c r="U1200">
        <v>0</v>
      </c>
      <c r="V1200">
        <v>53</v>
      </c>
      <c r="W1200">
        <v>13</v>
      </c>
      <c r="X120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201" spans="1:24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s="7" t="str">
        <f>IF(Table1[Under 30]="Yes","Under 30",IF(Table1[Senior]="Yes","Senior","Others"))</f>
        <v>Others</v>
      </c>
      <c r="P1201" s="10" t="str">
        <f t="shared" si="18"/>
        <v/>
      </c>
      <c r="Q1201">
        <v>1</v>
      </c>
      <c r="S1201">
        <v>7</v>
      </c>
      <c r="T1201">
        <v>0</v>
      </c>
      <c r="U1201">
        <v>0</v>
      </c>
      <c r="V1201">
        <v>0</v>
      </c>
      <c r="W1201">
        <v>0</v>
      </c>
      <c r="X12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02" spans="1:24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s="7" t="str">
        <f>IF(Table1[Under 30]="Yes","Under 30",IF(Table1[Senior]="Yes","Senior","Others"))</f>
        <v>Others</v>
      </c>
      <c r="P1202" s="10" t="str">
        <f t="shared" si="18"/>
        <v/>
      </c>
      <c r="Q1202">
        <v>1</v>
      </c>
      <c r="S1202">
        <v>12</v>
      </c>
      <c r="T1202">
        <v>0</v>
      </c>
      <c r="U1202">
        <v>0</v>
      </c>
      <c r="V1202">
        <v>0</v>
      </c>
      <c r="W1202">
        <v>0</v>
      </c>
      <c r="X12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03" spans="1:24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s="7" t="str">
        <f>IF(Table1[Under 30]="Yes","Under 30",IF(Table1[Senior]="Yes","Senior","Others"))</f>
        <v>Others</v>
      </c>
      <c r="P1203" s="10" t="str">
        <f t="shared" si="18"/>
        <v/>
      </c>
      <c r="Q1203">
        <v>1</v>
      </c>
      <c r="R1203">
        <v>1</v>
      </c>
      <c r="S1203">
        <v>60</v>
      </c>
      <c r="T1203">
        <v>2</v>
      </c>
      <c r="U1203">
        <v>0</v>
      </c>
      <c r="V1203">
        <v>29</v>
      </c>
      <c r="W1203">
        <v>2</v>
      </c>
      <c r="X12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04" spans="1:24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s="7" t="str">
        <f>IF(Table1[Under 30]="Yes","Under 30",IF(Table1[Senior]="Yes","Senior","Others"))</f>
        <v>Others</v>
      </c>
      <c r="P1204" s="10" t="str">
        <f t="shared" si="18"/>
        <v/>
      </c>
      <c r="Q1204">
        <v>1</v>
      </c>
      <c r="S1204">
        <v>14</v>
      </c>
      <c r="T1204">
        <v>0</v>
      </c>
      <c r="U1204">
        <v>0</v>
      </c>
      <c r="V1204">
        <v>0</v>
      </c>
      <c r="W1204">
        <v>0</v>
      </c>
      <c r="X12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05" spans="1:24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s="7" t="str">
        <f>IF(Table1[Under 30]="Yes","Under 30",IF(Table1[Senior]="Yes","Senior","Others"))</f>
        <v>Others</v>
      </c>
      <c r="P1205" s="10" t="str">
        <f t="shared" si="18"/>
        <v/>
      </c>
      <c r="Q1205">
        <v>1</v>
      </c>
      <c r="R1205">
        <v>1</v>
      </c>
      <c r="S1205">
        <v>65</v>
      </c>
      <c r="T1205">
        <v>2</v>
      </c>
      <c r="U1205">
        <v>3.8</v>
      </c>
      <c r="V1205">
        <v>59</v>
      </c>
      <c r="W1205">
        <v>7</v>
      </c>
      <c r="X12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06" spans="1:24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s="7" t="str">
        <f>IF(Table1[Under 30]="Yes","Under 30",IF(Table1[Senior]="Yes","Senior","Others"))</f>
        <v>Others</v>
      </c>
      <c r="P1206" s="10" t="str">
        <f t="shared" si="18"/>
        <v/>
      </c>
      <c r="Q1206">
        <v>1</v>
      </c>
      <c r="S1206">
        <v>10</v>
      </c>
      <c r="T1206">
        <v>0</v>
      </c>
      <c r="U1206">
        <v>0</v>
      </c>
      <c r="V1206">
        <v>0</v>
      </c>
      <c r="W1206">
        <v>0</v>
      </c>
      <c r="X12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07" spans="1:24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s="7" t="str">
        <f>IF(Table1[Under 30]="Yes","Under 30",IF(Table1[Senior]="Yes","Senior","Others"))</f>
        <v>Others</v>
      </c>
      <c r="P1207" s="10" t="str">
        <f t="shared" si="18"/>
        <v/>
      </c>
      <c r="Q1207">
        <v>1</v>
      </c>
      <c r="S1207">
        <v>60</v>
      </c>
      <c r="T1207">
        <v>0</v>
      </c>
      <c r="U1207">
        <v>0</v>
      </c>
      <c r="V1207">
        <v>29</v>
      </c>
      <c r="W1207">
        <v>6</v>
      </c>
      <c r="X12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08" spans="1:24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s="7" t="str">
        <f>IF(Table1[Under 30]="Yes","Under 30",IF(Table1[Senior]="Yes","Senior","Others"))</f>
        <v>Others</v>
      </c>
      <c r="P1208" s="10" t="str">
        <f t="shared" si="18"/>
        <v/>
      </c>
      <c r="Q1208">
        <v>1</v>
      </c>
      <c r="S1208">
        <v>7</v>
      </c>
      <c r="T1208">
        <v>0</v>
      </c>
      <c r="U1208">
        <v>0</v>
      </c>
      <c r="V1208">
        <v>0</v>
      </c>
      <c r="W1208">
        <v>0</v>
      </c>
      <c r="X12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09" spans="1:24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s="7" t="str">
        <f>IF(Table1[Under 30]="Yes","Under 30",IF(Table1[Senior]="Yes","Senior","Others"))</f>
        <v>Others</v>
      </c>
      <c r="P1209" s="10" t="str">
        <f t="shared" si="18"/>
        <v/>
      </c>
      <c r="Q1209">
        <v>1</v>
      </c>
      <c r="S1209">
        <v>9</v>
      </c>
      <c r="T1209">
        <v>1</v>
      </c>
      <c r="U1209">
        <v>0</v>
      </c>
      <c r="V1209">
        <v>0</v>
      </c>
      <c r="W1209">
        <v>0</v>
      </c>
      <c r="X12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10" spans="1:24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s="7" t="str">
        <f>IF(Table1[Under 30]="Yes","Under 30",IF(Table1[Senior]="Yes","Senior","Others"))</f>
        <v>Under 30</v>
      </c>
      <c r="P1210" s="10" t="str">
        <f t="shared" si="18"/>
        <v/>
      </c>
      <c r="Q1210">
        <v>1</v>
      </c>
      <c r="S1210">
        <v>10</v>
      </c>
      <c r="T1210">
        <v>0</v>
      </c>
      <c r="U1210">
        <v>0</v>
      </c>
      <c r="V1210">
        <v>0</v>
      </c>
      <c r="W1210">
        <v>0</v>
      </c>
      <c r="X12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11" spans="1:24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s="7" t="str">
        <f>IF(Table1[Under 30]="Yes","Under 30",IF(Table1[Senior]="Yes","Senior","Others"))</f>
        <v>Others</v>
      </c>
      <c r="P1211" s="10" t="str">
        <f t="shared" si="18"/>
        <v/>
      </c>
      <c r="Q1211">
        <v>1</v>
      </c>
      <c r="S1211">
        <v>56</v>
      </c>
      <c r="T1211">
        <v>2</v>
      </c>
      <c r="U1211">
        <v>0</v>
      </c>
      <c r="V1211">
        <v>45</v>
      </c>
      <c r="W1211">
        <v>4</v>
      </c>
      <c r="X12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12" spans="1:24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s="7" t="str">
        <f>IF(Table1[Under 30]="Yes","Under 30",IF(Table1[Senior]="Yes","Senior","Others"))</f>
        <v>Others</v>
      </c>
      <c r="P1212" s="10" t="str">
        <f t="shared" si="18"/>
        <v/>
      </c>
      <c r="Q1212">
        <v>1</v>
      </c>
      <c r="S1212">
        <v>15</v>
      </c>
      <c r="T1212">
        <v>0</v>
      </c>
      <c r="U1212">
        <v>133.30000000000001</v>
      </c>
      <c r="V1212">
        <v>0</v>
      </c>
      <c r="W1212">
        <v>0</v>
      </c>
      <c r="X12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13" spans="1:24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s="7" t="str">
        <f>IF(Table1[Under 30]="Yes","Under 30",IF(Table1[Senior]="Yes","Senior","Others"))</f>
        <v>Others</v>
      </c>
      <c r="P1213" s="10" t="str">
        <f t="shared" si="18"/>
        <v/>
      </c>
      <c r="Q1213">
        <v>1</v>
      </c>
      <c r="S1213">
        <v>42</v>
      </c>
      <c r="T1213">
        <v>2</v>
      </c>
      <c r="U1213">
        <v>204.8</v>
      </c>
      <c r="V1213">
        <v>80</v>
      </c>
      <c r="W1213">
        <v>19</v>
      </c>
      <c r="X12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214" spans="1:24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s="7" t="str">
        <f>IF(Table1[Under 30]="Yes","Under 30",IF(Table1[Senior]="Yes","Senior","Others"))</f>
        <v>Others</v>
      </c>
      <c r="P1214" s="10" t="str">
        <f t="shared" si="18"/>
        <v/>
      </c>
      <c r="Q1214">
        <v>1</v>
      </c>
      <c r="S1214">
        <v>35</v>
      </c>
      <c r="T1214">
        <v>0</v>
      </c>
      <c r="U1214">
        <v>72</v>
      </c>
      <c r="V1214">
        <v>8</v>
      </c>
      <c r="W1214">
        <v>4</v>
      </c>
      <c r="X12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15" spans="1:24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s="7" t="str">
        <f>IF(Table1[Under 30]="Yes","Under 30",IF(Table1[Senior]="Yes","Senior","Others"))</f>
        <v>Others</v>
      </c>
      <c r="P1215" s="10" t="str">
        <f t="shared" si="18"/>
        <v/>
      </c>
      <c r="Q1215">
        <v>1</v>
      </c>
      <c r="S1215">
        <v>9</v>
      </c>
      <c r="T1215">
        <v>0</v>
      </c>
      <c r="U1215">
        <v>64.599999999999994</v>
      </c>
      <c r="V1215">
        <v>0</v>
      </c>
      <c r="W1215">
        <v>0</v>
      </c>
      <c r="X12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16" spans="1:24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s="7" t="str">
        <f>IF(Table1[Under 30]="Yes","Under 30",IF(Table1[Senior]="Yes","Senior","Others"))</f>
        <v>Others</v>
      </c>
      <c r="P1216" s="10" t="str">
        <f t="shared" si="18"/>
        <v/>
      </c>
      <c r="Q1216">
        <v>1</v>
      </c>
      <c r="S1216">
        <v>9</v>
      </c>
      <c r="T1216">
        <v>0</v>
      </c>
      <c r="U1216">
        <v>118.4</v>
      </c>
      <c r="V1216">
        <v>0</v>
      </c>
      <c r="W1216">
        <v>0</v>
      </c>
      <c r="X12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17" spans="1:24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s="7" t="str">
        <f>IF(Table1[Under 30]="Yes","Under 30",IF(Table1[Senior]="Yes","Senior","Others"))</f>
        <v>Senior</v>
      </c>
      <c r="L1217" t="s">
        <v>98</v>
      </c>
      <c r="M1217" t="s">
        <v>95</v>
      </c>
      <c r="N1217" t="s">
        <v>34</v>
      </c>
      <c r="O1217" t="s">
        <v>34</v>
      </c>
      <c r="P1217" s="10" t="str">
        <f t="shared" si="18"/>
        <v>(Blank)</v>
      </c>
      <c r="Q1217">
        <v>1</v>
      </c>
      <c r="S1217">
        <v>9</v>
      </c>
      <c r="T1217">
        <v>0</v>
      </c>
      <c r="U1217">
        <v>153.6</v>
      </c>
      <c r="V1217">
        <v>0</v>
      </c>
      <c r="W1217">
        <v>0</v>
      </c>
      <c r="X12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18" spans="1:24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s="7" t="str">
        <f>IF(Table1[Under 30]="Yes","Under 30",IF(Table1[Senior]="Yes","Senior","Others"))</f>
        <v>Others</v>
      </c>
      <c r="P1218" s="10" t="str">
        <f t="shared" si="18"/>
        <v/>
      </c>
      <c r="Q1218">
        <v>1</v>
      </c>
      <c r="S1218">
        <v>11</v>
      </c>
      <c r="T1218">
        <v>0</v>
      </c>
      <c r="U1218">
        <v>248</v>
      </c>
      <c r="V1218">
        <v>0</v>
      </c>
      <c r="W1218">
        <v>0</v>
      </c>
      <c r="X12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19" spans="1:24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s="7" t="str">
        <f>IF(Table1[Under 30]="Yes","Under 30",IF(Table1[Senior]="Yes","Senior","Others"))</f>
        <v>Under 30</v>
      </c>
      <c r="P1219" s="10" t="str">
        <f t="shared" ref="P1219:P1282" si="19">PROPER(O:O)</f>
        <v/>
      </c>
      <c r="Q1219">
        <v>1</v>
      </c>
      <c r="R1219">
        <v>1</v>
      </c>
      <c r="S1219">
        <v>63</v>
      </c>
      <c r="T1219">
        <v>3</v>
      </c>
      <c r="U1219">
        <v>17.7</v>
      </c>
      <c r="V1219">
        <v>39</v>
      </c>
      <c r="W1219">
        <v>14</v>
      </c>
      <c r="X12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220" spans="1:24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s="7" t="str">
        <f>IF(Table1[Under 30]="Yes","Under 30",IF(Table1[Senior]="Yes","Senior","Others"))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 s="10" t="str">
        <f t="shared" si="19"/>
        <v>Don'T Know</v>
      </c>
      <c r="Q1220">
        <v>1</v>
      </c>
      <c r="R1220">
        <v>1</v>
      </c>
      <c r="S1220">
        <v>41</v>
      </c>
      <c r="T1220">
        <v>0</v>
      </c>
      <c r="U1220">
        <v>0</v>
      </c>
      <c r="V1220">
        <v>26</v>
      </c>
      <c r="W1220">
        <v>6</v>
      </c>
      <c r="X12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21" spans="1:24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s="7" t="str">
        <f>IF(Table1[Under 30]="Yes","Under 30",IF(Table1[Senior]="Yes","Senior","Others"))</f>
        <v>Others</v>
      </c>
      <c r="P1221" s="10" t="str">
        <f t="shared" si="19"/>
        <v/>
      </c>
      <c r="Q1221">
        <v>1</v>
      </c>
      <c r="S1221">
        <v>30</v>
      </c>
      <c r="T1221">
        <v>0</v>
      </c>
      <c r="U1221">
        <v>0</v>
      </c>
      <c r="V1221">
        <v>32</v>
      </c>
      <c r="W1221">
        <v>9</v>
      </c>
      <c r="X12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22" spans="1:24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s="7" t="str">
        <f>IF(Table1[Under 30]="Yes","Under 30",IF(Table1[Senior]="Yes","Senior","Others"))</f>
        <v>Others</v>
      </c>
      <c r="P1222" s="10" t="str">
        <f t="shared" si="19"/>
        <v/>
      </c>
      <c r="Q1222">
        <v>1</v>
      </c>
      <c r="S1222">
        <v>46</v>
      </c>
      <c r="T1222">
        <v>0</v>
      </c>
      <c r="U1222">
        <v>0</v>
      </c>
      <c r="V1222">
        <v>22</v>
      </c>
      <c r="W1222">
        <v>38</v>
      </c>
      <c r="X12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223" spans="1:24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s="7" t="str">
        <f>IF(Table1[Under 30]="Yes","Under 30",IF(Table1[Senior]="Yes","Senior","Others"))</f>
        <v>Others</v>
      </c>
      <c r="P1223" s="10" t="str">
        <f t="shared" si="19"/>
        <v/>
      </c>
      <c r="Q1223">
        <v>1</v>
      </c>
      <c r="S1223">
        <v>7</v>
      </c>
      <c r="T1223">
        <v>0</v>
      </c>
      <c r="U1223">
        <v>0</v>
      </c>
      <c r="V1223">
        <v>0</v>
      </c>
      <c r="W1223">
        <v>0</v>
      </c>
      <c r="X12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24" spans="1:24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s="7" t="str">
        <f>IF(Table1[Under 30]="Yes","Under 30",IF(Table1[Senior]="Yes","Senior","Others"))</f>
        <v>Senior</v>
      </c>
      <c r="L1224" t="s">
        <v>98</v>
      </c>
      <c r="M1224" t="s">
        <v>38</v>
      </c>
      <c r="N1224" t="s">
        <v>34</v>
      </c>
      <c r="O1224" t="s">
        <v>34</v>
      </c>
      <c r="P1224" s="10" t="str">
        <f t="shared" si="19"/>
        <v>(Blank)</v>
      </c>
      <c r="Q1224">
        <v>1</v>
      </c>
      <c r="S1224">
        <v>23</v>
      </c>
      <c r="T1224">
        <v>0</v>
      </c>
      <c r="U1224">
        <v>0</v>
      </c>
      <c r="V1224">
        <v>5</v>
      </c>
      <c r="W1224">
        <v>3</v>
      </c>
      <c r="X12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25" spans="1:24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s="7" t="str">
        <f>IF(Table1[Under 30]="Yes","Under 30",IF(Table1[Senior]="Yes","Senior","Others"))</f>
        <v>Under 30</v>
      </c>
      <c r="P1225" s="10" t="str">
        <f t="shared" si="19"/>
        <v/>
      </c>
      <c r="Q1225">
        <v>1</v>
      </c>
      <c r="S1225">
        <v>7</v>
      </c>
      <c r="T1225">
        <v>2</v>
      </c>
      <c r="U1225">
        <v>0</v>
      </c>
      <c r="V1225">
        <v>0</v>
      </c>
      <c r="W1225">
        <v>0</v>
      </c>
      <c r="X12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26" spans="1:24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s="7" t="str">
        <f>IF(Table1[Under 30]="Yes","Under 30",IF(Table1[Senior]="Yes","Senior","Others"))</f>
        <v>Others</v>
      </c>
      <c r="P1226" s="10" t="str">
        <f t="shared" si="19"/>
        <v/>
      </c>
      <c r="Q1226">
        <v>1</v>
      </c>
      <c r="S1226">
        <v>19</v>
      </c>
      <c r="T1226">
        <v>0</v>
      </c>
      <c r="U1226">
        <v>0</v>
      </c>
      <c r="V1226">
        <v>66</v>
      </c>
      <c r="W1226">
        <v>5</v>
      </c>
      <c r="X12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27" spans="1:24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s="7" t="str">
        <f>IF(Table1[Under 30]="Yes","Under 30",IF(Table1[Senior]="Yes","Senior","Others"))</f>
        <v>Senior</v>
      </c>
      <c r="L1227" t="s">
        <v>53</v>
      </c>
      <c r="M1227" t="s">
        <v>33</v>
      </c>
      <c r="N1227" t="s">
        <v>34</v>
      </c>
      <c r="O1227" t="s">
        <v>34</v>
      </c>
      <c r="P1227" s="10" t="str">
        <f t="shared" si="19"/>
        <v>(Blank)</v>
      </c>
      <c r="Q1227">
        <v>1</v>
      </c>
      <c r="S1227">
        <v>11</v>
      </c>
      <c r="T1227">
        <v>0</v>
      </c>
      <c r="U1227">
        <v>0</v>
      </c>
      <c r="V1227">
        <v>0</v>
      </c>
      <c r="W1227">
        <v>0</v>
      </c>
      <c r="X12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28" spans="1:24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s="7" t="str">
        <f>IF(Table1[Under 30]="Yes","Under 30",IF(Table1[Senior]="Yes","Senior","Others"))</f>
        <v>Senior</v>
      </c>
      <c r="L1228" t="s">
        <v>98</v>
      </c>
      <c r="M1228" t="s">
        <v>38</v>
      </c>
      <c r="N1228" t="s">
        <v>34</v>
      </c>
      <c r="O1228" t="s">
        <v>34</v>
      </c>
      <c r="P1228" s="10" t="str">
        <f t="shared" si="19"/>
        <v>(Blank)</v>
      </c>
      <c r="Q1228">
        <v>1</v>
      </c>
      <c r="S1228">
        <v>7</v>
      </c>
      <c r="T1228">
        <v>2</v>
      </c>
      <c r="U1228">
        <v>0</v>
      </c>
      <c r="V1228">
        <v>0</v>
      </c>
      <c r="W1228">
        <v>0</v>
      </c>
      <c r="X12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29" spans="1:24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s="7" t="str">
        <f>IF(Table1[Under 30]="Yes","Under 30",IF(Table1[Senior]="Yes","Senior","Others"))</f>
        <v>Senior</v>
      </c>
      <c r="L1229" t="s">
        <v>32</v>
      </c>
      <c r="M1229" t="s">
        <v>38</v>
      </c>
      <c r="N1229" t="s">
        <v>34</v>
      </c>
      <c r="O1229" t="s">
        <v>34</v>
      </c>
      <c r="P1229" s="10" t="str">
        <f t="shared" si="19"/>
        <v>(Blank)</v>
      </c>
      <c r="Q1229">
        <v>1</v>
      </c>
      <c r="S1229">
        <v>57</v>
      </c>
      <c r="T1229">
        <v>0</v>
      </c>
      <c r="U1229">
        <v>0</v>
      </c>
      <c r="V1229">
        <v>12</v>
      </c>
      <c r="W1229">
        <v>2</v>
      </c>
      <c r="X12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30" spans="1:24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s="7" t="str">
        <f>IF(Table1[Under 30]="Yes","Under 30",IF(Table1[Senior]="Yes","Senior","Others"))</f>
        <v>Others</v>
      </c>
      <c r="P1230" s="10" t="str">
        <f t="shared" si="19"/>
        <v/>
      </c>
      <c r="Q1230">
        <v>1</v>
      </c>
      <c r="S1230">
        <v>10</v>
      </c>
      <c r="T1230">
        <v>0</v>
      </c>
      <c r="U1230">
        <v>0</v>
      </c>
      <c r="V1230">
        <v>0</v>
      </c>
      <c r="W1230">
        <v>0</v>
      </c>
      <c r="X12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31" spans="1:24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s="7" t="str">
        <f>IF(Table1[Under 30]="Yes","Under 30",IF(Table1[Senior]="Yes","Senior","Others"))</f>
        <v>Under 30</v>
      </c>
      <c r="P1231" s="10" t="str">
        <f t="shared" si="19"/>
        <v/>
      </c>
      <c r="Q1231">
        <v>1</v>
      </c>
      <c r="S1231">
        <v>7</v>
      </c>
      <c r="T1231">
        <v>0</v>
      </c>
      <c r="U1231">
        <v>0</v>
      </c>
      <c r="V1231">
        <v>0</v>
      </c>
      <c r="W1231">
        <v>0</v>
      </c>
      <c r="X12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32" spans="1:24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s="7" t="str">
        <f>IF(Table1[Under 30]="Yes","Under 30",IF(Table1[Senior]="Yes","Senior","Others"))</f>
        <v>Others</v>
      </c>
      <c r="P1232" s="10" t="str">
        <f t="shared" si="19"/>
        <v/>
      </c>
      <c r="Q1232">
        <v>1</v>
      </c>
      <c r="S1232">
        <v>8</v>
      </c>
      <c r="T1232">
        <v>0</v>
      </c>
      <c r="U1232">
        <v>0</v>
      </c>
      <c r="V1232">
        <v>0</v>
      </c>
      <c r="W1232">
        <v>0</v>
      </c>
      <c r="X12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33" spans="1:24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s="7" t="str">
        <f>IF(Table1[Under 30]="Yes","Under 30",IF(Table1[Senior]="Yes","Senior","Others"))</f>
        <v>Others</v>
      </c>
      <c r="P1233" s="10" t="str">
        <f t="shared" si="19"/>
        <v/>
      </c>
      <c r="Q1233">
        <v>1</v>
      </c>
      <c r="R1233">
        <v>1</v>
      </c>
      <c r="S1233">
        <v>7</v>
      </c>
      <c r="T1233">
        <v>2</v>
      </c>
      <c r="U1233">
        <v>0</v>
      </c>
      <c r="V1233">
        <v>0</v>
      </c>
      <c r="W1233">
        <v>0</v>
      </c>
      <c r="X12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34" spans="1:24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s="7" t="str">
        <f>IF(Table1[Under 30]="Yes","Under 30",IF(Table1[Senior]="Yes","Senior","Others"))</f>
        <v>Others</v>
      </c>
      <c r="P1234" s="10" t="str">
        <f t="shared" si="19"/>
        <v/>
      </c>
      <c r="Q1234">
        <v>1</v>
      </c>
      <c r="S1234">
        <v>8</v>
      </c>
      <c r="T1234">
        <v>0</v>
      </c>
      <c r="U1234">
        <v>0</v>
      </c>
      <c r="V1234">
        <v>0</v>
      </c>
      <c r="W1234">
        <v>0</v>
      </c>
      <c r="X12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35" spans="1:24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s="7" t="str">
        <f>IF(Table1[Under 30]="Yes","Under 30",IF(Table1[Senior]="Yes","Senior","Others"))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 s="10" t="str">
        <f t="shared" si="19"/>
        <v>Product Dissatisfaction</v>
      </c>
      <c r="Q1235">
        <v>1</v>
      </c>
      <c r="R1235">
        <v>1</v>
      </c>
      <c r="S1235">
        <v>62</v>
      </c>
      <c r="T1235">
        <v>5</v>
      </c>
      <c r="U1235">
        <v>0</v>
      </c>
      <c r="V1235">
        <v>37</v>
      </c>
      <c r="W1235">
        <v>8</v>
      </c>
      <c r="X12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36" spans="1:24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s="7" t="str">
        <f>IF(Table1[Under 30]="Yes","Under 30",IF(Table1[Senior]="Yes","Senior","Others"))</f>
        <v>Others</v>
      </c>
      <c r="P1236" s="10" t="str">
        <f t="shared" si="19"/>
        <v/>
      </c>
      <c r="Q1236">
        <v>1</v>
      </c>
      <c r="S1236">
        <v>10</v>
      </c>
      <c r="T1236">
        <v>1</v>
      </c>
      <c r="U1236">
        <v>101.2</v>
      </c>
      <c r="V1236">
        <v>0</v>
      </c>
      <c r="W1236">
        <v>0</v>
      </c>
      <c r="X12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37" spans="1:24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s="7" t="str">
        <f>IF(Table1[Under 30]="Yes","Under 30",IF(Table1[Senior]="Yes","Senior","Others"))</f>
        <v>Others</v>
      </c>
      <c r="P1237" s="10" t="str">
        <f t="shared" si="19"/>
        <v/>
      </c>
      <c r="Q1237">
        <v>1</v>
      </c>
      <c r="S1237">
        <v>10</v>
      </c>
      <c r="T1237">
        <v>0</v>
      </c>
      <c r="U1237">
        <v>110.6</v>
      </c>
      <c r="V1237">
        <v>0</v>
      </c>
      <c r="W1237">
        <v>0</v>
      </c>
      <c r="X12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38" spans="1:24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s="7" t="str">
        <f>IF(Table1[Under 30]="Yes","Under 30",IF(Table1[Senior]="Yes","Senior","Others"))</f>
        <v>Others</v>
      </c>
      <c r="P1238" s="10" t="str">
        <f t="shared" si="19"/>
        <v/>
      </c>
      <c r="Q1238">
        <v>1</v>
      </c>
      <c r="R1238">
        <v>1</v>
      </c>
      <c r="S1238">
        <v>47</v>
      </c>
      <c r="T1238">
        <v>1</v>
      </c>
      <c r="U1238">
        <v>70</v>
      </c>
      <c r="V1238">
        <v>21</v>
      </c>
      <c r="W1238">
        <v>6</v>
      </c>
      <c r="X12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39" spans="1:24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s="7" t="str">
        <f>IF(Table1[Under 30]="Yes","Under 30",IF(Table1[Senior]="Yes","Senior","Others"))</f>
        <v>Others</v>
      </c>
      <c r="P1239" s="10" t="str">
        <f t="shared" si="19"/>
        <v/>
      </c>
      <c r="Q1239">
        <v>1</v>
      </c>
      <c r="R1239">
        <v>1</v>
      </c>
      <c r="S1239">
        <v>47</v>
      </c>
      <c r="T1239">
        <v>3</v>
      </c>
      <c r="U1239">
        <v>102.3</v>
      </c>
      <c r="V1239">
        <v>0</v>
      </c>
      <c r="W1239">
        <v>7</v>
      </c>
      <c r="X123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40" spans="1:24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s="7" t="str">
        <f>IF(Table1[Under 30]="Yes","Under 30",IF(Table1[Senior]="Yes","Senior","Others"))</f>
        <v>Under 30</v>
      </c>
      <c r="P1240" s="10" t="str">
        <f t="shared" si="19"/>
        <v/>
      </c>
      <c r="Q1240">
        <v>1</v>
      </c>
      <c r="S1240">
        <v>12</v>
      </c>
      <c r="T1240">
        <v>0</v>
      </c>
      <c r="U1240">
        <v>148.5</v>
      </c>
      <c r="V1240">
        <v>0</v>
      </c>
      <c r="W1240">
        <v>0</v>
      </c>
      <c r="X12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41" spans="1:24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s="7" t="str">
        <f>IF(Table1[Under 30]="Yes","Under 30",IF(Table1[Senior]="Yes","Senior","Others"))</f>
        <v>Others</v>
      </c>
      <c r="P1241" s="10" t="str">
        <f t="shared" si="19"/>
        <v/>
      </c>
      <c r="Q1241">
        <v>1</v>
      </c>
      <c r="S1241">
        <v>8</v>
      </c>
      <c r="T1241">
        <v>0</v>
      </c>
      <c r="U1241">
        <v>62.7</v>
      </c>
      <c r="V1241">
        <v>0</v>
      </c>
      <c r="W1241">
        <v>0</v>
      </c>
      <c r="X12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42" spans="1:24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s="7" t="str">
        <f>IF(Table1[Under 30]="Yes","Under 30",IF(Table1[Senior]="Yes","Senior","Others"))</f>
        <v>Others</v>
      </c>
      <c r="P1242" s="10" t="str">
        <f t="shared" si="19"/>
        <v/>
      </c>
      <c r="Q1242">
        <v>1</v>
      </c>
      <c r="S1242">
        <v>13</v>
      </c>
      <c r="T1242">
        <v>0</v>
      </c>
      <c r="U1242">
        <v>0</v>
      </c>
      <c r="V1242">
        <v>0</v>
      </c>
      <c r="W1242">
        <v>0</v>
      </c>
      <c r="X12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43" spans="1:24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s="7" t="str">
        <f>IF(Table1[Under 30]="Yes","Under 30",IF(Table1[Senior]="Yes","Senior","Others"))</f>
        <v>Senior</v>
      </c>
      <c r="L1243" t="s">
        <v>53</v>
      </c>
      <c r="M1243" t="s">
        <v>33</v>
      </c>
      <c r="N1243" t="s">
        <v>34</v>
      </c>
      <c r="O1243" t="s">
        <v>34</v>
      </c>
      <c r="P1243" s="10" t="str">
        <f t="shared" si="19"/>
        <v>(Blank)</v>
      </c>
      <c r="Q1243">
        <v>1</v>
      </c>
      <c r="S1243">
        <v>8</v>
      </c>
      <c r="T1243">
        <v>1</v>
      </c>
      <c r="U1243">
        <v>0</v>
      </c>
      <c r="V1243">
        <v>0</v>
      </c>
      <c r="W1243">
        <v>0</v>
      </c>
      <c r="X12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44" spans="1:24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s="7" t="str">
        <f>IF(Table1[Under 30]="Yes","Under 30",IF(Table1[Senior]="Yes","Senior","Others"))</f>
        <v>Under 30</v>
      </c>
      <c r="P1244" s="10" t="str">
        <f t="shared" si="19"/>
        <v/>
      </c>
      <c r="Q1244">
        <v>1</v>
      </c>
      <c r="S1244">
        <v>26</v>
      </c>
      <c r="T1244">
        <v>0</v>
      </c>
      <c r="U1244">
        <v>0</v>
      </c>
      <c r="V1244">
        <v>0</v>
      </c>
      <c r="W1244">
        <v>17</v>
      </c>
      <c r="X124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245" spans="1:24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s="7" t="str">
        <f>IF(Table1[Under 30]="Yes","Under 30",IF(Table1[Senior]="Yes","Senior","Others"))</f>
        <v>Others</v>
      </c>
      <c r="P1245" s="10" t="str">
        <f t="shared" si="19"/>
        <v/>
      </c>
      <c r="Q1245">
        <v>1</v>
      </c>
      <c r="S1245">
        <v>8</v>
      </c>
      <c r="T1245">
        <v>0</v>
      </c>
      <c r="U1245">
        <v>0</v>
      </c>
      <c r="V1245">
        <v>0</v>
      </c>
      <c r="W1245">
        <v>0</v>
      </c>
      <c r="X12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46" spans="1:24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s="7" t="str">
        <f>IF(Table1[Under 30]="Yes","Under 30",IF(Table1[Senior]="Yes","Senior","Others"))</f>
        <v>Others</v>
      </c>
      <c r="P1246" s="10" t="str">
        <f t="shared" si="19"/>
        <v/>
      </c>
      <c r="Q1246">
        <v>1</v>
      </c>
      <c r="S1246">
        <v>8</v>
      </c>
      <c r="T1246">
        <v>1</v>
      </c>
      <c r="U1246">
        <v>0</v>
      </c>
      <c r="V1246">
        <v>0</v>
      </c>
      <c r="W1246">
        <v>0</v>
      </c>
      <c r="X12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47" spans="1:24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s="7" t="str">
        <f>IF(Table1[Under 30]="Yes","Under 30",IF(Table1[Senior]="Yes","Senior","Others"))</f>
        <v>Under 30</v>
      </c>
      <c r="P1247" s="10" t="str">
        <f t="shared" si="19"/>
        <v/>
      </c>
      <c r="Q1247">
        <v>1</v>
      </c>
      <c r="S1247">
        <v>22</v>
      </c>
      <c r="T1247">
        <v>0</v>
      </c>
      <c r="U1247">
        <v>0</v>
      </c>
      <c r="V1247">
        <v>30</v>
      </c>
      <c r="W1247">
        <v>14</v>
      </c>
      <c r="X124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248" spans="1:24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s="7" t="str">
        <f>IF(Table1[Under 30]="Yes","Under 30",IF(Table1[Senior]="Yes","Senior","Others"))</f>
        <v>Senior</v>
      </c>
      <c r="L1248" t="s">
        <v>98</v>
      </c>
      <c r="M1248" t="s">
        <v>38</v>
      </c>
      <c r="N1248" t="s">
        <v>34</v>
      </c>
      <c r="O1248" t="s">
        <v>34</v>
      </c>
      <c r="P1248" s="10" t="str">
        <f t="shared" si="19"/>
        <v>(Blank)</v>
      </c>
      <c r="Q1248">
        <v>1</v>
      </c>
      <c r="S1248">
        <v>17</v>
      </c>
      <c r="T1248">
        <v>0</v>
      </c>
      <c r="U1248">
        <v>0</v>
      </c>
      <c r="V1248">
        <v>0</v>
      </c>
      <c r="W1248">
        <v>0</v>
      </c>
      <c r="X12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49" spans="1:24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s="7" t="str">
        <f>IF(Table1[Under 30]="Yes","Under 30",IF(Table1[Senior]="Yes","Senior","Others"))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 s="10" t="str">
        <f t="shared" si="19"/>
        <v>Don'T Know</v>
      </c>
      <c r="Q1249">
        <v>1</v>
      </c>
      <c r="R1249">
        <v>1</v>
      </c>
      <c r="S1249">
        <v>64</v>
      </c>
      <c r="T1249">
        <v>0</v>
      </c>
      <c r="U1249">
        <v>3.2</v>
      </c>
      <c r="V1249">
        <v>54</v>
      </c>
      <c r="W1249">
        <v>5</v>
      </c>
      <c r="X12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50" spans="1:24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s="7" t="str">
        <f>IF(Table1[Under 30]="Yes","Under 30",IF(Table1[Senior]="Yes","Senior","Others"))</f>
        <v>Others</v>
      </c>
      <c r="P1250" s="10" t="str">
        <f t="shared" si="19"/>
        <v/>
      </c>
      <c r="Q1250">
        <v>1</v>
      </c>
      <c r="S1250">
        <v>8</v>
      </c>
      <c r="T1250">
        <v>2</v>
      </c>
      <c r="U1250">
        <v>0</v>
      </c>
      <c r="V1250">
        <v>0</v>
      </c>
      <c r="W1250">
        <v>0</v>
      </c>
      <c r="X12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51" spans="1:24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s="7" t="str">
        <f>IF(Table1[Under 30]="Yes","Under 30",IF(Table1[Senior]="Yes","Senior","Others"))</f>
        <v>Senior</v>
      </c>
      <c r="L1251" t="s">
        <v>98</v>
      </c>
      <c r="M1251" t="s">
        <v>33</v>
      </c>
      <c r="N1251" t="s">
        <v>34</v>
      </c>
      <c r="O1251" t="s">
        <v>34</v>
      </c>
      <c r="P1251" s="10" t="str">
        <f t="shared" si="19"/>
        <v>(Blank)</v>
      </c>
      <c r="Q1251">
        <v>1</v>
      </c>
      <c r="S1251">
        <v>11</v>
      </c>
      <c r="T1251">
        <v>0</v>
      </c>
      <c r="U1251">
        <v>0</v>
      </c>
      <c r="V1251">
        <v>0</v>
      </c>
      <c r="W1251">
        <v>0</v>
      </c>
      <c r="X12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52" spans="1:24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s="7" t="str">
        <f>IF(Table1[Under 30]="Yes","Under 30",IF(Table1[Senior]="Yes","Senior","Others"))</f>
        <v>Others</v>
      </c>
      <c r="P1252" s="10" t="str">
        <f t="shared" si="19"/>
        <v/>
      </c>
      <c r="Q1252">
        <v>1</v>
      </c>
      <c r="S1252">
        <v>11</v>
      </c>
      <c r="T1252">
        <v>0</v>
      </c>
      <c r="U1252">
        <v>0</v>
      </c>
      <c r="V1252">
        <v>0</v>
      </c>
      <c r="W1252">
        <v>0</v>
      </c>
      <c r="X12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53" spans="1:24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s="7" t="str">
        <f>IF(Table1[Under 30]="Yes","Under 30",IF(Table1[Senior]="Yes","Senior","Others"))</f>
        <v>Under 30</v>
      </c>
      <c r="P1253" s="10" t="str">
        <f t="shared" si="19"/>
        <v/>
      </c>
      <c r="Q1253">
        <v>1</v>
      </c>
      <c r="S1253">
        <v>31</v>
      </c>
      <c r="T1253">
        <v>1</v>
      </c>
      <c r="U1253">
        <v>0</v>
      </c>
      <c r="V1253">
        <v>0</v>
      </c>
      <c r="W1253">
        <v>19</v>
      </c>
      <c r="X12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254" spans="1:24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s="7" t="str">
        <f>IF(Table1[Under 30]="Yes","Under 30",IF(Table1[Senior]="Yes","Senior","Others"))</f>
        <v>Others</v>
      </c>
      <c r="P1254" s="10" t="str">
        <f t="shared" si="19"/>
        <v/>
      </c>
      <c r="Q1254">
        <v>1</v>
      </c>
      <c r="S1254">
        <v>11</v>
      </c>
      <c r="T1254">
        <v>0</v>
      </c>
      <c r="U1254">
        <v>0</v>
      </c>
      <c r="V1254">
        <v>0</v>
      </c>
      <c r="W1254">
        <v>0</v>
      </c>
      <c r="X12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55" spans="1:24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s="7" t="str">
        <f>IF(Table1[Under 30]="Yes","Under 30",IF(Table1[Senior]="Yes","Senior","Others"))</f>
        <v>Under 30</v>
      </c>
      <c r="P1255" s="10" t="str">
        <f t="shared" si="19"/>
        <v/>
      </c>
      <c r="Q1255">
        <v>1</v>
      </c>
      <c r="S1255">
        <v>12</v>
      </c>
      <c r="T1255">
        <v>0</v>
      </c>
      <c r="U1255">
        <v>0</v>
      </c>
      <c r="V1255">
        <v>0</v>
      </c>
      <c r="W1255">
        <v>0</v>
      </c>
      <c r="X12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56" spans="1:24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s="7" t="str">
        <f>IF(Table1[Under 30]="Yes","Under 30",IF(Table1[Senior]="Yes","Senior","Others"))</f>
        <v>Others</v>
      </c>
      <c r="P1256" s="10" t="str">
        <f t="shared" si="19"/>
        <v/>
      </c>
      <c r="Q1256">
        <v>1</v>
      </c>
      <c r="R1256">
        <v>1</v>
      </c>
      <c r="S1256">
        <v>9</v>
      </c>
      <c r="T1256">
        <v>1</v>
      </c>
      <c r="U1256">
        <v>0</v>
      </c>
      <c r="V1256">
        <v>0</v>
      </c>
      <c r="W1256">
        <v>0</v>
      </c>
      <c r="X12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57" spans="1:24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s="7" t="str">
        <f>IF(Table1[Under 30]="Yes","Under 30",IF(Table1[Senior]="Yes","Senior","Others"))</f>
        <v>Others</v>
      </c>
      <c r="P1257" s="10" t="str">
        <f t="shared" si="19"/>
        <v/>
      </c>
      <c r="Q1257">
        <v>1</v>
      </c>
      <c r="S1257">
        <v>9</v>
      </c>
      <c r="T1257">
        <v>0</v>
      </c>
      <c r="U1257">
        <v>0</v>
      </c>
      <c r="V1257">
        <v>0</v>
      </c>
      <c r="W1257">
        <v>0</v>
      </c>
      <c r="X12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58" spans="1:24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s="7" t="str">
        <f>IF(Table1[Under 30]="Yes","Under 30",IF(Table1[Senior]="Yes","Senior","Others"))</f>
        <v>Others</v>
      </c>
      <c r="P1258" s="10" t="str">
        <f t="shared" si="19"/>
        <v/>
      </c>
      <c r="Q1258">
        <v>1</v>
      </c>
      <c r="S1258">
        <v>8</v>
      </c>
      <c r="T1258">
        <v>0</v>
      </c>
      <c r="U1258">
        <v>0</v>
      </c>
      <c r="V1258">
        <v>0</v>
      </c>
      <c r="W1258">
        <v>0</v>
      </c>
      <c r="X12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59" spans="1:24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s="7" t="str">
        <f>IF(Table1[Under 30]="Yes","Under 30",IF(Table1[Senior]="Yes","Senior","Others"))</f>
        <v>Under 30</v>
      </c>
      <c r="P1259" s="10" t="str">
        <f t="shared" si="19"/>
        <v/>
      </c>
      <c r="Q1259">
        <v>1</v>
      </c>
      <c r="S1259">
        <v>13</v>
      </c>
      <c r="T1259">
        <v>0</v>
      </c>
      <c r="U1259">
        <v>81.599999999999994</v>
      </c>
      <c r="V1259">
        <v>0</v>
      </c>
      <c r="W1259">
        <v>0</v>
      </c>
      <c r="X12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60" spans="1:24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s="7" t="str">
        <f>IF(Table1[Under 30]="Yes","Under 30",IF(Table1[Senior]="Yes","Senior","Others"))</f>
        <v>Others</v>
      </c>
      <c r="P1260" s="10" t="str">
        <f t="shared" si="19"/>
        <v/>
      </c>
      <c r="Q1260">
        <v>1</v>
      </c>
      <c r="S1260">
        <v>7</v>
      </c>
      <c r="T1260">
        <v>0</v>
      </c>
      <c r="U1260">
        <v>94.1</v>
      </c>
      <c r="V1260">
        <v>0</v>
      </c>
      <c r="W1260">
        <v>0</v>
      </c>
      <c r="X12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61" spans="1:24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s="7" t="str">
        <f>IF(Table1[Under 30]="Yes","Under 30",IF(Table1[Senior]="Yes","Senior","Others"))</f>
        <v>Others</v>
      </c>
      <c r="P1261" s="10" t="str">
        <f t="shared" si="19"/>
        <v/>
      </c>
      <c r="Q1261">
        <v>1</v>
      </c>
      <c r="S1261">
        <v>25</v>
      </c>
      <c r="T1261">
        <v>0</v>
      </c>
      <c r="U1261">
        <v>123.5</v>
      </c>
      <c r="V1261">
        <v>25</v>
      </c>
      <c r="W1261">
        <v>5</v>
      </c>
      <c r="X12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62" spans="1:24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s="7" t="str">
        <f>IF(Table1[Under 30]="Yes","Under 30",IF(Table1[Senior]="Yes","Senior","Others"))</f>
        <v>Others</v>
      </c>
      <c r="P1262" s="10" t="str">
        <f t="shared" si="19"/>
        <v/>
      </c>
      <c r="Q1262">
        <v>1</v>
      </c>
      <c r="S1262">
        <v>8</v>
      </c>
      <c r="T1262">
        <v>0</v>
      </c>
      <c r="U1262">
        <v>106.3</v>
      </c>
      <c r="V1262">
        <v>0</v>
      </c>
      <c r="W1262">
        <v>0</v>
      </c>
      <c r="X12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63" spans="1:24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s="7" t="str">
        <f>IF(Table1[Under 30]="Yes","Under 30",IF(Table1[Senior]="Yes","Senior","Others"))</f>
        <v>Others</v>
      </c>
      <c r="P1263" s="10" t="str">
        <f t="shared" si="19"/>
        <v/>
      </c>
      <c r="Q1263">
        <v>1</v>
      </c>
      <c r="R1263">
        <v>1</v>
      </c>
      <c r="S1263">
        <v>37</v>
      </c>
      <c r="T1263">
        <v>4</v>
      </c>
      <c r="U1263">
        <v>11</v>
      </c>
      <c r="V1263">
        <v>56</v>
      </c>
      <c r="W1263">
        <v>8</v>
      </c>
      <c r="X12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64" spans="1:24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s="7" t="str">
        <f>IF(Table1[Under 30]="Yes","Under 30",IF(Table1[Senior]="Yes","Senior","Others"))</f>
        <v>Others</v>
      </c>
      <c r="P1264" s="10" t="str">
        <f t="shared" si="19"/>
        <v/>
      </c>
      <c r="Q1264">
        <v>1</v>
      </c>
      <c r="R1264">
        <v>1</v>
      </c>
      <c r="S1264">
        <v>42</v>
      </c>
      <c r="T1264">
        <v>1</v>
      </c>
      <c r="U1264">
        <v>60.8</v>
      </c>
      <c r="V1264">
        <v>33</v>
      </c>
      <c r="W1264">
        <v>2</v>
      </c>
      <c r="X12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65" spans="1:24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s="7" t="str">
        <f>IF(Table1[Under 30]="Yes","Under 30",IF(Table1[Senior]="Yes","Senior","Others"))</f>
        <v>Others</v>
      </c>
      <c r="P1265" s="10" t="str">
        <f t="shared" si="19"/>
        <v/>
      </c>
      <c r="Q1265">
        <v>1</v>
      </c>
      <c r="S1265">
        <v>8</v>
      </c>
      <c r="T1265">
        <v>0</v>
      </c>
      <c r="U1265">
        <v>57.8</v>
      </c>
      <c r="V1265">
        <v>19</v>
      </c>
      <c r="W1265">
        <v>7</v>
      </c>
      <c r="X12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66" spans="1:24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s="7" t="str">
        <f>IF(Table1[Under 30]="Yes","Under 30",IF(Table1[Senior]="Yes","Senior","Others"))</f>
        <v>Others</v>
      </c>
      <c r="P1266" s="10" t="str">
        <f t="shared" si="19"/>
        <v/>
      </c>
      <c r="Q1266">
        <v>1</v>
      </c>
      <c r="S1266">
        <v>9</v>
      </c>
      <c r="T1266">
        <v>0</v>
      </c>
      <c r="U1266">
        <v>207.4</v>
      </c>
      <c r="V1266">
        <v>0</v>
      </c>
      <c r="W1266">
        <v>0</v>
      </c>
      <c r="X12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67" spans="1:24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s="7" t="str">
        <f>IF(Table1[Under 30]="Yes","Under 30",IF(Table1[Senior]="Yes","Senior","Others"))</f>
        <v>Senior</v>
      </c>
      <c r="L1267" t="s">
        <v>32</v>
      </c>
      <c r="M1267" t="s">
        <v>38</v>
      </c>
      <c r="N1267" t="s">
        <v>34</v>
      </c>
      <c r="O1267" t="s">
        <v>34</v>
      </c>
      <c r="P1267" s="10" t="str">
        <f t="shared" si="19"/>
        <v>(Blank)</v>
      </c>
      <c r="Q1267">
        <v>1</v>
      </c>
      <c r="S1267">
        <v>10</v>
      </c>
      <c r="T1267">
        <v>0</v>
      </c>
      <c r="U1267">
        <v>0</v>
      </c>
      <c r="V1267">
        <v>0</v>
      </c>
      <c r="W1267">
        <v>0</v>
      </c>
      <c r="X12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68" spans="1:24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s="7" t="str">
        <f>IF(Table1[Under 30]="Yes","Under 30",IF(Table1[Senior]="Yes","Senior","Others"))</f>
        <v>Others</v>
      </c>
      <c r="P1268" s="10" t="str">
        <f t="shared" si="19"/>
        <v/>
      </c>
      <c r="Q1268">
        <v>1</v>
      </c>
      <c r="S1268">
        <v>10</v>
      </c>
      <c r="T1268">
        <v>1</v>
      </c>
      <c r="U1268">
        <v>0</v>
      </c>
      <c r="V1268">
        <v>0</v>
      </c>
      <c r="W1268">
        <v>0</v>
      </c>
      <c r="X12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69" spans="1:24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s="7" t="str">
        <f>IF(Table1[Under 30]="Yes","Under 30",IF(Table1[Senior]="Yes","Senior","Others"))</f>
        <v>Others</v>
      </c>
      <c r="P1269" s="10" t="str">
        <f t="shared" si="19"/>
        <v/>
      </c>
      <c r="Q1269">
        <v>1</v>
      </c>
      <c r="S1269">
        <v>9</v>
      </c>
      <c r="T1269">
        <v>0</v>
      </c>
      <c r="U1269">
        <v>0</v>
      </c>
      <c r="V1269">
        <v>0</v>
      </c>
      <c r="W1269">
        <v>0</v>
      </c>
      <c r="X12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70" spans="1:24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s="7" t="str">
        <f>IF(Table1[Under 30]="Yes","Under 30",IF(Table1[Senior]="Yes","Senior","Others"))</f>
        <v>Others</v>
      </c>
      <c r="P1270" s="10" t="str">
        <f t="shared" si="19"/>
        <v/>
      </c>
      <c r="Q1270">
        <v>1</v>
      </c>
      <c r="S1270">
        <v>7</v>
      </c>
      <c r="T1270">
        <v>0</v>
      </c>
      <c r="U1270">
        <v>0</v>
      </c>
      <c r="V1270">
        <v>0</v>
      </c>
      <c r="W1270">
        <v>0</v>
      </c>
      <c r="X12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71" spans="1:24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s="7" t="str">
        <f>IF(Table1[Under 30]="Yes","Under 30",IF(Table1[Senior]="Yes","Senior","Others"))</f>
        <v>Others</v>
      </c>
      <c r="P1271" s="10" t="str">
        <f t="shared" si="19"/>
        <v/>
      </c>
      <c r="Q1271">
        <v>1</v>
      </c>
      <c r="S1271">
        <v>27</v>
      </c>
      <c r="T1271">
        <v>0</v>
      </c>
      <c r="U1271">
        <v>0</v>
      </c>
      <c r="V1271">
        <v>38</v>
      </c>
      <c r="W1271">
        <v>7</v>
      </c>
      <c r="X12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72" spans="1:24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s="7" t="str">
        <f>IF(Table1[Under 30]="Yes","Under 30",IF(Table1[Senior]="Yes","Senior","Others"))</f>
        <v>Others</v>
      </c>
      <c r="P1272" s="10" t="str">
        <f t="shared" si="19"/>
        <v/>
      </c>
      <c r="Q1272">
        <v>1</v>
      </c>
      <c r="S1272">
        <v>10</v>
      </c>
      <c r="T1272">
        <v>0</v>
      </c>
      <c r="U1272">
        <v>0</v>
      </c>
      <c r="V1272">
        <v>0</v>
      </c>
      <c r="W1272">
        <v>0</v>
      </c>
      <c r="X12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73" spans="1:24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s="7" t="str">
        <f>IF(Table1[Under 30]="Yes","Under 30",IF(Table1[Senior]="Yes","Senior","Others"))</f>
        <v>Others</v>
      </c>
      <c r="P1273" s="10" t="str">
        <f t="shared" si="19"/>
        <v/>
      </c>
      <c r="Q1273">
        <v>1</v>
      </c>
      <c r="S1273">
        <v>29</v>
      </c>
      <c r="T1273">
        <v>0</v>
      </c>
      <c r="U1273">
        <v>0</v>
      </c>
      <c r="V1273">
        <v>55</v>
      </c>
      <c r="W1273">
        <v>19</v>
      </c>
      <c r="X12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274" spans="1:24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s="7" t="str">
        <f>IF(Table1[Under 30]="Yes","Under 30",IF(Table1[Senior]="Yes","Senior","Others"))</f>
        <v>Others</v>
      </c>
      <c r="P1274" s="10" t="str">
        <f t="shared" si="19"/>
        <v/>
      </c>
      <c r="Q1274">
        <v>1</v>
      </c>
      <c r="S1274">
        <v>28</v>
      </c>
      <c r="T1274">
        <v>0</v>
      </c>
      <c r="U1274">
        <v>0</v>
      </c>
      <c r="V1274">
        <v>15</v>
      </c>
      <c r="W1274">
        <v>27</v>
      </c>
      <c r="X12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275" spans="1:24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s="7" t="str">
        <f>IF(Table1[Under 30]="Yes","Under 30",IF(Table1[Senior]="Yes","Senior","Others"))</f>
        <v>Under 30</v>
      </c>
      <c r="P1275" s="10" t="str">
        <f t="shared" si="19"/>
        <v/>
      </c>
      <c r="Q1275">
        <v>1</v>
      </c>
      <c r="R1275">
        <v>1</v>
      </c>
      <c r="S1275">
        <v>42</v>
      </c>
      <c r="T1275">
        <v>4</v>
      </c>
      <c r="U1275">
        <v>0</v>
      </c>
      <c r="V1275">
        <v>7</v>
      </c>
      <c r="W1275">
        <v>10</v>
      </c>
      <c r="X12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276" spans="1:24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s="7" t="str">
        <f>IF(Table1[Under 30]="Yes","Under 30",IF(Table1[Senior]="Yes","Senior","Others"))</f>
        <v>Under 30</v>
      </c>
      <c r="P1276" s="10" t="str">
        <f t="shared" si="19"/>
        <v/>
      </c>
      <c r="Q1276">
        <v>1</v>
      </c>
      <c r="S1276">
        <v>9</v>
      </c>
      <c r="T1276">
        <v>0</v>
      </c>
      <c r="U1276">
        <v>0</v>
      </c>
      <c r="V1276">
        <v>0</v>
      </c>
      <c r="W1276">
        <v>0</v>
      </c>
      <c r="X12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77" spans="1:24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s="7" t="str">
        <f>IF(Table1[Under 30]="Yes","Under 30",IF(Table1[Senior]="Yes","Senior","Others"))</f>
        <v>Others</v>
      </c>
      <c r="P1277" s="10" t="str">
        <f t="shared" si="19"/>
        <v/>
      </c>
      <c r="Q1277">
        <v>1</v>
      </c>
      <c r="S1277">
        <v>9</v>
      </c>
      <c r="T1277">
        <v>0</v>
      </c>
      <c r="U1277">
        <v>0</v>
      </c>
      <c r="V1277">
        <v>0</v>
      </c>
      <c r="W1277">
        <v>0</v>
      </c>
      <c r="X12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78" spans="1:24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s="7" t="str">
        <f>IF(Table1[Under 30]="Yes","Under 30",IF(Table1[Senior]="Yes","Senior","Others"))</f>
        <v>Under 30</v>
      </c>
      <c r="P1278" s="10" t="str">
        <f t="shared" si="19"/>
        <v/>
      </c>
      <c r="Q1278">
        <v>1</v>
      </c>
      <c r="S1278">
        <v>11</v>
      </c>
      <c r="T1278">
        <v>1</v>
      </c>
      <c r="U1278">
        <v>0</v>
      </c>
      <c r="V1278">
        <v>0</v>
      </c>
      <c r="W1278">
        <v>0</v>
      </c>
      <c r="X12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79" spans="1:24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s="7" t="str">
        <f>IF(Table1[Under 30]="Yes","Under 30",IF(Table1[Senior]="Yes","Senior","Others"))</f>
        <v>Under 30</v>
      </c>
      <c r="P1279" s="10" t="str">
        <f t="shared" si="19"/>
        <v/>
      </c>
      <c r="Q1279">
        <v>1</v>
      </c>
      <c r="S1279">
        <v>9</v>
      </c>
      <c r="T1279">
        <v>0</v>
      </c>
      <c r="U1279">
        <v>0</v>
      </c>
      <c r="V1279">
        <v>0</v>
      </c>
      <c r="W1279">
        <v>0</v>
      </c>
      <c r="X12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80" spans="1:24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s="7" t="str">
        <f>IF(Table1[Under 30]="Yes","Under 30",IF(Table1[Senior]="Yes","Senior","Others"))</f>
        <v>Others</v>
      </c>
      <c r="P1280" s="10" t="str">
        <f t="shared" si="19"/>
        <v/>
      </c>
      <c r="Q1280">
        <v>1</v>
      </c>
      <c r="S1280">
        <v>28</v>
      </c>
      <c r="T1280">
        <v>0</v>
      </c>
      <c r="U1280">
        <v>0</v>
      </c>
      <c r="V1280">
        <v>27</v>
      </c>
      <c r="W1280">
        <v>2</v>
      </c>
      <c r="X12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81" spans="1:24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s="7" t="str">
        <f>IF(Table1[Under 30]="Yes","Under 30",IF(Table1[Senior]="Yes","Senior","Others"))</f>
        <v>Senior</v>
      </c>
      <c r="L1281" t="s">
        <v>32</v>
      </c>
      <c r="M1281" t="s">
        <v>33</v>
      </c>
      <c r="N1281" t="s">
        <v>34</v>
      </c>
      <c r="O1281" t="s">
        <v>34</v>
      </c>
      <c r="P1281" s="10" t="str">
        <f t="shared" si="19"/>
        <v>(Blank)</v>
      </c>
      <c r="Q1281">
        <v>1</v>
      </c>
      <c r="S1281">
        <v>45</v>
      </c>
      <c r="T1281">
        <v>0</v>
      </c>
      <c r="U1281">
        <v>0</v>
      </c>
      <c r="V1281">
        <v>14</v>
      </c>
      <c r="W1281">
        <v>4</v>
      </c>
      <c r="X12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82" spans="1:24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s="7" t="str">
        <f>IF(Table1[Under 30]="Yes","Under 30",IF(Table1[Senior]="Yes","Senior","Others"))</f>
        <v>Under 30</v>
      </c>
      <c r="P1282" s="10" t="str">
        <f t="shared" si="19"/>
        <v/>
      </c>
      <c r="Q1282">
        <v>1</v>
      </c>
      <c r="S1282">
        <v>13</v>
      </c>
      <c r="T1282">
        <v>0</v>
      </c>
      <c r="U1282">
        <v>0</v>
      </c>
      <c r="V1282">
        <v>0</v>
      </c>
      <c r="W1282">
        <v>0</v>
      </c>
      <c r="X12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83" spans="1:24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s="7" t="str">
        <f>IF(Table1[Under 30]="Yes","Under 30",IF(Table1[Senior]="Yes","Senior","Others"))</f>
        <v>Under 30</v>
      </c>
      <c r="P1283" s="10" t="str">
        <f t="shared" ref="P1283:P1346" si="20">PROPER(O:O)</f>
        <v/>
      </c>
      <c r="Q1283">
        <v>1</v>
      </c>
      <c r="S1283">
        <v>45</v>
      </c>
      <c r="T1283">
        <v>1</v>
      </c>
      <c r="U1283">
        <v>0</v>
      </c>
      <c r="V1283">
        <v>0</v>
      </c>
      <c r="W1283">
        <v>15</v>
      </c>
      <c r="X128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284" spans="1:24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s="7" t="str">
        <f>IF(Table1[Under 30]="Yes","Under 30",IF(Table1[Senior]="Yes","Senior","Others"))</f>
        <v>Others</v>
      </c>
      <c r="P1284" s="10" t="str">
        <f t="shared" si="20"/>
        <v/>
      </c>
      <c r="Q1284">
        <v>1</v>
      </c>
      <c r="S1284">
        <v>20</v>
      </c>
      <c r="T1284">
        <v>0</v>
      </c>
      <c r="U1284">
        <v>0</v>
      </c>
      <c r="V1284">
        <v>12</v>
      </c>
      <c r="W1284">
        <v>6</v>
      </c>
      <c r="X128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85" spans="1:24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s="7" t="str">
        <f>IF(Table1[Under 30]="Yes","Under 30",IF(Table1[Senior]="Yes","Senior","Others"))</f>
        <v>Others</v>
      </c>
      <c r="P1285" s="10" t="str">
        <f t="shared" si="20"/>
        <v/>
      </c>
      <c r="Q1285">
        <v>1</v>
      </c>
      <c r="S1285">
        <v>33</v>
      </c>
      <c r="T1285">
        <v>0</v>
      </c>
      <c r="U1285">
        <v>0</v>
      </c>
      <c r="V1285">
        <v>49</v>
      </c>
      <c r="W1285">
        <v>12</v>
      </c>
      <c r="X12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286" spans="1:24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s="7" t="str">
        <f>IF(Table1[Under 30]="Yes","Under 30",IF(Table1[Senior]="Yes","Senior","Others"))</f>
        <v>Under 30</v>
      </c>
      <c r="P1286" s="10" t="str">
        <f t="shared" si="20"/>
        <v/>
      </c>
      <c r="Q1286">
        <v>1</v>
      </c>
      <c r="S1286">
        <v>12</v>
      </c>
      <c r="T1286">
        <v>0</v>
      </c>
      <c r="U1286">
        <v>0</v>
      </c>
      <c r="V1286">
        <v>0</v>
      </c>
      <c r="W1286">
        <v>0</v>
      </c>
      <c r="X12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87" spans="1:24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s="7" t="str">
        <f>IF(Table1[Under 30]="Yes","Under 30",IF(Table1[Senior]="Yes","Senior","Others"))</f>
        <v>Others</v>
      </c>
      <c r="P1287" s="10" t="str">
        <f t="shared" si="20"/>
        <v/>
      </c>
      <c r="Q1287">
        <v>1</v>
      </c>
      <c r="S1287">
        <v>10</v>
      </c>
      <c r="T1287">
        <v>0</v>
      </c>
      <c r="U1287">
        <v>0</v>
      </c>
      <c r="V1287">
        <v>0</v>
      </c>
      <c r="W1287">
        <v>0</v>
      </c>
      <c r="X12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88" spans="1:24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s="7" t="str">
        <f>IF(Table1[Under 30]="Yes","Under 30",IF(Table1[Senior]="Yes","Senior","Others"))</f>
        <v>Under 30</v>
      </c>
      <c r="P1288" s="10" t="str">
        <f t="shared" si="20"/>
        <v/>
      </c>
      <c r="Q1288">
        <v>1</v>
      </c>
      <c r="S1288">
        <v>39</v>
      </c>
      <c r="T1288">
        <v>0</v>
      </c>
      <c r="U1288">
        <v>0</v>
      </c>
      <c r="V1288">
        <v>9</v>
      </c>
      <c r="W1288">
        <v>26</v>
      </c>
      <c r="X128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289" spans="1:24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s="7" t="str">
        <f>IF(Table1[Under 30]="Yes","Under 30",IF(Table1[Senior]="Yes","Senior","Others"))</f>
        <v>Others</v>
      </c>
      <c r="P1289" s="10" t="str">
        <f t="shared" si="20"/>
        <v/>
      </c>
      <c r="Q1289">
        <v>1</v>
      </c>
      <c r="S1289">
        <v>54</v>
      </c>
      <c r="T1289">
        <v>0</v>
      </c>
      <c r="U1289">
        <v>74.400000000000006</v>
      </c>
      <c r="V1289">
        <v>46</v>
      </c>
      <c r="W1289">
        <v>8</v>
      </c>
      <c r="X128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90" spans="1:24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s="7" t="str">
        <f>IF(Table1[Under 30]="Yes","Under 30",IF(Table1[Senior]="Yes","Senior","Others"))</f>
        <v>Others</v>
      </c>
      <c r="P1290" s="10" t="str">
        <f t="shared" si="20"/>
        <v/>
      </c>
      <c r="Q1290">
        <v>1</v>
      </c>
      <c r="S1290">
        <v>8</v>
      </c>
      <c r="T1290">
        <v>0</v>
      </c>
      <c r="U1290">
        <v>150.5</v>
      </c>
      <c r="V1290">
        <v>0</v>
      </c>
      <c r="W1290">
        <v>0</v>
      </c>
      <c r="X12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91" spans="1:24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s="7" t="str">
        <f>IF(Table1[Under 30]="Yes","Under 30",IF(Table1[Senior]="Yes","Senior","Others"))</f>
        <v>Senior</v>
      </c>
      <c r="L1291" t="s">
        <v>98</v>
      </c>
      <c r="M1291" t="s">
        <v>38</v>
      </c>
      <c r="N1291" t="s">
        <v>34</v>
      </c>
      <c r="O1291" t="s">
        <v>34</v>
      </c>
      <c r="P1291" s="10" t="str">
        <f t="shared" si="20"/>
        <v>(Blank)</v>
      </c>
      <c r="Q1291">
        <v>1</v>
      </c>
      <c r="S1291">
        <v>40</v>
      </c>
      <c r="T1291">
        <v>2</v>
      </c>
      <c r="U1291">
        <v>103.8</v>
      </c>
      <c r="V1291">
        <v>51</v>
      </c>
      <c r="W1291">
        <v>6</v>
      </c>
      <c r="X12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92" spans="1:24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s="7" t="str">
        <f>IF(Table1[Under 30]="Yes","Under 30",IF(Table1[Senior]="Yes","Senior","Others"))</f>
        <v>Others</v>
      </c>
      <c r="P1292" s="10" t="str">
        <f t="shared" si="20"/>
        <v/>
      </c>
      <c r="Q1292">
        <v>1</v>
      </c>
      <c r="S1292">
        <v>9</v>
      </c>
      <c r="T1292">
        <v>0</v>
      </c>
      <c r="U1292">
        <v>94.5</v>
      </c>
      <c r="V1292">
        <v>0</v>
      </c>
      <c r="W1292">
        <v>0</v>
      </c>
      <c r="X12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93" spans="1:24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s="7" t="str">
        <f>IF(Table1[Under 30]="Yes","Under 30",IF(Table1[Senior]="Yes","Senior","Others"))</f>
        <v>Under 30</v>
      </c>
      <c r="P1293" s="10" t="str">
        <f t="shared" si="20"/>
        <v/>
      </c>
      <c r="Q1293">
        <v>1</v>
      </c>
      <c r="S1293">
        <v>7</v>
      </c>
      <c r="T1293">
        <v>0</v>
      </c>
      <c r="U1293">
        <v>49</v>
      </c>
      <c r="V1293">
        <v>0</v>
      </c>
      <c r="W1293">
        <v>0</v>
      </c>
      <c r="X12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94" spans="1:24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s="7" t="str">
        <f>IF(Table1[Under 30]="Yes","Under 30",IF(Table1[Senior]="Yes","Senior","Others"))</f>
        <v>Others</v>
      </c>
      <c r="P1294" s="10" t="str">
        <f t="shared" si="20"/>
        <v/>
      </c>
      <c r="Q1294">
        <v>1</v>
      </c>
      <c r="S1294">
        <v>10</v>
      </c>
      <c r="T1294">
        <v>0</v>
      </c>
      <c r="U1294">
        <v>95.2</v>
      </c>
      <c r="V1294">
        <v>0</v>
      </c>
      <c r="W1294">
        <v>0</v>
      </c>
      <c r="X12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95" spans="1:24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s="7" t="str">
        <f>IF(Table1[Under 30]="Yes","Under 30",IF(Table1[Senior]="Yes","Senior","Others"))</f>
        <v>Others</v>
      </c>
      <c r="P1295" s="10" t="str">
        <f t="shared" si="20"/>
        <v/>
      </c>
      <c r="Q1295">
        <v>1</v>
      </c>
      <c r="S1295">
        <v>8</v>
      </c>
      <c r="T1295">
        <v>1</v>
      </c>
      <c r="U1295">
        <v>0</v>
      </c>
      <c r="V1295">
        <v>0</v>
      </c>
      <c r="W1295">
        <v>0</v>
      </c>
      <c r="X12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96" spans="1:24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s="7" t="str">
        <f>IF(Table1[Under 30]="Yes","Under 30",IF(Table1[Senior]="Yes","Senior","Others"))</f>
        <v>Senior</v>
      </c>
      <c r="L1296" t="s">
        <v>32</v>
      </c>
      <c r="M1296" t="s">
        <v>33</v>
      </c>
      <c r="N1296" t="s">
        <v>34</v>
      </c>
      <c r="O1296" t="s">
        <v>34</v>
      </c>
      <c r="P1296" s="10" t="str">
        <f t="shared" si="20"/>
        <v>(Blank)</v>
      </c>
      <c r="Q1296">
        <v>1</v>
      </c>
      <c r="S1296">
        <v>50</v>
      </c>
      <c r="T1296">
        <v>0</v>
      </c>
      <c r="U1296">
        <v>0</v>
      </c>
      <c r="V1296">
        <v>55</v>
      </c>
      <c r="W1296">
        <v>5</v>
      </c>
      <c r="X129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297" spans="1:24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s="7" t="str">
        <f>IF(Table1[Under 30]="Yes","Under 30",IF(Table1[Senior]="Yes","Senior","Others"))</f>
        <v>Others</v>
      </c>
      <c r="P1297" s="10" t="str">
        <f t="shared" si="20"/>
        <v/>
      </c>
      <c r="Q1297">
        <v>1</v>
      </c>
      <c r="S1297">
        <v>8</v>
      </c>
      <c r="T1297">
        <v>0</v>
      </c>
      <c r="U1297">
        <v>0</v>
      </c>
      <c r="V1297">
        <v>0</v>
      </c>
      <c r="W1297">
        <v>0</v>
      </c>
      <c r="X12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98" spans="1:24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s="7" t="str">
        <f>IF(Table1[Under 30]="Yes","Under 30",IF(Table1[Senior]="Yes","Senior","Others"))</f>
        <v>Others</v>
      </c>
      <c r="P1298" s="10" t="str">
        <f t="shared" si="20"/>
        <v/>
      </c>
      <c r="Q1298">
        <v>1</v>
      </c>
      <c r="S1298">
        <v>13</v>
      </c>
      <c r="T1298">
        <v>1</v>
      </c>
      <c r="U1298">
        <v>0</v>
      </c>
      <c r="V1298">
        <v>0</v>
      </c>
      <c r="W1298">
        <v>0</v>
      </c>
      <c r="X12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299" spans="1:24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s="7" t="str">
        <f>IF(Table1[Under 30]="Yes","Under 30",IF(Table1[Senior]="Yes","Senior","Others"))</f>
        <v>Others</v>
      </c>
      <c r="P1299" s="10" t="str">
        <f t="shared" si="20"/>
        <v/>
      </c>
      <c r="Q1299">
        <v>1</v>
      </c>
      <c r="S1299">
        <v>9</v>
      </c>
      <c r="T1299">
        <v>0</v>
      </c>
      <c r="U1299">
        <v>0</v>
      </c>
      <c r="V1299">
        <v>0</v>
      </c>
      <c r="W1299">
        <v>0</v>
      </c>
      <c r="X12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00" spans="1:24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s="7" t="str">
        <f>IF(Table1[Under 30]="Yes","Under 30",IF(Table1[Senior]="Yes","Senior","Others"))</f>
        <v>Others</v>
      </c>
      <c r="P1300" s="10" t="str">
        <f t="shared" si="20"/>
        <v/>
      </c>
      <c r="Q1300">
        <v>1</v>
      </c>
      <c r="S1300">
        <v>11</v>
      </c>
      <c r="T1300">
        <v>0</v>
      </c>
      <c r="U1300">
        <v>0</v>
      </c>
      <c r="V1300">
        <v>0</v>
      </c>
      <c r="W1300">
        <v>0</v>
      </c>
      <c r="X13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01" spans="1:24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s="7" t="str">
        <f>IF(Table1[Under 30]="Yes","Under 30",IF(Table1[Senior]="Yes","Senior","Others"))</f>
        <v>Others</v>
      </c>
      <c r="P1301" s="10" t="str">
        <f t="shared" si="20"/>
        <v/>
      </c>
      <c r="Q1301">
        <v>1</v>
      </c>
      <c r="S1301">
        <v>55</v>
      </c>
      <c r="T1301">
        <v>0</v>
      </c>
      <c r="U1301">
        <v>0</v>
      </c>
      <c r="V1301">
        <v>28</v>
      </c>
      <c r="W1301">
        <v>4</v>
      </c>
      <c r="X13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02" spans="1:24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s="7" t="str">
        <f>IF(Table1[Under 30]="Yes","Under 30",IF(Table1[Senior]="Yes","Senior","Others"))</f>
        <v>Others</v>
      </c>
      <c r="P1302" s="10" t="str">
        <f t="shared" si="20"/>
        <v/>
      </c>
      <c r="Q1302">
        <v>1</v>
      </c>
      <c r="S1302">
        <v>17</v>
      </c>
      <c r="T1302">
        <v>0</v>
      </c>
      <c r="U1302">
        <v>0</v>
      </c>
      <c r="V1302">
        <v>78</v>
      </c>
      <c r="W1302">
        <v>12</v>
      </c>
      <c r="X13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303" spans="1:24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s="7" t="str">
        <f>IF(Table1[Under 30]="Yes","Under 30",IF(Table1[Senior]="Yes","Senior","Others"))</f>
        <v>Others</v>
      </c>
      <c r="P1303" s="10" t="str">
        <f t="shared" si="20"/>
        <v/>
      </c>
      <c r="Q1303">
        <v>1</v>
      </c>
      <c r="S1303">
        <v>9</v>
      </c>
      <c r="T1303">
        <v>0</v>
      </c>
      <c r="U1303">
        <v>0</v>
      </c>
      <c r="V1303">
        <v>0</v>
      </c>
      <c r="W1303">
        <v>0</v>
      </c>
      <c r="X13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04" spans="1:24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s="7" t="str">
        <f>IF(Table1[Under 30]="Yes","Under 30",IF(Table1[Senior]="Yes","Senior","Others"))</f>
        <v>Others</v>
      </c>
      <c r="P1304" s="10" t="str">
        <f t="shared" si="20"/>
        <v/>
      </c>
      <c r="Q1304">
        <v>1</v>
      </c>
      <c r="S1304">
        <v>7</v>
      </c>
      <c r="T1304">
        <v>0</v>
      </c>
      <c r="U1304">
        <v>0</v>
      </c>
      <c r="V1304">
        <v>0</v>
      </c>
      <c r="W1304">
        <v>0</v>
      </c>
      <c r="X13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05" spans="1:24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s="7" t="str">
        <f>IF(Table1[Under 30]="Yes","Under 30",IF(Table1[Senior]="Yes","Senior","Others"))</f>
        <v>Others</v>
      </c>
      <c r="P1305" s="10" t="str">
        <f t="shared" si="20"/>
        <v/>
      </c>
      <c r="Q1305">
        <v>1</v>
      </c>
      <c r="S1305">
        <v>12</v>
      </c>
      <c r="T1305">
        <v>0</v>
      </c>
      <c r="U1305">
        <v>0</v>
      </c>
      <c r="V1305">
        <v>0</v>
      </c>
      <c r="W1305">
        <v>0</v>
      </c>
      <c r="X13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06" spans="1:24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s="7" t="str">
        <f>IF(Table1[Under 30]="Yes","Under 30",IF(Table1[Senior]="Yes","Senior","Others"))</f>
        <v>Senior</v>
      </c>
      <c r="L1306" t="s">
        <v>53</v>
      </c>
      <c r="M1306" t="s">
        <v>95</v>
      </c>
      <c r="N1306" t="s">
        <v>34</v>
      </c>
      <c r="O1306" t="s">
        <v>34</v>
      </c>
      <c r="P1306" s="10" t="str">
        <f t="shared" si="20"/>
        <v>(Blank)</v>
      </c>
      <c r="Q1306">
        <v>1</v>
      </c>
      <c r="S1306">
        <v>8</v>
      </c>
      <c r="T1306">
        <v>2</v>
      </c>
      <c r="U1306">
        <v>214.2</v>
      </c>
      <c r="V1306">
        <v>0</v>
      </c>
      <c r="W1306">
        <v>0</v>
      </c>
      <c r="X13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07" spans="1:24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s="7" t="str">
        <f>IF(Table1[Under 30]="Yes","Under 30",IF(Table1[Senior]="Yes","Senior","Others"))</f>
        <v>Under 30</v>
      </c>
      <c r="P1307" s="10" t="str">
        <f t="shared" si="20"/>
        <v/>
      </c>
      <c r="Q1307">
        <v>1</v>
      </c>
      <c r="R1307">
        <v>1</v>
      </c>
      <c r="S1307">
        <v>51</v>
      </c>
      <c r="T1307">
        <v>2</v>
      </c>
      <c r="U1307">
        <v>142.19999999999999</v>
      </c>
      <c r="V1307">
        <v>0</v>
      </c>
      <c r="W1307">
        <v>15</v>
      </c>
      <c r="X130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308" spans="1:24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s="7" t="str">
        <f>IF(Table1[Under 30]="Yes","Under 30",IF(Table1[Senior]="Yes","Senior","Others"))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 s="10" t="str">
        <f t="shared" si="20"/>
        <v>Don'T Know</v>
      </c>
      <c r="Q1308">
        <v>1</v>
      </c>
      <c r="R1308">
        <v>1</v>
      </c>
      <c r="S1308">
        <v>63</v>
      </c>
      <c r="T1308">
        <v>4</v>
      </c>
      <c r="U1308">
        <v>235.8</v>
      </c>
      <c r="V1308">
        <v>46</v>
      </c>
      <c r="W1308">
        <v>15</v>
      </c>
      <c r="X130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309" spans="1:24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s="7" t="str">
        <f>IF(Table1[Under 30]="Yes","Under 30",IF(Table1[Senior]="Yes","Senior","Others"))</f>
        <v>Under 30</v>
      </c>
      <c r="P1309" s="10" t="str">
        <f t="shared" si="20"/>
        <v/>
      </c>
      <c r="Q1309">
        <v>1</v>
      </c>
      <c r="S1309">
        <v>27</v>
      </c>
      <c r="T1309">
        <v>0</v>
      </c>
      <c r="U1309">
        <v>214.2</v>
      </c>
      <c r="V1309">
        <v>20</v>
      </c>
      <c r="W1309">
        <v>10</v>
      </c>
      <c r="X130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310" spans="1:24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s="7" t="str">
        <f>IF(Table1[Under 30]="Yes","Under 30",IF(Table1[Senior]="Yes","Senior","Others"))</f>
        <v>Others</v>
      </c>
      <c r="P1310" s="10" t="str">
        <f t="shared" si="20"/>
        <v/>
      </c>
      <c r="Q1310">
        <v>1</v>
      </c>
      <c r="R1310">
        <v>1</v>
      </c>
      <c r="S1310">
        <v>66</v>
      </c>
      <c r="T1310">
        <v>4</v>
      </c>
      <c r="U1310">
        <v>102.3</v>
      </c>
      <c r="V1310">
        <v>14</v>
      </c>
      <c r="W1310">
        <v>1</v>
      </c>
      <c r="X13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11" spans="1:24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s="7" t="str">
        <f>IF(Table1[Under 30]="Yes","Under 30",IF(Table1[Senior]="Yes","Senior","Others"))</f>
        <v>Others</v>
      </c>
      <c r="P1311" s="10" t="str">
        <f t="shared" si="20"/>
        <v/>
      </c>
      <c r="Q1311">
        <v>1</v>
      </c>
      <c r="S1311">
        <v>10</v>
      </c>
      <c r="T1311">
        <v>2</v>
      </c>
      <c r="U1311">
        <v>0</v>
      </c>
      <c r="V1311">
        <v>0</v>
      </c>
      <c r="W1311">
        <v>0</v>
      </c>
      <c r="X13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12" spans="1:24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s="7" t="str">
        <f>IF(Table1[Under 30]="Yes","Under 30",IF(Table1[Senior]="Yes","Senior","Others"))</f>
        <v>Others</v>
      </c>
      <c r="P1312" s="10" t="str">
        <f t="shared" si="20"/>
        <v/>
      </c>
      <c r="Q1312">
        <v>1</v>
      </c>
      <c r="S1312">
        <v>8</v>
      </c>
      <c r="T1312">
        <v>3</v>
      </c>
      <c r="U1312">
        <v>0</v>
      </c>
      <c r="V1312">
        <v>0</v>
      </c>
      <c r="W1312">
        <v>0</v>
      </c>
      <c r="X13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13" spans="1:24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s="7" t="str">
        <f>IF(Table1[Under 30]="Yes","Under 30",IF(Table1[Senior]="Yes","Senior","Others"))</f>
        <v>Others</v>
      </c>
      <c r="P1313" s="10" t="str">
        <f t="shared" si="20"/>
        <v/>
      </c>
      <c r="Q1313">
        <v>1</v>
      </c>
      <c r="S1313">
        <v>27</v>
      </c>
      <c r="T1313">
        <v>0</v>
      </c>
      <c r="U1313">
        <v>0</v>
      </c>
      <c r="V1313">
        <v>38</v>
      </c>
      <c r="W1313">
        <v>2</v>
      </c>
      <c r="X13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14" spans="1:24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s="7" t="str">
        <f>IF(Table1[Under 30]="Yes","Under 30",IF(Table1[Senior]="Yes","Senior","Others"))</f>
        <v>Others</v>
      </c>
      <c r="P1314" s="10" t="str">
        <f t="shared" si="20"/>
        <v/>
      </c>
      <c r="Q1314">
        <v>1</v>
      </c>
      <c r="S1314">
        <v>7</v>
      </c>
      <c r="T1314">
        <v>2</v>
      </c>
      <c r="U1314">
        <v>0</v>
      </c>
      <c r="V1314">
        <v>0</v>
      </c>
      <c r="W1314">
        <v>0</v>
      </c>
      <c r="X13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15" spans="1:24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s="7" t="str">
        <f>IF(Table1[Under 30]="Yes","Under 30",IF(Table1[Senior]="Yes","Senior","Others"))</f>
        <v>Others</v>
      </c>
      <c r="P1315" s="10" t="str">
        <f t="shared" si="20"/>
        <v/>
      </c>
      <c r="Q1315">
        <v>1</v>
      </c>
      <c r="S1315">
        <v>7</v>
      </c>
      <c r="T1315">
        <v>0</v>
      </c>
      <c r="U1315">
        <v>0</v>
      </c>
      <c r="V1315">
        <v>0</v>
      </c>
      <c r="W1315">
        <v>0</v>
      </c>
      <c r="X13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16" spans="1:24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s="7" t="str">
        <f>IF(Table1[Under 30]="Yes","Under 30",IF(Table1[Senior]="Yes","Senior","Others"))</f>
        <v>Under 30</v>
      </c>
      <c r="P1316" s="10" t="str">
        <f t="shared" si="20"/>
        <v/>
      </c>
      <c r="Q1316">
        <v>1</v>
      </c>
      <c r="S1316">
        <v>5</v>
      </c>
      <c r="T1316">
        <v>1</v>
      </c>
      <c r="U1316">
        <v>0</v>
      </c>
      <c r="V1316">
        <v>0</v>
      </c>
      <c r="W1316">
        <v>0</v>
      </c>
      <c r="X13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17" spans="1:24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s="7" t="str">
        <f>IF(Table1[Under 30]="Yes","Under 30",IF(Table1[Senior]="Yes","Senior","Others"))</f>
        <v>Under 30</v>
      </c>
      <c r="P1317" s="10" t="str">
        <f t="shared" si="20"/>
        <v/>
      </c>
      <c r="Q1317">
        <v>1</v>
      </c>
      <c r="S1317">
        <v>6</v>
      </c>
      <c r="T1317">
        <v>3</v>
      </c>
      <c r="U1317">
        <v>0</v>
      </c>
      <c r="V1317">
        <v>0</v>
      </c>
      <c r="W1317">
        <v>0</v>
      </c>
      <c r="X13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18" spans="1:24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s="7" t="str">
        <f>IF(Table1[Under 30]="Yes","Under 30",IF(Table1[Senior]="Yes","Senior","Others"))</f>
        <v>Others</v>
      </c>
      <c r="P1318" s="10" t="str">
        <f t="shared" si="20"/>
        <v/>
      </c>
      <c r="Q1318">
        <v>1</v>
      </c>
      <c r="S1318">
        <v>5</v>
      </c>
      <c r="T1318">
        <v>1</v>
      </c>
      <c r="U1318">
        <v>0</v>
      </c>
      <c r="V1318">
        <v>0</v>
      </c>
      <c r="W1318">
        <v>0</v>
      </c>
      <c r="X13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19" spans="1:24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s="7" t="str">
        <f>IF(Table1[Under 30]="Yes","Under 30",IF(Table1[Senior]="Yes","Senior","Others"))</f>
        <v>Others</v>
      </c>
      <c r="P1319" s="10" t="str">
        <f t="shared" si="20"/>
        <v/>
      </c>
      <c r="Q1319">
        <v>1</v>
      </c>
      <c r="S1319">
        <v>10</v>
      </c>
      <c r="T1319">
        <v>0</v>
      </c>
      <c r="U1319">
        <v>0</v>
      </c>
      <c r="V1319">
        <v>0</v>
      </c>
      <c r="W1319">
        <v>0</v>
      </c>
      <c r="X13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20" spans="1:24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s="7" t="str">
        <f>IF(Table1[Under 30]="Yes","Under 30",IF(Table1[Senior]="Yes","Senior","Others"))</f>
        <v>Senior</v>
      </c>
      <c r="L1320" t="s">
        <v>98</v>
      </c>
      <c r="M1320" t="s">
        <v>95</v>
      </c>
      <c r="N1320" t="s">
        <v>34</v>
      </c>
      <c r="O1320" t="s">
        <v>34</v>
      </c>
      <c r="P1320" s="10" t="str">
        <f t="shared" si="20"/>
        <v>(Blank)</v>
      </c>
      <c r="Q1320">
        <v>1</v>
      </c>
      <c r="S1320">
        <v>12</v>
      </c>
      <c r="T1320">
        <v>2</v>
      </c>
      <c r="U1320">
        <v>0</v>
      </c>
      <c r="V1320">
        <v>0</v>
      </c>
      <c r="W1320">
        <v>0</v>
      </c>
      <c r="X13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21" spans="1:24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s="7" t="str">
        <f>IF(Table1[Under 30]="Yes","Under 30",IF(Table1[Senior]="Yes","Senior","Others"))</f>
        <v>Others</v>
      </c>
      <c r="P1321" s="10" t="str">
        <f t="shared" si="20"/>
        <v/>
      </c>
      <c r="Q1321">
        <v>1</v>
      </c>
      <c r="S1321">
        <v>9</v>
      </c>
      <c r="T1321">
        <v>0</v>
      </c>
      <c r="U1321">
        <v>0</v>
      </c>
      <c r="V1321">
        <v>0</v>
      </c>
      <c r="W1321">
        <v>0</v>
      </c>
      <c r="X13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22" spans="1:24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s="7" t="str">
        <f>IF(Table1[Under 30]="Yes","Under 30",IF(Table1[Senior]="Yes","Senior","Others"))</f>
        <v>Senior</v>
      </c>
      <c r="L1322" t="s">
        <v>32</v>
      </c>
      <c r="M1322" t="s">
        <v>38</v>
      </c>
      <c r="N1322" t="s">
        <v>34</v>
      </c>
      <c r="O1322" t="s">
        <v>34</v>
      </c>
      <c r="P1322" s="10" t="str">
        <f t="shared" si="20"/>
        <v>(Blank)</v>
      </c>
      <c r="Q1322">
        <v>1</v>
      </c>
      <c r="S1322">
        <v>10</v>
      </c>
      <c r="T1322">
        <v>2</v>
      </c>
      <c r="U1322">
        <v>0</v>
      </c>
      <c r="V1322">
        <v>0</v>
      </c>
      <c r="W1322">
        <v>0</v>
      </c>
      <c r="X13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23" spans="1:24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s="7" t="str">
        <f>IF(Table1[Under 30]="Yes","Under 30",IF(Table1[Senior]="Yes","Senior","Others"))</f>
        <v>Others</v>
      </c>
      <c r="P1323" s="10" t="str">
        <f t="shared" si="20"/>
        <v/>
      </c>
      <c r="Q1323">
        <v>1</v>
      </c>
      <c r="S1323">
        <v>55</v>
      </c>
      <c r="T1323">
        <v>0</v>
      </c>
      <c r="U1323">
        <v>0</v>
      </c>
      <c r="V1323">
        <v>31</v>
      </c>
      <c r="W1323">
        <v>14</v>
      </c>
      <c r="X13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324" spans="1:24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s="7" t="str">
        <f>IF(Table1[Under 30]="Yes","Under 30",IF(Table1[Senior]="Yes","Senior","Others"))</f>
        <v>Under 30</v>
      </c>
      <c r="P1324" s="10" t="str">
        <f t="shared" si="20"/>
        <v/>
      </c>
      <c r="Q1324">
        <v>1</v>
      </c>
      <c r="S1324">
        <v>10</v>
      </c>
      <c r="T1324">
        <v>0</v>
      </c>
      <c r="U1324">
        <v>0</v>
      </c>
      <c r="V1324">
        <v>0</v>
      </c>
      <c r="W1324">
        <v>0</v>
      </c>
      <c r="X13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25" spans="1:24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s="7" t="str">
        <f>IF(Table1[Under 30]="Yes","Under 30",IF(Table1[Senior]="Yes","Senior","Others"))</f>
        <v>Others</v>
      </c>
      <c r="P1325" s="10" t="str">
        <f t="shared" si="20"/>
        <v/>
      </c>
      <c r="Q1325">
        <v>1</v>
      </c>
      <c r="S1325">
        <v>9</v>
      </c>
      <c r="T1325">
        <v>0</v>
      </c>
      <c r="U1325">
        <v>0</v>
      </c>
      <c r="V1325">
        <v>0</v>
      </c>
      <c r="W1325">
        <v>0</v>
      </c>
      <c r="X13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26" spans="1:24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s="7" t="str">
        <f>IF(Table1[Under 30]="Yes","Under 30",IF(Table1[Senior]="Yes","Senior","Others"))</f>
        <v>Others</v>
      </c>
      <c r="P1326" s="10" t="str">
        <f t="shared" si="20"/>
        <v/>
      </c>
      <c r="Q1326">
        <v>1</v>
      </c>
      <c r="S1326">
        <v>23</v>
      </c>
      <c r="T1326">
        <v>2</v>
      </c>
      <c r="U1326">
        <v>0</v>
      </c>
      <c r="V1326">
        <v>57</v>
      </c>
      <c r="W1326">
        <v>5</v>
      </c>
      <c r="X13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327" spans="1:24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s="7" t="str">
        <f>IF(Table1[Under 30]="Yes","Under 30",IF(Table1[Senior]="Yes","Senior","Others"))</f>
        <v>Senior</v>
      </c>
      <c r="L1327" t="s">
        <v>53</v>
      </c>
      <c r="M1327" t="s">
        <v>33</v>
      </c>
      <c r="N1327" t="s">
        <v>34</v>
      </c>
      <c r="O1327" t="s">
        <v>34</v>
      </c>
      <c r="P1327" s="10" t="str">
        <f t="shared" si="20"/>
        <v>(Blank)</v>
      </c>
      <c r="Q1327">
        <v>1</v>
      </c>
      <c r="S1327">
        <v>8</v>
      </c>
      <c r="T1327">
        <v>0</v>
      </c>
      <c r="U1327">
        <v>0</v>
      </c>
      <c r="V1327">
        <v>0</v>
      </c>
      <c r="W1327">
        <v>0</v>
      </c>
      <c r="X13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28" spans="1:24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s="7" t="str">
        <f>IF(Table1[Under 30]="Yes","Under 30",IF(Table1[Senior]="Yes","Senior","Others"))</f>
        <v>Under 30</v>
      </c>
      <c r="P1328" s="10" t="str">
        <f t="shared" si="20"/>
        <v/>
      </c>
      <c r="Q1328">
        <v>1</v>
      </c>
      <c r="S1328">
        <v>13</v>
      </c>
      <c r="T1328">
        <v>2</v>
      </c>
      <c r="U1328">
        <v>0</v>
      </c>
      <c r="V1328">
        <v>0</v>
      </c>
      <c r="W1328">
        <v>0</v>
      </c>
      <c r="X13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29" spans="1:24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s="7" t="str">
        <f>IF(Table1[Under 30]="Yes","Under 30",IF(Table1[Senior]="Yes","Senior","Others"))</f>
        <v>Others</v>
      </c>
      <c r="P1329" s="10" t="str">
        <f t="shared" si="20"/>
        <v/>
      </c>
      <c r="Q1329">
        <v>1</v>
      </c>
      <c r="S1329">
        <v>10</v>
      </c>
      <c r="T1329">
        <v>0</v>
      </c>
      <c r="U1329">
        <v>0</v>
      </c>
      <c r="V1329">
        <v>0</v>
      </c>
      <c r="W1329">
        <v>0</v>
      </c>
      <c r="X13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30" spans="1:24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s="7" t="str">
        <f>IF(Table1[Under 30]="Yes","Under 30",IF(Table1[Senior]="Yes","Senior","Others"))</f>
        <v>Others</v>
      </c>
      <c r="P1330" s="10" t="str">
        <f t="shared" si="20"/>
        <v/>
      </c>
      <c r="Q1330">
        <v>1</v>
      </c>
      <c r="S1330">
        <v>12</v>
      </c>
      <c r="T1330">
        <v>0</v>
      </c>
      <c r="U1330">
        <v>0</v>
      </c>
      <c r="V1330">
        <v>0</v>
      </c>
      <c r="W1330">
        <v>0</v>
      </c>
      <c r="X13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31" spans="1:24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s="7" t="str">
        <f>IF(Table1[Under 30]="Yes","Under 30",IF(Table1[Senior]="Yes","Senior","Others"))</f>
        <v>Others</v>
      </c>
      <c r="P1331" s="10" t="str">
        <f t="shared" si="20"/>
        <v/>
      </c>
      <c r="Q1331">
        <v>1</v>
      </c>
      <c r="S1331">
        <v>7</v>
      </c>
      <c r="T1331">
        <v>0</v>
      </c>
      <c r="U1331">
        <v>0</v>
      </c>
      <c r="V1331">
        <v>0</v>
      </c>
      <c r="W1331">
        <v>0</v>
      </c>
      <c r="X13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32" spans="1:24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s="7" t="str">
        <f>IF(Table1[Under 30]="Yes","Under 30",IF(Table1[Senior]="Yes","Senior","Others"))</f>
        <v>Others</v>
      </c>
      <c r="P1332" s="10" t="str">
        <f t="shared" si="20"/>
        <v/>
      </c>
      <c r="Q1332">
        <v>1</v>
      </c>
      <c r="S1332">
        <v>25</v>
      </c>
      <c r="T1332">
        <v>0</v>
      </c>
      <c r="U1332">
        <v>82.9</v>
      </c>
      <c r="V1332">
        <v>64</v>
      </c>
      <c r="W1332">
        <v>7</v>
      </c>
      <c r="X13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333" spans="1:24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s="7" t="str">
        <f>IF(Table1[Under 30]="Yes","Under 30",IF(Table1[Senior]="Yes","Senior","Others"))</f>
        <v>Others</v>
      </c>
      <c r="P1333" s="10" t="str">
        <f t="shared" si="20"/>
        <v/>
      </c>
      <c r="Q1333">
        <v>1</v>
      </c>
      <c r="S1333">
        <v>10</v>
      </c>
      <c r="T1333">
        <v>2</v>
      </c>
      <c r="U1333">
        <v>81.400000000000006</v>
      </c>
      <c r="V1333">
        <v>0</v>
      </c>
      <c r="W1333">
        <v>0</v>
      </c>
      <c r="X13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34" spans="1:24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s="7" t="str">
        <f>IF(Table1[Under 30]="Yes","Under 30",IF(Table1[Senior]="Yes","Senior","Others"))</f>
        <v>Others</v>
      </c>
      <c r="P1334" s="10" t="str">
        <f t="shared" si="20"/>
        <v/>
      </c>
      <c r="Q1334">
        <v>1</v>
      </c>
      <c r="S1334">
        <v>11</v>
      </c>
      <c r="T1334">
        <v>0</v>
      </c>
      <c r="U1334">
        <v>214.6</v>
      </c>
      <c r="V1334">
        <v>0</v>
      </c>
      <c r="W1334">
        <v>0</v>
      </c>
      <c r="X13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35" spans="1:24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s="7" t="str">
        <f>IF(Table1[Under 30]="Yes","Under 30",IF(Table1[Senior]="Yes","Senior","Others"))</f>
        <v>Under 30</v>
      </c>
      <c r="P1335" s="10" t="str">
        <f t="shared" si="20"/>
        <v/>
      </c>
      <c r="Q1335">
        <v>1</v>
      </c>
      <c r="S1335">
        <v>8</v>
      </c>
      <c r="T1335">
        <v>0</v>
      </c>
      <c r="U1335">
        <v>220.2</v>
      </c>
      <c r="V1335">
        <v>0</v>
      </c>
      <c r="W1335">
        <v>0</v>
      </c>
      <c r="X13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36" spans="1:24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s="7" t="str">
        <f>IF(Table1[Under 30]="Yes","Under 30",IF(Table1[Senior]="Yes","Senior","Others"))</f>
        <v>Others</v>
      </c>
      <c r="P1336" s="10" t="str">
        <f t="shared" si="20"/>
        <v/>
      </c>
      <c r="Q1336">
        <v>1</v>
      </c>
      <c r="S1336">
        <v>60</v>
      </c>
      <c r="T1336">
        <v>0</v>
      </c>
      <c r="U1336">
        <v>0</v>
      </c>
      <c r="V1336">
        <v>0</v>
      </c>
      <c r="W1336">
        <v>10</v>
      </c>
      <c r="X13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337" spans="1:24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s="7" t="str">
        <f>IF(Table1[Under 30]="Yes","Under 30",IF(Table1[Senior]="Yes","Senior","Others"))</f>
        <v>Others</v>
      </c>
      <c r="P1337" s="10" t="str">
        <f t="shared" si="20"/>
        <v/>
      </c>
      <c r="Q1337">
        <v>1</v>
      </c>
      <c r="S1337">
        <v>17</v>
      </c>
      <c r="T1337">
        <v>2</v>
      </c>
      <c r="U1337">
        <v>0</v>
      </c>
      <c r="V1337">
        <v>74</v>
      </c>
      <c r="W1337">
        <v>4</v>
      </c>
      <c r="X13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38" spans="1:24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s="7" t="str">
        <f>IF(Table1[Under 30]="Yes","Under 30",IF(Table1[Senior]="Yes","Senior","Others"))</f>
        <v>Senior</v>
      </c>
      <c r="L1338" t="s">
        <v>32</v>
      </c>
      <c r="M1338" t="s">
        <v>38</v>
      </c>
      <c r="N1338" t="s">
        <v>90</v>
      </c>
      <c r="O1338" t="s">
        <v>91</v>
      </c>
      <c r="P1338" s="10" t="str">
        <f t="shared" si="20"/>
        <v>Attitude Of Support Person</v>
      </c>
      <c r="Q1338">
        <v>1</v>
      </c>
      <c r="R1338">
        <v>1</v>
      </c>
      <c r="S1338">
        <v>30</v>
      </c>
      <c r="T1338">
        <v>5</v>
      </c>
      <c r="U1338">
        <v>0</v>
      </c>
      <c r="V1338">
        <v>44</v>
      </c>
      <c r="W1338">
        <v>3</v>
      </c>
      <c r="X13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39" spans="1:24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s="7" t="str">
        <f>IF(Table1[Under 30]="Yes","Under 30",IF(Table1[Senior]="Yes","Senior","Others"))</f>
        <v>Under 30</v>
      </c>
      <c r="P1339" s="10" t="str">
        <f t="shared" si="20"/>
        <v/>
      </c>
      <c r="Q1339">
        <v>1</v>
      </c>
      <c r="S1339">
        <v>7</v>
      </c>
      <c r="T1339">
        <v>0</v>
      </c>
      <c r="U1339">
        <v>0</v>
      </c>
      <c r="V1339">
        <v>0</v>
      </c>
      <c r="W1339">
        <v>0</v>
      </c>
      <c r="X13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40" spans="1:24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s="7" t="str">
        <f>IF(Table1[Under 30]="Yes","Under 30",IF(Table1[Senior]="Yes","Senior","Others"))</f>
        <v>Others</v>
      </c>
      <c r="P1340" s="10" t="str">
        <f t="shared" si="20"/>
        <v/>
      </c>
      <c r="Q1340">
        <v>1</v>
      </c>
      <c r="S1340">
        <v>16</v>
      </c>
      <c r="T1340">
        <v>1</v>
      </c>
      <c r="U1340">
        <v>0</v>
      </c>
      <c r="V1340">
        <v>0</v>
      </c>
      <c r="W1340">
        <v>0</v>
      </c>
      <c r="X13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41" spans="1:24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s="7" t="str">
        <f>IF(Table1[Under 30]="Yes","Under 30",IF(Table1[Senior]="Yes","Senior","Others"))</f>
        <v>Others</v>
      </c>
      <c r="P1341" s="10" t="str">
        <f t="shared" si="20"/>
        <v/>
      </c>
      <c r="Q1341">
        <v>1</v>
      </c>
      <c r="S1341">
        <v>13</v>
      </c>
      <c r="T1341">
        <v>0</v>
      </c>
      <c r="U1341">
        <v>0</v>
      </c>
      <c r="V1341">
        <v>0</v>
      </c>
      <c r="W1341">
        <v>0</v>
      </c>
      <c r="X13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42" spans="1:24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s="7" t="str">
        <f>IF(Table1[Under 30]="Yes","Under 30",IF(Table1[Senior]="Yes","Senior","Others"))</f>
        <v>Others</v>
      </c>
      <c r="P1342" s="10" t="str">
        <f t="shared" si="20"/>
        <v/>
      </c>
      <c r="Q1342">
        <v>1</v>
      </c>
      <c r="S1342">
        <v>31</v>
      </c>
      <c r="T1342">
        <v>0</v>
      </c>
      <c r="U1342">
        <v>0</v>
      </c>
      <c r="V1342">
        <v>55</v>
      </c>
      <c r="W1342">
        <v>6</v>
      </c>
      <c r="X13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343" spans="1:24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s="7" t="str">
        <f>IF(Table1[Under 30]="Yes","Under 30",IF(Table1[Senior]="Yes","Senior","Others"))</f>
        <v>Under 30</v>
      </c>
      <c r="P1343" s="10" t="str">
        <f t="shared" si="20"/>
        <v/>
      </c>
      <c r="Q1343">
        <v>1</v>
      </c>
      <c r="S1343">
        <v>9</v>
      </c>
      <c r="T1343">
        <v>1</v>
      </c>
      <c r="U1343">
        <v>0</v>
      </c>
      <c r="V1343">
        <v>0</v>
      </c>
      <c r="W1343">
        <v>0</v>
      </c>
      <c r="X13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44" spans="1:24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s="7" t="str">
        <f>IF(Table1[Under 30]="Yes","Under 30",IF(Table1[Senior]="Yes","Senior","Others"))</f>
        <v>Others</v>
      </c>
      <c r="P1344" s="10" t="str">
        <f t="shared" si="20"/>
        <v/>
      </c>
      <c r="Q1344">
        <v>1</v>
      </c>
      <c r="S1344">
        <v>9</v>
      </c>
      <c r="T1344">
        <v>0</v>
      </c>
      <c r="U1344">
        <v>0</v>
      </c>
      <c r="V1344">
        <v>0</v>
      </c>
      <c r="W1344">
        <v>0</v>
      </c>
      <c r="X13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45" spans="1:24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s="7" t="str">
        <f>IF(Table1[Under 30]="Yes","Under 30",IF(Table1[Senior]="Yes","Senior","Others"))</f>
        <v>Under 30</v>
      </c>
      <c r="P1345" s="10" t="str">
        <f t="shared" si="20"/>
        <v/>
      </c>
      <c r="Q1345">
        <v>1</v>
      </c>
      <c r="S1345">
        <v>35</v>
      </c>
      <c r="T1345">
        <v>0</v>
      </c>
      <c r="U1345">
        <v>0</v>
      </c>
      <c r="V1345">
        <v>49</v>
      </c>
      <c r="W1345">
        <v>5</v>
      </c>
      <c r="X13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346" spans="1:24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s="7" t="str">
        <f>IF(Table1[Under 30]="Yes","Under 30",IF(Table1[Senior]="Yes","Senior","Others"))</f>
        <v>Others</v>
      </c>
      <c r="P1346" s="10" t="str">
        <f t="shared" si="20"/>
        <v/>
      </c>
      <c r="Q1346">
        <v>1</v>
      </c>
      <c r="S1346">
        <v>46</v>
      </c>
      <c r="T1346">
        <v>0</v>
      </c>
      <c r="U1346">
        <v>0</v>
      </c>
      <c r="V1346">
        <v>16</v>
      </c>
      <c r="W1346">
        <v>1</v>
      </c>
      <c r="X13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47" spans="1:24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s="7" t="str">
        <f>IF(Table1[Under 30]="Yes","Under 30",IF(Table1[Senior]="Yes","Senior","Others"))</f>
        <v>Others</v>
      </c>
      <c r="P1347" s="10" t="str">
        <f t="shared" ref="P1347:P1410" si="21">PROPER(O:O)</f>
        <v/>
      </c>
      <c r="Q1347">
        <v>1</v>
      </c>
      <c r="R1347">
        <v>1</v>
      </c>
      <c r="S1347">
        <v>46</v>
      </c>
      <c r="T1347">
        <v>4</v>
      </c>
      <c r="U1347">
        <v>5.0999999999999996</v>
      </c>
      <c r="V1347">
        <v>20</v>
      </c>
      <c r="W1347">
        <v>3</v>
      </c>
      <c r="X13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48" spans="1:24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s="7" t="str">
        <f>IF(Table1[Under 30]="Yes","Under 30",IF(Table1[Senior]="Yes","Senior","Others"))</f>
        <v>Under 30</v>
      </c>
      <c r="P1348" s="10" t="str">
        <f t="shared" si="21"/>
        <v/>
      </c>
      <c r="Q1348">
        <v>1</v>
      </c>
      <c r="S1348">
        <v>15</v>
      </c>
      <c r="T1348">
        <v>2</v>
      </c>
      <c r="U1348">
        <v>0</v>
      </c>
      <c r="V1348">
        <v>0</v>
      </c>
      <c r="W1348">
        <v>0</v>
      </c>
      <c r="X13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49" spans="1:24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s="7" t="str">
        <f>IF(Table1[Under 30]="Yes","Under 30",IF(Table1[Senior]="Yes","Senior","Others"))</f>
        <v>Others</v>
      </c>
      <c r="P1349" s="10" t="str">
        <f t="shared" si="21"/>
        <v/>
      </c>
      <c r="Q1349">
        <v>1</v>
      </c>
      <c r="S1349">
        <v>52</v>
      </c>
      <c r="T1349">
        <v>0</v>
      </c>
      <c r="U1349">
        <v>0</v>
      </c>
      <c r="V1349">
        <v>73</v>
      </c>
      <c r="W1349">
        <v>4</v>
      </c>
      <c r="X13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50" spans="1:24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s="7" t="str">
        <f>IF(Table1[Under 30]="Yes","Under 30",IF(Table1[Senior]="Yes","Senior","Others"))</f>
        <v>Senior</v>
      </c>
      <c r="L1350" t="s">
        <v>98</v>
      </c>
      <c r="M1350" t="s">
        <v>33</v>
      </c>
      <c r="N1350" t="s">
        <v>34</v>
      </c>
      <c r="O1350" t="s">
        <v>34</v>
      </c>
      <c r="P1350" s="10" t="str">
        <f t="shared" si="21"/>
        <v>(Blank)</v>
      </c>
      <c r="Q1350">
        <v>1</v>
      </c>
      <c r="S1350">
        <v>37</v>
      </c>
      <c r="T1350">
        <v>0</v>
      </c>
      <c r="U1350">
        <v>0</v>
      </c>
      <c r="V1350">
        <v>42</v>
      </c>
      <c r="W1350">
        <v>14</v>
      </c>
      <c r="X13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351" spans="1:24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s="7" t="str">
        <f>IF(Table1[Under 30]="Yes","Under 30",IF(Table1[Senior]="Yes","Senior","Others"))</f>
        <v>Others</v>
      </c>
      <c r="P1351" s="10" t="str">
        <f t="shared" si="21"/>
        <v/>
      </c>
      <c r="Q1351">
        <v>1</v>
      </c>
      <c r="S1351">
        <v>16</v>
      </c>
      <c r="T1351">
        <v>2</v>
      </c>
      <c r="U1351">
        <v>123.5</v>
      </c>
      <c r="V1351">
        <v>0</v>
      </c>
      <c r="W1351">
        <v>0</v>
      </c>
      <c r="X13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52" spans="1:24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s="7" t="str">
        <f>IF(Table1[Under 30]="Yes","Under 30",IF(Table1[Senior]="Yes","Senior","Others"))</f>
        <v>Others</v>
      </c>
      <c r="P1352" s="10" t="str">
        <f t="shared" si="21"/>
        <v/>
      </c>
      <c r="Q1352">
        <v>1</v>
      </c>
      <c r="S1352">
        <v>13</v>
      </c>
      <c r="T1352">
        <v>0</v>
      </c>
      <c r="U1352">
        <v>248.9</v>
      </c>
      <c r="V1352">
        <v>0</v>
      </c>
      <c r="W1352">
        <v>0</v>
      </c>
      <c r="X13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53" spans="1:24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s="7" t="str">
        <f>IF(Table1[Under 30]="Yes","Under 30",IF(Table1[Senior]="Yes","Senior","Others"))</f>
        <v>Others</v>
      </c>
      <c r="P1353" s="10" t="str">
        <f t="shared" si="21"/>
        <v/>
      </c>
      <c r="Q1353">
        <v>1</v>
      </c>
      <c r="R1353">
        <v>1</v>
      </c>
      <c r="S1353">
        <v>13</v>
      </c>
      <c r="T1353">
        <v>0</v>
      </c>
      <c r="U1353">
        <v>112.1</v>
      </c>
      <c r="V1353">
        <v>67</v>
      </c>
      <c r="W1353">
        <v>8</v>
      </c>
      <c r="X135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354" spans="1:24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s="7" t="str">
        <f>IF(Table1[Under 30]="Yes","Under 30",IF(Table1[Senior]="Yes","Senior","Others"))</f>
        <v>Others</v>
      </c>
      <c r="P1354" s="10" t="str">
        <f t="shared" si="21"/>
        <v/>
      </c>
      <c r="Q1354">
        <v>1</v>
      </c>
      <c r="S1354">
        <v>8</v>
      </c>
      <c r="T1354">
        <v>0</v>
      </c>
      <c r="U1354">
        <v>224.2</v>
      </c>
      <c r="V1354">
        <v>0</v>
      </c>
      <c r="W1354">
        <v>0</v>
      </c>
      <c r="X13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55" spans="1:24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s="7" t="str">
        <f>IF(Table1[Under 30]="Yes","Under 30",IF(Table1[Senior]="Yes","Senior","Others"))</f>
        <v>Others</v>
      </c>
      <c r="P1355" s="10" t="str">
        <f t="shared" si="21"/>
        <v/>
      </c>
      <c r="Q1355">
        <v>1</v>
      </c>
      <c r="S1355">
        <v>9</v>
      </c>
      <c r="T1355">
        <v>2</v>
      </c>
      <c r="U1355">
        <v>56.1</v>
      </c>
      <c r="V1355">
        <v>0</v>
      </c>
      <c r="W1355">
        <v>0</v>
      </c>
      <c r="X13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56" spans="1:24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s="7" t="str">
        <f>IF(Table1[Under 30]="Yes","Under 30",IF(Table1[Senior]="Yes","Senior","Others"))</f>
        <v>Others</v>
      </c>
      <c r="P1356" s="10" t="str">
        <f t="shared" si="21"/>
        <v/>
      </c>
      <c r="Q1356">
        <v>1</v>
      </c>
      <c r="S1356">
        <v>7</v>
      </c>
      <c r="T1356">
        <v>1</v>
      </c>
      <c r="U1356">
        <v>205.2</v>
      </c>
      <c r="V1356">
        <v>0</v>
      </c>
      <c r="W1356">
        <v>0</v>
      </c>
      <c r="X13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57" spans="1:24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s="7" t="str">
        <f>IF(Table1[Under 30]="Yes","Under 30",IF(Table1[Senior]="Yes","Senior","Others"))</f>
        <v>Others</v>
      </c>
      <c r="P1357" s="10" t="str">
        <f t="shared" si="21"/>
        <v/>
      </c>
      <c r="Q1357">
        <v>1</v>
      </c>
      <c r="S1357">
        <v>8</v>
      </c>
      <c r="T1357">
        <v>2</v>
      </c>
      <c r="U1357">
        <v>0</v>
      </c>
      <c r="V1357">
        <v>0</v>
      </c>
      <c r="W1357">
        <v>0</v>
      </c>
      <c r="X13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58" spans="1:24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s="7" t="str">
        <f>IF(Table1[Under 30]="Yes","Under 30",IF(Table1[Senior]="Yes","Senior","Others"))</f>
        <v>Under 30</v>
      </c>
      <c r="P1358" s="10" t="str">
        <f t="shared" si="21"/>
        <v/>
      </c>
      <c r="Q1358">
        <v>1</v>
      </c>
      <c r="S1358">
        <v>8</v>
      </c>
      <c r="T1358">
        <v>0</v>
      </c>
      <c r="U1358">
        <v>0</v>
      </c>
      <c r="V1358">
        <v>0</v>
      </c>
      <c r="W1358">
        <v>0</v>
      </c>
      <c r="X13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59" spans="1:24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s="7" t="str">
        <f>IF(Table1[Under 30]="Yes","Under 30",IF(Table1[Senior]="Yes","Senior","Others"))</f>
        <v>Senior</v>
      </c>
      <c r="L1359" t="s">
        <v>53</v>
      </c>
      <c r="M1359" t="s">
        <v>33</v>
      </c>
      <c r="N1359" t="s">
        <v>34</v>
      </c>
      <c r="O1359" t="s">
        <v>34</v>
      </c>
      <c r="P1359" s="10" t="str">
        <f t="shared" si="21"/>
        <v>(Blank)</v>
      </c>
      <c r="Q1359">
        <v>1</v>
      </c>
      <c r="S1359">
        <v>7</v>
      </c>
      <c r="T1359">
        <v>0</v>
      </c>
      <c r="U1359">
        <v>0</v>
      </c>
      <c r="V1359">
        <v>0</v>
      </c>
      <c r="W1359">
        <v>0</v>
      </c>
      <c r="X13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60" spans="1:24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s="7" t="str">
        <f>IF(Table1[Under 30]="Yes","Under 30",IF(Table1[Senior]="Yes","Senior","Others"))</f>
        <v>Others</v>
      </c>
      <c r="P1360" s="10" t="str">
        <f t="shared" si="21"/>
        <v/>
      </c>
      <c r="Q1360">
        <v>1</v>
      </c>
      <c r="S1360">
        <v>12</v>
      </c>
      <c r="T1360">
        <v>0</v>
      </c>
      <c r="U1360">
        <v>0</v>
      </c>
      <c r="V1360">
        <v>0</v>
      </c>
      <c r="W1360">
        <v>0</v>
      </c>
      <c r="X13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61" spans="1:24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s="7" t="str">
        <f>IF(Table1[Under 30]="Yes","Under 30",IF(Table1[Senior]="Yes","Senior","Others"))</f>
        <v>Others</v>
      </c>
      <c r="P1361" s="10" t="str">
        <f t="shared" si="21"/>
        <v/>
      </c>
      <c r="Q1361">
        <v>1</v>
      </c>
      <c r="S1361">
        <v>38</v>
      </c>
      <c r="T1361">
        <v>0</v>
      </c>
      <c r="U1361">
        <v>0</v>
      </c>
      <c r="V1361">
        <v>66</v>
      </c>
      <c r="W1361">
        <v>8</v>
      </c>
      <c r="X13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362" spans="1:24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s="7" t="str">
        <f>IF(Table1[Under 30]="Yes","Under 30",IF(Table1[Senior]="Yes","Senior","Others"))</f>
        <v>Others</v>
      </c>
      <c r="P1362" s="10" t="str">
        <f t="shared" si="21"/>
        <v/>
      </c>
      <c r="Q1362">
        <v>1</v>
      </c>
      <c r="S1362">
        <v>12</v>
      </c>
      <c r="T1362">
        <v>0</v>
      </c>
      <c r="U1362">
        <v>0</v>
      </c>
      <c r="V1362">
        <v>0</v>
      </c>
      <c r="W1362">
        <v>0</v>
      </c>
      <c r="X13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63" spans="1:24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s="7" t="str">
        <f>IF(Table1[Under 30]="Yes","Under 30",IF(Table1[Senior]="Yes","Senior","Others"))</f>
        <v>Others</v>
      </c>
      <c r="P1363" s="10" t="str">
        <f t="shared" si="21"/>
        <v/>
      </c>
      <c r="Q1363">
        <v>1</v>
      </c>
      <c r="S1363">
        <v>7</v>
      </c>
      <c r="T1363">
        <v>0</v>
      </c>
      <c r="U1363">
        <v>0</v>
      </c>
      <c r="V1363">
        <v>0</v>
      </c>
      <c r="W1363">
        <v>0</v>
      </c>
      <c r="X13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64" spans="1:24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s="7" t="str">
        <f>IF(Table1[Under 30]="Yes","Under 30",IF(Table1[Senior]="Yes","Senior","Others"))</f>
        <v>Others</v>
      </c>
      <c r="P1364" s="10" t="str">
        <f t="shared" si="21"/>
        <v/>
      </c>
      <c r="Q1364">
        <v>1</v>
      </c>
      <c r="S1364">
        <v>24</v>
      </c>
      <c r="T1364">
        <v>0</v>
      </c>
      <c r="U1364">
        <v>94.9</v>
      </c>
      <c r="V1364">
        <v>92</v>
      </c>
      <c r="W1364">
        <v>3</v>
      </c>
      <c r="X13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65" spans="1:24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s="7" t="str">
        <f>IF(Table1[Under 30]="Yes","Under 30",IF(Table1[Senior]="Yes","Senior","Others"))</f>
        <v>Others</v>
      </c>
      <c r="P1365" s="10" t="str">
        <f t="shared" si="21"/>
        <v/>
      </c>
      <c r="Q1365">
        <v>1</v>
      </c>
      <c r="S1365">
        <v>12</v>
      </c>
      <c r="T1365">
        <v>1</v>
      </c>
      <c r="U1365">
        <v>215.8</v>
      </c>
      <c r="V1365">
        <v>0</v>
      </c>
      <c r="W1365">
        <v>0</v>
      </c>
      <c r="X13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66" spans="1:24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s="7" t="str">
        <f>IF(Table1[Under 30]="Yes","Under 30",IF(Table1[Senior]="Yes","Senior","Others"))</f>
        <v>Under 30</v>
      </c>
      <c r="P1366" s="10" t="str">
        <f t="shared" si="21"/>
        <v/>
      </c>
      <c r="Q1366">
        <v>1</v>
      </c>
      <c r="S1366">
        <v>24</v>
      </c>
      <c r="T1366">
        <v>0</v>
      </c>
      <c r="U1366">
        <v>126.8</v>
      </c>
      <c r="V1366">
        <v>35</v>
      </c>
      <c r="W1366">
        <v>21</v>
      </c>
      <c r="X136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367" spans="1:24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s="7" t="str">
        <f>IF(Table1[Under 30]="Yes","Under 30",IF(Table1[Senior]="Yes","Senior","Others"))</f>
        <v>Under 30</v>
      </c>
      <c r="P1367" s="10" t="str">
        <f t="shared" si="21"/>
        <v/>
      </c>
      <c r="Q1367">
        <v>1</v>
      </c>
      <c r="S1367">
        <v>11</v>
      </c>
      <c r="T1367">
        <v>0</v>
      </c>
      <c r="U1367">
        <v>119</v>
      </c>
      <c r="V1367">
        <v>0</v>
      </c>
      <c r="W1367">
        <v>0</v>
      </c>
      <c r="X13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68" spans="1:24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s="7" t="str">
        <f>IF(Table1[Under 30]="Yes","Under 30",IF(Table1[Senior]="Yes","Senior","Others"))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 s="10" t="str">
        <f t="shared" si="21"/>
        <v>Don'T Know</v>
      </c>
      <c r="Q1368">
        <v>1</v>
      </c>
      <c r="R1368">
        <v>1</v>
      </c>
      <c r="S1368">
        <v>35</v>
      </c>
      <c r="T1368">
        <v>2</v>
      </c>
      <c r="U1368">
        <v>259.39999999999998</v>
      </c>
      <c r="V1368">
        <v>79</v>
      </c>
      <c r="W1368">
        <v>12</v>
      </c>
      <c r="X13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369" spans="1:24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s="7" t="str">
        <f>IF(Table1[Under 30]="Yes","Under 30",IF(Table1[Senior]="Yes","Senior","Others"))</f>
        <v>Others</v>
      </c>
      <c r="P1369" s="10" t="str">
        <f t="shared" si="21"/>
        <v/>
      </c>
      <c r="Q1369">
        <v>1</v>
      </c>
      <c r="S1369">
        <v>9</v>
      </c>
      <c r="T1369">
        <v>2</v>
      </c>
      <c r="U1369">
        <v>0</v>
      </c>
      <c r="V1369">
        <v>0</v>
      </c>
      <c r="W1369">
        <v>0</v>
      </c>
      <c r="X13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70" spans="1:24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s="7" t="str">
        <f>IF(Table1[Under 30]="Yes","Under 30",IF(Table1[Senior]="Yes","Senior","Others"))</f>
        <v>Others</v>
      </c>
      <c r="P1370" s="10" t="str">
        <f t="shared" si="21"/>
        <v/>
      </c>
      <c r="Q1370">
        <v>1</v>
      </c>
      <c r="S1370">
        <v>12</v>
      </c>
      <c r="T1370">
        <v>0</v>
      </c>
      <c r="U1370">
        <v>0</v>
      </c>
      <c r="V1370">
        <v>0</v>
      </c>
      <c r="W1370">
        <v>0</v>
      </c>
      <c r="X13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71" spans="1:24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s="7" t="str">
        <f>IF(Table1[Under 30]="Yes","Under 30",IF(Table1[Senior]="Yes","Senior","Others"))</f>
        <v>Under 30</v>
      </c>
      <c r="P1371" s="10" t="str">
        <f t="shared" si="21"/>
        <v/>
      </c>
      <c r="Q1371">
        <v>1</v>
      </c>
      <c r="S1371">
        <v>16</v>
      </c>
      <c r="T1371">
        <v>1</v>
      </c>
      <c r="U1371">
        <v>0</v>
      </c>
      <c r="V1371">
        <v>0</v>
      </c>
      <c r="W1371">
        <v>0</v>
      </c>
      <c r="X13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72" spans="1:24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s="7" t="str">
        <f>IF(Table1[Under 30]="Yes","Under 30",IF(Table1[Senior]="Yes","Senior","Others"))</f>
        <v>Others</v>
      </c>
      <c r="P1372" s="10" t="str">
        <f t="shared" si="21"/>
        <v/>
      </c>
      <c r="Q1372">
        <v>1</v>
      </c>
      <c r="S1372">
        <v>12</v>
      </c>
      <c r="T1372">
        <v>0</v>
      </c>
      <c r="U1372">
        <v>0</v>
      </c>
      <c r="V1372">
        <v>0</v>
      </c>
      <c r="W1372">
        <v>0</v>
      </c>
      <c r="X13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73" spans="1:24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s="7" t="str">
        <f>IF(Table1[Under 30]="Yes","Under 30",IF(Table1[Senior]="Yes","Senior","Others"))</f>
        <v>Others</v>
      </c>
      <c r="P1373" s="10" t="str">
        <f t="shared" si="21"/>
        <v/>
      </c>
      <c r="Q1373">
        <v>1</v>
      </c>
      <c r="S1373">
        <v>10</v>
      </c>
      <c r="T1373">
        <v>0</v>
      </c>
      <c r="U1373">
        <v>0</v>
      </c>
      <c r="V1373">
        <v>0</v>
      </c>
      <c r="W1373">
        <v>0</v>
      </c>
      <c r="X13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74" spans="1:24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s="7" t="str">
        <f>IF(Table1[Under 30]="Yes","Under 30",IF(Table1[Senior]="Yes","Senior","Others"))</f>
        <v>Others</v>
      </c>
      <c r="P1374" s="10" t="str">
        <f t="shared" si="21"/>
        <v/>
      </c>
      <c r="Q1374">
        <v>1</v>
      </c>
      <c r="S1374">
        <v>13</v>
      </c>
      <c r="T1374">
        <v>0</v>
      </c>
      <c r="U1374">
        <v>0</v>
      </c>
      <c r="V1374">
        <v>0</v>
      </c>
      <c r="W1374">
        <v>0</v>
      </c>
      <c r="X13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75" spans="1:24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s="7" t="str">
        <f>IF(Table1[Under 30]="Yes","Under 30",IF(Table1[Senior]="Yes","Senior","Others"))</f>
        <v>Others</v>
      </c>
      <c r="P1375" s="10" t="str">
        <f t="shared" si="21"/>
        <v/>
      </c>
      <c r="Q1375">
        <v>1</v>
      </c>
      <c r="S1375">
        <v>12</v>
      </c>
      <c r="T1375">
        <v>0</v>
      </c>
      <c r="U1375">
        <v>0</v>
      </c>
      <c r="V1375">
        <v>0</v>
      </c>
      <c r="W1375">
        <v>0</v>
      </c>
      <c r="X13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76" spans="1:24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s="7" t="str">
        <f>IF(Table1[Under 30]="Yes","Under 30",IF(Table1[Senior]="Yes","Senior","Others"))</f>
        <v>Others</v>
      </c>
      <c r="P1376" s="10" t="str">
        <f t="shared" si="21"/>
        <v/>
      </c>
      <c r="Q1376">
        <v>1</v>
      </c>
      <c r="S1376">
        <v>13</v>
      </c>
      <c r="T1376">
        <v>1</v>
      </c>
      <c r="U1376">
        <v>0</v>
      </c>
      <c r="V1376">
        <v>0</v>
      </c>
      <c r="W1376">
        <v>0</v>
      </c>
      <c r="X13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77" spans="1:24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s="7" t="str">
        <f>IF(Table1[Under 30]="Yes","Under 30",IF(Table1[Senior]="Yes","Senior","Others"))</f>
        <v>Under 30</v>
      </c>
      <c r="P1377" s="10" t="str">
        <f t="shared" si="21"/>
        <v/>
      </c>
      <c r="Q1377">
        <v>1</v>
      </c>
      <c r="S1377">
        <v>9</v>
      </c>
      <c r="T1377">
        <v>0</v>
      </c>
      <c r="U1377">
        <v>0</v>
      </c>
      <c r="V1377">
        <v>0</v>
      </c>
      <c r="W1377">
        <v>0</v>
      </c>
      <c r="X13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78" spans="1:24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s="7" t="str">
        <f>IF(Table1[Under 30]="Yes","Under 30",IF(Table1[Senior]="Yes","Senior","Others"))</f>
        <v>Others</v>
      </c>
      <c r="P1378" s="10" t="str">
        <f t="shared" si="21"/>
        <v/>
      </c>
      <c r="Q1378">
        <v>1</v>
      </c>
      <c r="S1378">
        <v>6</v>
      </c>
      <c r="T1378">
        <v>0</v>
      </c>
      <c r="U1378">
        <v>0</v>
      </c>
      <c r="V1378">
        <v>0</v>
      </c>
      <c r="W1378">
        <v>0</v>
      </c>
      <c r="X13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79" spans="1:24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s="7" t="str">
        <f>IF(Table1[Under 30]="Yes","Under 30",IF(Table1[Senior]="Yes","Senior","Others"))</f>
        <v>Others</v>
      </c>
      <c r="P1379" s="10" t="str">
        <f t="shared" si="21"/>
        <v/>
      </c>
      <c r="Q1379">
        <v>1</v>
      </c>
      <c r="S1379">
        <v>9</v>
      </c>
      <c r="T1379">
        <v>0</v>
      </c>
      <c r="U1379">
        <v>0</v>
      </c>
      <c r="V1379">
        <v>0</v>
      </c>
      <c r="W1379">
        <v>0</v>
      </c>
      <c r="X13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80" spans="1:24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s="7" t="str">
        <f>IF(Table1[Under 30]="Yes","Under 30",IF(Table1[Senior]="Yes","Senior","Others"))</f>
        <v>Others</v>
      </c>
      <c r="P1380" s="10" t="str">
        <f t="shared" si="21"/>
        <v/>
      </c>
      <c r="Q1380">
        <v>1</v>
      </c>
      <c r="S1380">
        <v>34</v>
      </c>
      <c r="T1380">
        <v>1</v>
      </c>
      <c r="U1380">
        <v>0</v>
      </c>
      <c r="V1380">
        <v>38</v>
      </c>
      <c r="W1380">
        <v>3</v>
      </c>
      <c r="X13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81" spans="1:24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s="7" t="str">
        <f>IF(Table1[Under 30]="Yes","Under 30",IF(Table1[Senior]="Yes","Senior","Others"))</f>
        <v>Others</v>
      </c>
      <c r="P1381" s="10" t="str">
        <f t="shared" si="21"/>
        <v/>
      </c>
      <c r="Q1381">
        <v>1</v>
      </c>
      <c r="S1381">
        <v>7</v>
      </c>
      <c r="T1381">
        <v>0</v>
      </c>
      <c r="U1381">
        <v>0</v>
      </c>
      <c r="V1381">
        <v>0</v>
      </c>
      <c r="W1381">
        <v>0</v>
      </c>
      <c r="X13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82" spans="1:24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s="7" t="str">
        <f>IF(Table1[Under 30]="Yes","Under 30",IF(Table1[Senior]="Yes","Senior","Others"))</f>
        <v>Others</v>
      </c>
      <c r="P1382" s="10" t="str">
        <f t="shared" si="21"/>
        <v/>
      </c>
      <c r="Q1382">
        <v>1</v>
      </c>
      <c r="S1382">
        <v>7</v>
      </c>
      <c r="T1382">
        <v>1</v>
      </c>
      <c r="U1382">
        <v>0</v>
      </c>
      <c r="V1382">
        <v>0</v>
      </c>
      <c r="W1382">
        <v>0</v>
      </c>
      <c r="X13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83" spans="1:24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s="7" t="str">
        <f>IF(Table1[Under 30]="Yes","Under 30",IF(Table1[Senior]="Yes","Senior","Others"))</f>
        <v>Under 30</v>
      </c>
      <c r="P1383" s="10" t="str">
        <f t="shared" si="21"/>
        <v/>
      </c>
      <c r="Q1383">
        <v>1</v>
      </c>
      <c r="S1383">
        <v>9</v>
      </c>
      <c r="T1383">
        <v>0</v>
      </c>
      <c r="U1383">
        <v>114</v>
      </c>
      <c r="V1383">
        <v>0</v>
      </c>
      <c r="W1383">
        <v>0</v>
      </c>
      <c r="X13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84" spans="1:24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s="7" t="str">
        <f>IF(Table1[Under 30]="Yes","Under 30",IF(Table1[Senior]="Yes","Senior","Others"))</f>
        <v>Others</v>
      </c>
      <c r="P1384" s="10" t="str">
        <f t="shared" si="21"/>
        <v/>
      </c>
      <c r="Q1384">
        <v>1</v>
      </c>
      <c r="S1384">
        <v>9</v>
      </c>
      <c r="T1384">
        <v>0</v>
      </c>
      <c r="U1384">
        <v>68</v>
      </c>
      <c r="V1384">
        <v>0</v>
      </c>
      <c r="W1384">
        <v>0</v>
      </c>
      <c r="X13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85" spans="1:24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s="7" t="str">
        <f>IF(Table1[Under 30]="Yes","Under 30",IF(Table1[Senior]="Yes","Senior","Others"))</f>
        <v>Others</v>
      </c>
      <c r="P1385" s="10" t="str">
        <f t="shared" si="21"/>
        <v/>
      </c>
      <c r="Q1385">
        <v>1</v>
      </c>
      <c r="S1385">
        <v>8</v>
      </c>
      <c r="T1385">
        <v>0</v>
      </c>
      <c r="U1385">
        <v>84.8</v>
      </c>
      <c r="V1385">
        <v>0</v>
      </c>
      <c r="W1385">
        <v>0</v>
      </c>
      <c r="X13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86" spans="1:24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s="7" t="str">
        <f>IF(Table1[Under 30]="Yes","Under 30",IF(Table1[Senior]="Yes","Senior","Others"))</f>
        <v>Others</v>
      </c>
      <c r="P1386" s="10" t="str">
        <f t="shared" si="21"/>
        <v/>
      </c>
      <c r="Q1386">
        <v>1</v>
      </c>
      <c r="S1386">
        <v>11</v>
      </c>
      <c r="T1386">
        <v>0</v>
      </c>
      <c r="U1386">
        <v>114</v>
      </c>
      <c r="V1386">
        <v>0</v>
      </c>
      <c r="W1386">
        <v>0</v>
      </c>
      <c r="X13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87" spans="1:24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s="7" t="str">
        <f>IF(Table1[Under 30]="Yes","Under 30",IF(Table1[Senior]="Yes","Senior","Others"))</f>
        <v>Others</v>
      </c>
      <c r="P1387" s="10" t="str">
        <f t="shared" si="21"/>
        <v/>
      </c>
      <c r="Q1387">
        <v>1</v>
      </c>
      <c r="S1387">
        <v>6</v>
      </c>
      <c r="T1387">
        <v>1</v>
      </c>
      <c r="U1387">
        <v>142</v>
      </c>
      <c r="V1387">
        <v>0</v>
      </c>
      <c r="W1387">
        <v>0</v>
      </c>
      <c r="X13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88" spans="1:24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s="7" t="str">
        <f>IF(Table1[Under 30]="Yes","Under 30",IF(Table1[Senior]="Yes","Senior","Others"))</f>
        <v>Under 30</v>
      </c>
      <c r="P1388" s="10" t="str">
        <f t="shared" si="21"/>
        <v/>
      </c>
      <c r="Q1388">
        <v>1</v>
      </c>
      <c r="S1388">
        <v>9</v>
      </c>
      <c r="T1388">
        <v>0</v>
      </c>
      <c r="U1388">
        <v>0</v>
      </c>
      <c r="V1388">
        <v>0</v>
      </c>
      <c r="W1388">
        <v>0</v>
      </c>
      <c r="X13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89" spans="1:24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s="7" t="str">
        <f>IF(Table1[Under 30]="Yes","Under 30",IF(Table1[Senior]="Yes","Senior","Others"))</f>
        <v>Others</v>
      </c>
      <c r="P1389" s="10" t="str">
        <f t="shared" si="21"/>
        <v/>
      </c>
      <c r="Q1389">
        <v>1</v>
      </c>
      <c r="S1389">
        <v>14</v>
      </c>
      <c r="T1389">
        <v>0</v>
      </c>
      <c r="U1389">
        <v>0</v>
      </c>
      <c r="V1389">
        <v>0</v>
      </c>
      <c r="W1389">
        <v>0</v>
      </c>
      <c r="X13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90" spans="1:24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s="7" t="str">
        <f>IF(Table1[Under 30]="Yes","Under 30",IF(Table1[Senior]="Yes","Senior","Others"))</f>
        <v>Others</v>
      </c>
      <c r="P1390" s="10" t="str">
        <f t="shared" si="21"/>
        <v/>
      </c>
      <c r="Q1390">
        <v>1</v>
      </c>
      <c r="S1390">
        <v>7</v>
      </c>
      <c r="T1390">
        <v>0</v>
      </c>
      <c r="U1390">
        <v>0</v>
      </c>
      <c r="V1390">
        <v>0</v>
      </c>
      <c r="W1390">
        <v>0</v>
      </c>
      <c r="X13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91" spans="1:24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s="7" t="str">
        <f>IF(Table1[Under 30]="Yes","Under 30",IF(Table1[Senior]="Yes","Senior","Others"))</f>
        <v>Under 30</v>
      </c>
      <c r="P1391" s="10" t="str">
        <f t="shared" si="21"/>
        <v/>
      </c>
      <c r="Q1391">
        <v>1</v>
      </c>
      <c r="S1391">
        <v>13</v>
      </c>
      <c r="T1391">
        <v>0</v>
      </c>
      <c r="U1391">
        <v>0</v>
      </c>
      <c r="V1391">
        <v>0</v>
      </c>
      <c r="W1391">
        <v>0</v>
      </c>
      <c r="X13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92" spans="1:24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s="7" t="str">
        <f>IF(Table1[Under 30]="Yes","Under 30",IF(Table1[Senior]="Yes","Senior","Others"))</f>
        <v>Others</v>
      </c>
      <c r="P1392" s="10" t="str">
        <f t="shared" si="21"/>
        <v/>
      </c>
      <c r="Q1392">
        <v>1</v>
      </c>
      <c r="S1392">
        <v>12</v>
      </c>
      <c r="T1392">
        <v>1</v>
      </c>
      <c r="U1392">
        <v>0</v>
      </c>
      <c r="V1392">
        <v>0</v>
      </c>
      <c r="W1392">
        <v>0</v>
      </c>
      <c r="X13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93" spans="1:24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s="7" t="str">
        <f>IF(Table1[Under 30]="Yes","Under 30",IF(Table1[Senior]="Yes","Senior","Others"))</f>
        <v>Others</v>
      </c>
      <c r="P1393" s="10" t="str">
        <f t="shared" si="21"/>
        <v/>
      </c>
      <c r="Q1393">
        <v>1</v>
      </c>
      <c r="S1393">
        <v>7</v>
      </c>
      <c r="T1393">
        <v>0</v>
      </c>
      <c r="U1393">
        <v>0</v>
      </c>
      <c r="V1393">
        <v>0</v>
      </c>
      <c r="W1393">
        <v>0</v>
      </c>
      <c r="X13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94" spans="1:24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s="7" t="str">
        <f>IF(Table1[Under 30]="Yes","Under 30",IF(Table1[Senior]="Yes","Senior","Others"))</f>
        <v>Others</v>
      </c>
      <c r="P1394" s="10" t="str">
        <f t="shared" si="21"/>
        <v/>
      </c>
      <c r="Q1394">
        <v>1</v>
      </c>
      <c r="S1394">
        <v>13</v>
      </c>
      <c r="T1394">
        <v>0</v>
      </c>
      <c r="U1394">
        <v>0</v>
      </c>
      <c r="V1394">
        <v>0</v>
      </c>
      <c r="W1394">
        <v>0</v>
      </c>
      <c r="X13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95" spans="1:24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s="7" t="str">
        <f>IF(Table1[Under 30]="Yes","Under 30",IF(Table1[Senior]="Yes","Senior","Others"))</f>
        <v>Senior</v>
      </c>
      <c r="L1395" t="s">
        <v>98</v>
      </c>
      <c r="M1395" t="s">
        <v>38</v>
      </c>
      <c r="N1395" t="s">
        <v>34</v>
      </c>
      <c r="O1395" t="s">
        <v>34</v>
      </c>
      <c r="P1395" s="10" t="str">
        <f t="shared" si="21"/>
        <v>(Blank)</v>
      </c>
      <c r="Q1395">
        <v>1</v>
      </c>
      <c r="S1395">
        <v>62</v>
      </c>
      <c r="T1395">
        <v>0</v>
      </c>
      <c r="U1395">
        <v>0</v>
      </c>
      <c r="V1395">
        <v>56</v>
      </c>
      <c r="W1395">
        <v>6</v>
      </c>
      <c r="X13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396" spans="1:24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s="7" t="str">
        <f>IF(Table1[Under 30]="Yes","Under 30",IF(Table1[Senior]="Yes","Senior","Others"))</f>
        <v>Senior</v>
      </c>
      <c r="L1396" t="s">
        <v>98</v>
      </c>
      <c r="M1396" t="s">
        <v>38</v>
      </c>
      <c r="N1396" t="s">
        <v>34</v>
      </c>
      <c r="O1396" t="s">
        <v>34</v>
      </c>
      <c r="P1396" s="10" t="str">
        <f t="shared" si="21"/>
        <v>(Blank)</v>
      </c>
      <c r="Q1396">
        <v>1</v>
      </c>
      <c r="S1396">
        <v>54</v>
      </c>
      <c r="T1396">
        <v>0</v>
      </c>
      <c r="U1396">
        <v>0</v>
      </c>
      <c r="V1396">
        <v>56</v>
      </c>
      <c r="W1396">
        <v>5</v>
      </c>
      <c r="X139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397" spans="1:24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s="7" t="str">
        <f>IF(Table1[Under 30]="Yes","Under 30",IF(Table1[Senior]="Yes","Senior","Others"))</f>
        <v>Under 30</v>
      </c>
      <c r="P1397" s="10" t="str">
        <f t="shared" si="21"/>
        <v/>
      </c>
      <c r="Q1397">
        <v>1</v>
      </c>
      <c r="S1397">
        <v>10</v>
      </c>
      <c r="T1397">
        <v>0</v>
      </c>
      <c r="U1397">
        <v>0</v>
      </c>
      <c r="V1397">
        <v>0</v>
      </c>
      <c r="W1397">
        <v>0</v>
      </c>
      <c r="X13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98" spans="1:24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s="7" t="str">
        <f>IF(Table1[Under 30]="Yes","Under 30",IF(Table1[Senior]="Yes","Senior","Others"))</f>
        <v>Others</v>
      </c>
      <c r="P1398" s="10" t="str">
        <f t="shared" si="21"/>
        <v/>
      </c>
      <c r="Q1398">
        <v>1</v>
      </c>
      <c r="S1398">
        <v>13</v>
      </c>
      <c r="T1398">
        <v>0</v>
      </c>
      <c r="U1398">
        <v>0</v>
      </c>
      <c r="V1398">
        <v>0</v>
      </c>
      <c r="W1398">
        <v>0</v>
      </c>
      <c r="X13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399" spans="1:24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s="7" t="str">
        <f>IF(Table1[Under 30]="Yes","Under 30",IF(Table1[Senior]="Yes","Senior","Others"))</f>
        <v>Others</v>
      </c>
      <c r="P1399" s="10" t="str">
        <f t="shared" si="21"/>
        <v/>
      </c>
      <c r="Q1399">
        <v>1</v>
      </c>
      <c r="S1399">
        <v>29</v>
      </c>
      <c r="T1399">
        <v>1</v>
      </c>
      <c r="U1399">
        <v>147.6</v>
      </c>
      <c r="V1399">
        <v>24</v>
      </c>
      <c r="W1399">
        <v>14</v>
      </c>
      <c r="X13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400" spans="1:24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s="7" t="str">
        <f>IF(Table1[Under 30]="Yes","Under 30",IF(Table1[Senior]="Yes","Senior","Others"))</f>
        <v>Under 30</v>
      </c>
      <c r="P1400" s="10" t="str">
        <f t="shared" si="21"/>
        <v/>
      </c>
      <c r="Q1400">
        <v>1</v>
      </c>
      <c r="S1400">
        <v>8</v>
      </c>
      <c r="T1400">
        <v>1</v>
      </c>
      <c r="U1400">
        <v>141.5</v>
      </c>
      <c r="V1400">
        <v>0</v>
      </c>
      <c r="W1400">
        <v>0</v>
      </c>
      <c r="X14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01" spans="1:24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s="7" t="str">
        <f>IF(Table1[Under 30]="Yes","Under 30",IF(Table1[Senior]="Yes","Senior","Others"))</f>
        <v>Senior</v>
      </c>
      <c r="L1401" t="s">
        <v>32</v>
      </c>
      <c r="M1401" t="s">
        <v>38</v>
      </c>
      <c r="N1401" t="s">
        <v>34</v>
      </c>
      <c r="O1401" t="s">
        <v>34</v>
      </c>
      <c r="P1401" s="10" t="str">
        <f t="shared" si="21"/>
        <v>(Blank)</v>
      </c>
      <c r="Q1401">
        <v>1</v>
      </c>
      <c r="S1401">
        <v>55</v>
      </c>
      <c r="T1401">
        <v>0</v>
      </c>
      <c r="U1401">
        <v>81.2</v>
      </c>
      <c r="V1401">
        <v>17</v>
      </c>
      <c r="W1401">
        <v>1</v>
      </c>
      <c r="X14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02" spans="1:24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s="7" t="str">
        <f>IF(Table1[Under 30]="Yes","Under 30",IF(Table1[Senior]="Yes","Senior","Others"))</f>
        <v>Others</v>
      </c>
      <c r="P1402" s="10" t="str">
        <f t="shared" si="21"/>
        <v/>
      </c>
      <c r="Q1402">
        <v>1</v>
      </c>
      <c r="S1402">
        <v>10</v>
      </c>
      <c r="T1402">
        <v>0</v>
      </c>
      <c r="U1402">
        <v>100.5</v>
      </c>
      <c r="V1402">
        <v>0</v>
      </c>
      <c r="W1402">
        <v>0</v>
      </c>
      <c r="X14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03" spans="1:24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s="7" t="str">
        <f>IF(Table1[Under 30]="Yes","Under 30",IF(Table1[Senior]="Yes","Senior","Others"))</f>
        <v>Under 30</v>
      </c>
      <c r="P1403" s="10" t="str">
        <f t="shared" si="21"/>
        <v/>
      </c>
      <c r="Q1403">
        <v>1</v>
      </c>
      <c r="S1403">
        <v>13</v>
      </c>
      <c r="T1403">
        <v>1</v>
      </c>
      <c r="U1403">
        <v>107.6</v>
      </c>
      <c r="V1403">
        <v>0</v>
      </c>
      <c r="W1403">
        <v>0</v>
      </c>
      <c r="X14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04" spans="1:24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s="7" t="str">
        <f>IF(Table1[Under 30]="Yes","Under 30",IF(Table1[Senior]="Yes","Senior","Others"))</f>
        <v>Senior</v>
      </c>
      <c r="L1404" t="s">
        <v>98</v>
      </c>
      <c r="M1404" t="s">
        <v>38</v>
      </c>
      <c r="N1404" t="s">
        <v>34</v>
      </c>
      <c r="O1404" t="s">
        <v>34</v>
      </c>
      <c r="P1404" s="10" t="str">
        <f t="shared" si="21"/>
        <v>(Blank)</v>
      </c>
      <c r="Q1404">
        <v>1</v>
      </c>
      <c r="S1404">
        <v>37</v>
      </c>
      <c r="T1404">
        <v>1</v>
      </c>
      <c r="U1404">
        <v>105.6</v>
      </c>
      <c r="V1404">
        <v>29</v>
      </c>
      <c r="W1404">
        <v>5</v>
      </c>
      <c r="X14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405" spans="1:24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s="7" t="str">
        <f>IF(Table1[Under 30]="Yes","Under 30",IF(Table1[Senior]="Yes","Senior","Others"))</f>
        <v>Others</v>
      </c>
      <c r="P1405" s="10" t="str">
        <f t="shared" si="21"/>
        <v/>
      </c>
      <c r="Q1405">
        <v>1</v>
      </c>
      <c r="S1405">
        <v>7</v>
      </c>
      <c r="T1405">
        <v>1</v>
      </c>
      <c r="U1405">
        <v>0</v>
      </c>
      <c r="V1405">
        <v>0</v>
      </c>
      <c r="W1405">
        <v>0</v>
      </c>
      <c r="X14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06" spans="1:24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s="7" t="str">
        <f>IF(Table1[Under 30]="Yes","Under 30",IF(Table1[Senior]="Yes","Senior","Others"))</f>
        <v>Others</v>
      </c>
      <c r="P1406" s="10" t="str">
        <f t="shared" si="21"/>
        <v/>
      </c>
      <c r="Q1406">
        <v>1</v>
      </c>
      <c r="S1406">
        <v>8</v>
      </c>
      <c r="T1406">
        <v>0</v>
      </c>
      <c r="U1406">
        <v>0</v>
      </c>
      <c r="V1406">
        <v>0</v>
      </c>
      <c r="W1406">
        <v>0</v>
      </c>
      <c r="X14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07" spans="1:24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s="7" t="str">
        <f>IF(Table1[Under 30]="Yes","Under 30",IF(Table1[Senior]="Yes","Senior","Others"))</f>
        <v>Others</v>
      </c>
      <c r="P1407" s="10" t="str">
        <f t="shared" si="21"/>
        <v/>
      </c>
      <c r="Q1407">
        <v>1</v>
      </c>
      <c r="S1407">
        <v>12</v>
      </c>
      <c r="T1407">
        <v>0</v>
      </c>
      <c r="U1407">
        <v>0</v>
      </c>
      <c r="V1407">
        <v>0</v>
      </c>
      <c r="W1407">
        <v>0</v>
      </c>
      <c r="X14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08" spans="1:24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s="7" t="str">
        <f>IF(Table1[Under 30]="Yes","Under 30",IF(Table1[Senior]="Yes","Senior","Others"))</f>
        <v>Others</v>
      </c>
      <c r="P1408" s="10" t="str">
        <f t="shared" si="21"/>
        <v/>
      </c>
      <c r="Q1408">
        <v>1</v>
      </c>
      <c r="S1408">
        <v>17</v>
      </c>
      <c r="T1408">
        <v>0</v>
      </c>
      <c r="U1408">
        <v>0</v>
      </c>
      <c r="V1408">
        <v>0</v>
      </c>
      <c r="W1408">
        <v>0</v>
      </c>
      <c r="X14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09" spans="1:24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s="7" t="str">
        <f>IF(Table1[Under 30]="Yes","Under 30",IF(Table1[Senior]="Yes","Senior","Others"))</f>
        <v>Others</v>
      </c>
      <c r="P1409" s="10" t="str">
        <f t="shared" si="21"/>
        <v/>
      </c>
      <c r="Q1409">
        <v>1</v>
      </c>
      <c r="S1409">
        <v>59</v>
      </c>
      <c r="T1409">
        <v>0</v>
      </c>
      <c r="U1409">
        <v>0</v>
      </c>
      <c r="V1409">
        <v>51</v>
      </c>
      <c r="W1409">
        <v>9</v>
      </c>
      <c r="X140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410" spans="1:24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s="7" t="str">
        <f>IF(Table1[Under 30]="Yes","Under 30",IF(Table1[Senior]="Yes","Senior","Others"))</f>
        <v>Others</v>
      </c>
      <c r="P1410" s="10" t="str">
        <f t="shared" si="21"/>
        <v/>
      </c>
      <c r="Q1410">
        <v>1</v>
      </c>
      <c r="S1410">
        <v>7</v>
      </c>
      <c r="T1410">
        <v>0</v>
      </c>
      <c r="U1410">
        <v>0</v>
      </c>
      <c r="V1410">
        <v>0</v>
      </c>
      <c r="W1410">
        <v>0</v>
      </c>
      <c r="X14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11" spans="1:24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s="7" t="str">
        <f>IF(Table1[Under 30]="Yes","Under 30",IF(Table1[Senior]="Yes","Senior","Others"))</f>
        <v>Senior</v>
      </c>
      <c r="L1411" t="s">
        <v>98</v>
      </c>
      <c r="M1411" t="s">
        <v>38</v>
      </c>
      <c r="N1411" t="s">
        <v>65</v>
      </c>
      <c r="O1411" t="s">
        <v>66</v>
      </c>
      <c r="P1411" s="10" t="str">
        <f t="shared" ref="P1411:P1474" si="22">PROPER(O:O)</f>
        <v>Service Dissatisfaction</v>
      </c>
      <c r="Q1411">
        <v>1</v>
      </c>
      <c r="R1411">
        <v>1</v>
      </c>
      <c r="S1411">
        <v>59</v>
      </c>
      <c r="T1411">
        <v>0</v>
      </c>
      <c r="U1411">
        <v>0</v>
      </c>
      <c r="V1411">
        <v>90</v>
      </c>
      <c r="W1411">
        <v>9</v>
      </c>
      <c r="X14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412" spans="1:24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s="7" t="str">
        <f>IF(Table1[Under 30]="Yes","Under 30",IF(Table1[Senior]="Yes","Senior","Others"))</f>
        <v>Others</v>
      </c>
      <c r="P1412" s="10" t="str">
        <f t="shared" si="22"/>
        <v/>
      </c>
      <c r="Q1412">
        <v>1</v>
      </c>
      <c r="S1412">
        <v>10</v>
      </c>
      <c r="T1412">
        <v>1</v>
      </c>
      <c r="U1412">
        <v>0</v>
      </c>
      <c r="V1412">
        <v>0</v>
      </c>
      <c r="W1412">
        <v>0</v>
      </c>
      <c r="X14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13" spans="1:24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s="7" t="str">
        <f>IF(Table1[Under 30]="Yes","Under 30",IF(Table1[Senior]="Yes","Senior","Others"))</f>
        <v>Others</v>
      </c>
      <c r="P1413" s="10" t="str">
        <f t="shared" si="22"/>
        <v/>
      </c>
      <c r="Q1413">
        <v>1</v>
      </c>
      <c r="S1413">
        <v>12</v>
      </c>
      <c r="T1413">
        <v>0</v>
      </c>
      <c r="U1413">
        <v>0</v>
      </c>
      <c r="V1413">
        <v>0</v>
      </c>
      <c r="W1413">
        <v>0</v>
      </c>
      <c r="X14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14" spans="1:24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s="7" t="str">
        <f>IF(Table1[Under 30]="Yes","Under 30",IF(Table1[Senior]="Yes","Senior","Others"))</f>
        <v>Others</v>
      </c>
      <c r="P1414" s="10" t="str">
        <f t="shared" si="22"/>
        <v/>
      </c>
      <c r="Q1414">
        <v>1</v>
      </c>
      <c r="R1414">
        <v>1</v>
      </c>
      <c r="S1414">
        <v>46</v>
      </c>
      <c r="T1414">
        <v>5</v>
      </c>
      <c r="U1414">
        <v>0</v>
      </c>
      <c r="V1414">
        <v>61</v>
      </c>
      <c r="W1414">
        <v>3</v>
      </c>
      <c r="X14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15" spans="1:24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s="7" t="str">
        <f>IF(Table1[Under 30]="Yes","Under 30",IF(Table1[Senior]="Yes","Senior","Others"))</f>
        <v>Senior</v>
      </c>
      <c r="L1415" t="s">
        <v>98</v>
      </c>
      <c r="M1415" t="s">
        <v>38</v>
      </c>
      <c r="N1415" t="s">
        <v>34</v>
      </c>
      <c r="O1415" t="s">
        <v>34</v>
      </c>
      <c r="P1415" s="10" t="str">
        <f t="shared" si="22"/>
        <v>(Blank)</v>
      </c>
      <c r="Q1415">
        <v>1</v>
      </c>
      <c r="S1415">
        <v>36</v>
      </c>
      <c r="T1415">
        <v>0</v>
      </c>
      <c r="U1415">
        <v>0</v>
      </c>
      <c r="V1415">
        <v>38</v>
      </c>
      <c r="W1415">
        <v>2</v>
      </c>
      <c r="X14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16" spans="1:24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s="7" t="str">
        <f>IF(Table1[Under 30]="Yes","Under 30",IF(Table1[Senior]="Yes","Senior","Others"))</f>
        <v>Others</v>
      </c>
      <c r="P1416" s="10" t="str">
        <f t="shared" si="22"/>
        <v/>
      </c>
      <c r="Q1416">
        <v>1</v>
      </c>
      <c r="R1416">
        <v>1</v>
      </c>
      <c r="S1416">
        <v>60</v>
      </c>
      <c r="T1416">
        <v>1</v>
      </c>
      <c r="U1416">
        <v>107.1</v>
      </c>
      <c r="V1416">
        <v>78</v>
      </c>
      <c r="W1416">
        <v>12</v>
      </c>
      <c r="X14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417" spans="1:24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s="7" t="str">
        <f>IF(Table1[Under 30]="Yes","Under 30",IF(Table1[Senior]="Yes","Senior","Others"))</f>
        <v>Others</v>
      </c>
      <c r="P1417" s="10" t="str">
        <f t="shared" si="22"/>
        <v/>
      </c>
      <c r="Q1417">
        <v>1</v>
      </c>
      <c r="S1417">
        <v>7</v>
      </c>
      <c r="T1417">
        <v>1</v>
      </c>
      <c r="U1417">
        <v>245.7</v>
      </c>
      <c r="V1417">
        <v>0</v>
      </c>
      <c r="W1417">
        <v>0</v>
      </c>
      <c r="X14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18" spans="1:24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s="7" t="str">
        <f>IF(Table1[Under 30]="Yes","Under 30",IF(Table1[Senior]="Yes","Senior","Others"))</f>
        <v>Others</v>
      </c>
      <c r="P1418" s="10" t="str">
        <f t="shared" si="22"/>
        <v/>
      </c>
      <c r="Q1418">
        <v>1</v>
      </c>
      <c r="R1418">
        <v>1</v>
      </c>
      <c r="S1418">
        <v>64</v>
      </c>
      <c r="T1418">
        <v>3</v>
      </c>
      <c r="U1418">
        <v>154.4</v>
      </c>
      <c r="V1418">
        <v>81</v>
      </c>
      <c r="W1418">
        <v>4</v>
      </c>
      <c r="X14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19" spans="1:24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s="7" t="str">
        <f>IF(Table1[Under 30]="Yes","Under 30",IF(Table1[Senior]="Yes","Senior","Others"))</f>
        <v>Senior</v>
      </c>
      <c r="L1419" t="s">
        <v>53</v>
      </c>
      <c r="M1419" t="s">
        <v>33</v>
      </c>
      <c r="N1419" t="s">
        <v>34</v>
      </c>
      <c r="O1419" t="s">
        <v>34</v>
      </c>
      <c r="P1419" s="10" t="str">
        <f t="shared" si="22"/>
        <v>(Blank)</v>
      </c>
      <c r="Q1419">
        <v>1</v>
      </c>
      <c r="S1419">
        <v>9</v>
      </c>
      <c r="T1419">
        <v>0</v>
      </c>
      <c r="U1419">
        <v>102.9</v>
      </c>
      <c r="V1419">
        <v>0</v>
      </c>
      <c r="W1419">
        <v>0</v>
      </c>
      <c r="X14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20" spans="1:24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s="7" t="str">
        <f>IF(Table1[Under 30]="Yes","Under 30",IF(Table1[Senior]="Yes","Senior","Others"))</f>
        <v>Under 30</v>
      </c>
      <c r="P1420" s="10" t="str">
        <f t="shared" si="22"/>
        <v/>
      </c>
      <c r="Q1420">
        <v>1</v>
      </c>
      <c r="S1420">
        <v>46</v>
      </c>
      <c r="T1420">
        <v>0</v>
      </c>
      <c r="U1420">
        <v>162.80000000000001</v>
      </c>
      <c r="V1420">
        <v>55</v>
      </c>
      <c r="W1420">
        <v>23</v>
      </c>
      <c r="X14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421" spans="1:24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s="7" t="str">
        <f>IF(Table1[Under 30]="Yes","Under 30",IF(Table1[Senior]="Yes","Senior","Others"))</f>
        <v>Others</v>
      </c>
      <c r="P1421" s="10" t="str">
        <f t="shared" si="22"/>
        <v/>
      </c>
      <c r="Q1421">
        <v>1</v>
      </c>
      <c r="S1421">
        <v>11</v>
      </c>
      <c r="T1421">
        <v>2</v>
      </c>
      <c r="U1421">
        <v>95.8</v>
      </c>
      <c r="V1421">
        <v>0</v>
      </c>
      <c r="W1421">
        <v>0</v>
      </c>
      <c r="X14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22" spans="1:24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s="7" t="str">
        <f>IF(Table1[Under 30]="Yes","Under 30",IF(Table1[Senior]="Yes","Senior","Others"))</f>
        <v>Others</v>
      </c>
      <c r="P1422" s="10" t="str">
        <f t="shared" si="22"/>
        <v/>
      </c>
      <c r="Q1422">
        <v>1</v>
      </c>
      <c r="S1422">
        <v>13</v>
      </c>
      <c r="T1422">
        <v>0</v>
      </c>
      <c r="U1422">
        <v>0</v>
      </c>
      <c r="V1422">
        <v>0</v>
      </c>
      <c r="W1422">
        <v>0</v>
      </c>
      <c r="X14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23" spans="1:24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s="7" t="str">
        <f>IF(Table1[Under 30]="Yes","Under 30",IF(Table1[Senior]="Yes","Senior","Others"))</f>
        <v>Senior</v>
      </c>
      <c r="L1423" t="s">
        <v>53</v>
      </c>
      <c r="M1423" t="s">
        <v>33</v>
      </c>
      <c r="N1423" t="s">
        <v>34</v>
      </c>
      <c r="O1423" t="s">
        <v>34</v>
      </c>
      <c r="P1423" s="10" t="str">
        <f t="shared" si="22"/>
        <v>(Blank)</v>
      </c>
      <c r="Q1423">
        <v>1</v>
      </c>
      <c r="S1423">
        <v>8</v>
      </c>
      <c r="T1423">
        <v>0</v>
      </c>
      <c r="U1423">
        <v>0</v>
      </c>
      <c r="V1423">
        <v>0</v>
      </c>
      <c r="W1423">
        <v>0</v>
      </c>
      <c r="X14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24" spans="1:24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s="7" t="str">
        <f>IF(Table1[Under 30]="Yes","Under 30",IF(Table1[Senior]="Yes","Senior","Others"))</f>
        <v>Others</v>
      </c>
      <c r="P1424" s="10" t="str">
        <f t="shared" si="22"/>
        <v/>
      </c>
      <c r="Q1424">
        <v>1</v>
      </c>
      <c r="S1424">
        <v>27</v>
      </c>
      <c r="T1424">
        <v>2</v>
      </c>
      <c r="U1424">
        <v>0</v>
      </c>
      <c r="V1424">
        <v>53</v>
      </c>
      <c r="W1424">
        <v>2</v>
      </c>
      <c r="X14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25" spans="1:24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s="7" t="str">
        <f>IF(Table1[Under 30]="Yes","Under 30",IF(Table1[Senior]="Yes","Senior","Others"))</f>
        <v>Others</v>
      </c>
      <c r="P1425" s="10" t="str">
        <f t="shared" si="22"/>
        <v/>
      </c>
      <c r="Q1425">
        <v>1</v>
      </c>
      <c r="S1425">
        <v>46</v>
      </c>
      <c r="T1425">
        <v>3</v>
      </c>
      <c r="U1425">
        <v>0</v>
      </c>
      <c r="V1425">
        <v>58</v>
      </c>
      <c r="W1425">
        <v>3</v>
      </c>
      <c r="X14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26" spans="1:24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s="7" t="str">
        <f>IF(Table1[Under 30]="Yes","Under 30",IF(Table1[Senior]="Yes","Senior","Others"))</f>
        <v>Others</v>
      </c>
      <c r="P1426" s="10" t="str">
        <f t="shared" si="22"/>
        <v/>
      </c>
      <c r="Q1426">
        <v>1</v>
      </c>
      <c r="S1426">
        <v>19</v>
      </c>
      <c r="T1426">
        <v>0</v>
      </c>
      <c r="U1426">
        <v>0</v>
      </c>
      <c r="V1426">
        <v>19</v>
      </c>
      <c r="W1426">
        <v>25</v>
      </c>
      <c r="X14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427" spans="1:24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s="7" t="str">
        <f>IF(Table1[Under 30]="Yes","Under 30",IF(Table1[Senior]="Yes","Senior","Others"))</f>
        <v>Others</v>
      </c>
      <c r="P1427" s="10" t="str">
        <f t="shared" si="22"/>
        <v/>
      </c>
      <c r="Q1427">
        <v>1</v>
      </c>
      <c r="S1427">
        <v>16</v>
      </c>
      <c r="T1427">
        <v>0</v>
      </c>
      <c r="U1427">
        <v>0</v>
      </c>
      <c r="V1427">
        <v>0</v>
      </c>
      <c r="W1427">
        <v>0</v>
      </c>
      <c r="X14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28" spans="1:24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s="7" t="str">
        <f>IF(Table1[Under 30]="Yes","Under 30",IF(Table1[Senior]="Yes","Senior","Others"))</f>
        <v>Others</v>
      </c>
      <c r="P1428" s="10" t="str">
        <f t="shared" si="22"/>
        <v/>
      </c>
      <c r="Q1428">
        <v>1</v>
      </c>
      <c r="S1428">
        <v>8</v>
      </c>
      <c r="T1428">
        <v>0</v>
      </c>
      <c r="U1428">
        <v>0</v>
      </c>
      <c r="V1428">
        <v>0</v>
      </c>
      <c r="W1428">
        <v>0</v>
      </c>
      <c r="X14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29" spans="1:24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s="7" t="str">
        <f>IF(Table1[Under 30]="Yes","Under 30",IF(Table1[Senior]="Yes","Senior","Others"))</f>
        <v>Others</v>
      </c>
      <c r="P1429" s="10" t="str">
        <f t="shared" si="22"/>
        <v/>
      </c>
      <c r="Q1429">
        <v>1</v>
      </c>
      <c r="S1429">
        <v>7</v>
      </c>
      <c r="T1429">
        <v>2</v>
      </c>
      <c r="U1429">
        <v>0</v>
      </c>
      <c r="V1429">
        <v>0</v>
      </c>
      <c r="W1429">
        <v>0</v>
      </c>
      <c r="X14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30" spans="1:24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s="7" t="str">
        <f>IF(Table1[Under 30]="Yes","Under 30",IF(Table1[Senior]="Yes","Senior","Others"))</f>
        <v>Others</v>
      </c>
      <c r="P1430" s="10" t="str">
        <f t="shared" si="22"/>
        <v/>
      </c>
      <c r="Q1430">
        <v>1</v>
      </c>
      <c r="S1430">
        <v>8</v>
      </c>
      <c r="T1430">
        <v>0</v>
      </c>
      <c r="U1430">
        <v>0</v>
      </c>
      <c r="V1430">
        <v>0</v>
      </c>
      <c r="W1430">
        <v>0</v>
      </c>
      <c r="X14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31" spans="1:24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s="7" t="str">
        <f>IF(Table1[Under 30]="Yes","Under 30",IF(Table1[Senior]="Yes","Senior","Others"))</f>
        <v>Others</v>
      </c>
      <c r="P1431" s="10" t="str">
        <f t="shared" si="22"/>
        <v/>
      </c>
      <c r="Q1431">
        <v>1</v>
      </c>
      <c r="S1431">
        <v>30</v>
      </c>
      <c r="T1431">
        <v>1</v>
      </c>
      <c r="U1431">
        <v>0</v>
      </c>
      <c r="V1431">
        <v>57</v>
      </c>
      <c r="W1431">
        <v>11</v>
      </c>
      <c r="X14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432" spans="1:24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s="7" t="str">
        <f>IF(Table1[Under 30]="Yes","Under 30",IF(Table1[Senior]="Yes","Senior","Others"))</f>
        <v>Others</v>
      </c>
      <c r="P1432" s="10" t="str">
        <f t="shared" si="22"/>
        <v/>
      </c>
      <c r="Q1432">
        <v>1</v>
      </c>
      <c r="S1432">
        <v>24</v>
      </c>
      <c r="T1432">
        <v>0</v>
      </c>
      <c r="U1432">
        <v>0</v>
      </c>
      <c r="V1432">
        <v>35</v>
      </c>
      <c r="W1432">
        <v>3</v>
      </c>
      <c r="X14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33" spans="1:24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s="7" t="str">
        <f>IF(Table1[Under 30]="Yes","Under 30",IF(Table1[Senior]="Yes","Senior","Others"))</f>
        <v>Others</v>
      </c>
      <c r="P1433" s="10" t="str">
        <f t="shared" si="22"/>
        <v/>
      </c>
      <c r="Q1433">
        <v>1</v>
      </c>
      <c r="S1433">
        <v>10</v>
      </c>
      <c r="T1433">
        <v>2</v>
      </c>
      <c r="U1433">
        <v>0</v>
      </c>
      <c r="V1433">
        <v>0</v>
      </c>
      <c r="W1433">
        <v>0</v>
      </c>
      <c r="X14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34" spans="1:24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s="7" t="str">
        <f>IF(Table1[Under 30]="Yes","Under 30",IF(Table1[Senior]="Yes","Senior","Others"))</f>
        <v>Others</v>
      </c>
      <c r="P1434" s="10" t="str">
        <f t="shared" si="22"/>
        <v/>
      </c>
      <c r="Q1434">
        <v>1</v>
      </c>
      <c r="S1434">
        <v>7</v>
      </c>
      <c r="T1434">
        <v>0</v>
      </c>
      <c r="U1434">
        <v>0</v>
      </c>
      <c r="V1434">
        <v>0</v>
      </c>
      <c r="W1434">
        <v>0</v>
      </c>
      <c r="X14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35" spans="1:24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s="7" t="str">
        <f>IF(Table1[Under 30]="Yes","Under 30",IF(Table1[Senior]="Yes","Senior","Others"))</f>
        <v>Others</v>
      </c>
      <c r="P1435" s="10" t="str">
        <f t="shared" si="22"/>
        <v/>
      </c>
      <c r="Q1435">
        <v>1</v>
      </c>
      <c r="S1435">
        <v>40</v>
      </c>
      <c r="T1435">
        <v>0</v>
      </c>
      <c r="U1435">
        <v>0</v>
      </c>
      <c r="V1435">
        <v>15</v>
      </c>
      <c r="W1435">
        <v>27</v>
      </c>
      <c r="X14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436" spans="1:24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s="7" t="str">
        <f>IF(Table1[Under 30]="Yes","Under 30",IF(Table1[Senior]="Yes","Senior","Others"))</f>
        <v>Under 30</v>
      </c>
      <c r="P1436" s="10" t="str">
        <f t="shared" si="22"/>
        <v/>
      </c>
      <c r="Q1436">
        <v>1</v>
      </c>
      <c r="S1436">
        <v>7</v>
      </c>
      <c r="T1436">
        <v>0</v>
      </c>
      <c r="U1436">
        <v>0</v>
      </c>
      <c r="V1436">
        <v>0</v>
      </c>
      <c r="W1436">
        <v>0</v>
      </c>
      <c r="X14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37" spans="1:24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s="7" t="str">
        <f>IF(Table1[Under 30]="Yes","Under 30",IF(Table1[Senior]="Yes","Senior","Others"))</f>
        <v>Others</v>
      </c>
      <c r="P1437" s="10" t="str">
        <f t="shared" si="22"/>
        <v/>
      </c>
      <c r="Q1437">
        <v>1</v>
      </c>
      <c r="S1437">
        <v>9</v>
      </c>
      <c r="T1437">
        <v>0</v>
      </c>
      <c r="U1437">
        <v>0</v>
      </c>
      <c r="V1437">
        <v>0</v>
      </c>
      <c r="W1437">
        <v>0</v>
      </c>
      <c r="X14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38" spans="1:24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s="7" t="str">
        <f>IF(Table1[Under 30]="Yes","Under 30",IF(Table1[Senior]="Yes","Senior","Others"))</f>
        <v>Under 30</v>
      </c>
      <c r="P1438" s="10" t="str">
        <f t="shared" si="22"/>
        <v/>
      </c>
      <c r="Q1438">
        <v>1</v>
      </c>
      <c r="S1438">
        <v>15</v>
      </c>
      <c r="T1438">
        <v>0</v>
      </c>
      <c r="U1438">
        <v>0</v>
      </c>
      <c r="V1438">
        <v>7</v>
      </c>
      <c r="W1438">
        <v>23</v>
      </c>
      <c r="X143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439" spans="1:24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s="7" t="str">
        <f>IF(Table1[Under 30]="Yes","Under 30",IF(Table1[Senior]="Yes","Senior","Others"))</f>
        <v>Under 30</v>
      </c>
      <c r="P1439" s="10" t="str">
        <f t="shared" si="22"/>
        <v/>
      </c>
      <c r="Q1439">
        <v>1</v>
      </c>
      <c r="S1439">
        <v>10</v>
      </c>
      <c r="T1439">
        <v>0</v>
      </c>
      <c r="U1439">
        <v>225.8</v>
      </c>
      <c r="V1439">
        <v>0</v>
      </c>
      <c r="W1439">
        <v>0</v>
      </c>
      <c r="X14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40" spans="1:24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s="7" t="str">
        <f>IF(Table1[Under 30]="Yes","Under 30",IF(Table1[Senior]="Yes","Senior","Others"))</f>
        <v>Others</v>
      </c>
      <c r="P1440" s="10" t="str">
        <f t="shared" si="22"/>
        <v/>
      </c>
      <c r="Q1440">
        <v>1</v>
      </c>
      <c r="S1440">
        <v>9</v>
      </c>
      <c r="T1440">
        <v>0</v>
      </c>
      <c r="U1440">
        <v>210.7</v>
      </c>
      <c r="V1440">
        <v>0</v>
      </c>
      <c r="W1440">
        <v>0</v>
      </c>
      <c r="X14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41" spans="1:24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s="7" t="str">
        <f>IF(Table1[Under 30]="Yes","Under 30",IF(Table1[Senior]="Yes","Senior","Others"))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 s="10" t="str">
        <f t="shared" si="22"/>
        <v>Product Dissatisfaction</v>
      </c>
      <c r="Q1441">
        <v>1</v>
      </c>
      <c r="R1441">
        <v>1</v>
      </c>
      <c r="S1441">
        <v>56</v>
      </c>
      <c r="T1441">
        <v>5</v>
      </c>
      <c r="U1441">
        <v>77.400000000000006</v>
      </c>
      <c r="V1441">
        <v>83</v>
      </c>
      <c r="W1441">
        <v>4</v>
      </c>
      <c r="X14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42" spans="1:24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s="7" t="str">
        <f>IF(Table1[Under 30]="Yes","Under 30",IF(Table1[Senior]="Yes","Senior","Others"))</f>
        <v>Others</v>
      </c>
      <c r="P1442" s="10" t="str">
        <f t="shared" si="22"/>
        <v/>
      </c>
      <c r="Q1442">
        <v>1</v>
      </c>
      <c r="S1442">
        <v>8</v>
      </c>
      <c r="T1442">
        <v>0</v>
      </c>
      <c r="U1442">
        <v>67.099999999999994</v>
      </c>
      <c r="V1442">
        <v>0</v>
      </c>
      <c r="W1442">
        <v>0</v>
      </c>
      <c r="X14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43" spans="1:24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s="7" t="str">
        <f>IF(Table1[Under 30]="Yes","Under 30",IF(Table1[Senior]="Yes","Senior","Others"))</f>
        <v>Others</v>
      </c>
      <c r="P1443" s="10" t="str">
        <f t="shared" si="22"/>
        <v/>
      </c>
      <c r="Q1443">
        <v>1</v>
      </c>
      <c r="S1443">
        <v>10</v>
      </c>
      <c r="T1443">
        <v>0</v>
      </c>
      <c r="U1443">
        <v>92</v>
      </c>
      <c r="V1443">
        <v>0</v>
      </c>
      <c r="W1443">
        <v>0</v>
      </c>
      <c r="X14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44" spans="1:24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s="7" t="str">
        <f>IF(Table1[Under 30]="Yes","Under 30",IF(Table1[Senior]="Yes","Senior","Others"))</f>
        <v>Others</v>
      </c>
      <c r="P1444" s="10" t="str">
        <f t="shared" si="22"/>
        <v/>
      </c>
      <c r="Q1444">
        <v>1</v>
      </c>
      <c r="R1444">
        <v>1</v>
      </c>
      <c r="S1444">
        <v>12</v>
      </c>
      <c r="T1444">
        <v>5</v>
      </c>
      <c r="U1444">
        <v>85</v>
      </c>
      <c r="V1444">
        <v>31</v>
      </c>
      <c r="W1444">
        <v>2</v>
      </c>
      <c r="X14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45" spans="1:24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s="7" t="str">
        <f>IF(Table1[Under 30]="Yes","Under 30",IF(Table1[Senior]="Yes","Senior","Others"))</f>
        <v>Senior</v>
      </c>
      <c r="L1445" t="s">
        <v>53</v>
      </c>
      <c r="M1445" t="s">
        <v>33</v>
      </c>
      <c r="N1445" t="s">
        <v>34</v>
      </c>
      <c r="O1445" t="s">
        <v>34</v>
      </c>
      <c r="P1445" s="10" t="str">
        <f t="shared" si="22"/>
        <v>(Blank)</v>
      </c>
      <c r="Q1445">
        <v>1</v>
      </c>
      <c r="S1445">
        <v>7</v>
      </c>
      <c r="T1445">
        <v>1</v>
      </c>
      <c r="U1445">
        <v>0</v>
      </c>
      <c r="V1445">
        <v>0</v>
      </c>
      <c r="W1445">
        <v>0</v>
      </c>
      <c r="X14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46" spans="1:24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s="7" t="str">
        <f>IF(Table1[Under 30]="Yes","Under 30",IF(Table1[Senior]="Yes","Senior","Others"))</f>
        <v>Others</v>
      </c>
      <c r="P1446" s="10" t="str">
        <f t="shared" si="22"/>
        <v/>
      </c>
      <c r="Q1446">
        <v>1</v>
      </c>
      <c r="S1446">
        <v>9</v>
      </c>
      <c r="T1446">
        <v>1</v>
      </c>
      <c r="U1446">
        <v>0</v>
      </c>
      <c r="V1446">
        <v>0</v>
      </c>
      <c r="W1446">
        <v>0</v>
      </c>
      <c r="X14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47" spans="1:24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s="7" t="str">
        <f>IF(Table1[Under 30]="Yes","Under 30",IF(Table1[Senior]="Yes","Senior","Others"))</f>
        <v>Others</v>
      </c>
      <c r="P1447" s="10" t="str">
        <f t="shared" si="22"/>
        <v/>
      </c>
      <c r="Q1447">
        <v>1</v>
      </c>
      <c r="S1447">
        <v>8</v>
      </c>
      <c r="T1447">
        <v>0</v>
      </c>
      <c r="U1447">
        <v>0</v>
      </c>
      <c r="V1447">
        <v>0</v>
      </c>
      <c r="W1447">
        <v>0</v>
      </c>
      <c r="X14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48" spans="1:24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s="7" t="str">
        <f>IF(Table1[Under 30]="Yes","Under 30",IF(Table1[Senior]="Yes","Senior","Others"))</f>
        <v>Others</v>
      </c>
      <c r="P1448" s="10" t="str">
        <f t="shared" si="22"/>
        <v/>
      </c>
      <c r="Q1448">
        <v>1</v>
      </c>
      <c r="S1448">
        <v>22</v>
      </c>
      <c r="T1448">
        <v>1</v>
      </c>
      <c r="U1448">
        <v>0</v>
      </c>
      <c r="V1448">
        <v>44</v>
      </c>
      <c r="W1448">
        <v>5</v>
      </c>
      <c r="X14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449" spans="1:24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s="7" t="str">
        <f>IF(Table1[Under 30]="Yes","Under 30",IF(Table1[Senior]="Yes","Senior","Others"))</f>
        <v>Others</v>
      </c>
      <c r="P1449" s="10" t="str">
        <f t="shared" si="22"/>
        <v/>
      </c>
      <c r="Q1449">
        <v>1</v>
      </c>
      <c r="S1449">
        <v>9</v>
      </c>
      <c r="T1449">
        <v>0</v>
      </c>
      <c r="U1449">
        <v>0</v>
      </c>
      <c r="V1449">
        <v>0</v>
      </c>
      <c r="W1449">
        <v>0</v>
      </c>
      <c r="X14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50" spans="1:24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s="7" t="str">
        <f>IF(Table1[Under 30]="Yes","Under 30",IF(Table1[Senior]="Yes","Senior","Others"))</f>
        <v>Others</v>
      </c>
      <c r="P1450" s="10" t="str">
        <f t="shared" si="22"/>
        <v/>
      </c>
      <c r="Q1450">
        <v>1</v>
      </c>
      <c r="S1450">
        <v>10</v>
      </c>
      <c r="T1450">
        <v>0</v>
      </c>
      <c r="U1450">
        <v>0</v>
      </c>
      <c r="V1450">
        <v>0</v>
      </c>
      <c r="W1450">
        <v>0</v>
      </c>
      <c r="X14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51" spans="1:24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s="7" t="str">
        <f>IF(Table1[Under 30]="Yes","Under 30",IF(Table1[Senior]="Yes","Senior","Others"))</f>
        <v>Others</v>
      </c>
      <c r="P1451" s="10" t="str">
        <f t="shared" si="22"/>
        <v/>
      </c>
      <c r="Q1451">
        <v>1</v>
      </c>
      <c r="S1451">
        <v>22</v>
      </c>
      <c r="T1451">
        <v>2</v>
      </c>
      <c r="U1451">
        <v>0</v>
      </c>
      <c r="V1451">
        <v>75</v>
      </c>
      <c r="W1451">
        <v>4</v>
      </c>
      <c r="X14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52" spans="1:24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s="7" t="str">
        <f>IF(Table1[Under 30]="Yes","Under 30",IF(Table1[Senior]="Yes","Senior","Others"))</f>
        <v>Others</v>
      </c>
      <c r="P1452" s="10" t="str">
        <f t="shared" si="22"/>
        <v/>
      </c>
      <c r="Q1452">
        <v>1</v>
      </c>
      <c r="S1452">
        <v>21</v>
      </c>
      <c r="T1452">
        <v>0</v>
      </c>
      <c r="U1452">
        <v>0</v>
      </c>
      <c r="V1452">
        <v>55</v>
      </c>
      <c r="W1452">
        <v>6</v>
      </c>
      <c r="X14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453" spans="1:24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s="7" t="str">
        <f>IF(Table1[Under 30]="Yes","Under 30",IF(Table1[Senior]="Yes","Senior","Others"))</f>
        <v>Others</v>
      </c>
      <c r="P1453" s="10" t="str">
        <f t="shared" si="22"/>
        <v/>
      </c>
      <c r="Q1453">
        <v>1</v>
      </c>
      <c r="S1453">
        <v>12</v>
      </c>
      <c r="T1453">
        <v>0</v>
      </c>
      <c r="U1453">
        <v>0</v>
      </c>
      <c r="V1453">
        <v>0</v>
      </c>
      <c r="W1453">
        <v>0</v>
      </c>
      <c r="X14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54" spans="1:24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s="7" t="str">
        <f>IF(Table1[Under 30]="Yes","Under 30",IF(Table1[Senior]="Yes","Senior","Others"))</f>
        <v>Others</v>
      </c>
      <c r="P1454" s="10" t="str">
        <f t="shared" si="22"/>
        <v/>
      </c>
      <c r="Q1454">
        <v>1</v>
      </c>
      <c r="S1454">
        <v>7</v>
      </c>
      <c r="T1454">
        <v>0</v>
      </c>
      <c r="U1454">
        <v>0</v>
      </c>
      <c r="V1454">
        <v>0</v>
      </c>
      <c r="W1454">
        <v>0</v>
      </c>
      <c r="X14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55" spans="1:24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s="7" t="str">
        <f>IF(Table1[Under 30]="Yes","Under 30",IF(Table1[Senior]="Yes","Senior","Others"))</f>
        <v>Others</v>
      </c>
      <c r="P1455" s="10" t="str">
        <f t="shared" si="22"/>
        <v/>
      </c>
      <c r="Q1455">
        <v>1</v>
      </c>
      <c r="S1455">
        <v>10</v>
      </c>
      <c r="T1455">
        <v>1</v>
      </c>
      <c r="U1455">
        <v>115.3</v>
      </c>
      <c r="V1455">
        <v>0</v>
      </c>
      <c r="W1455">
        <v>0</v>
      </c>
      <c r="X14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56" spans="1:24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s="7" t="str">
        <f>IF(Table1[Under 30]="Yes","Under 30",IF(Table1[Senior]="Yes","Senior","Others"))</f>
        <v>Others</v>
      </c>
      <c r="P1456" s="10" t="str">
        <f t="shared" si="22"/>
        <v/>
      </c>
      <c r="Q1456">
        <v>1</v>
      </c>
      <c r="S1456">
        <v>8</v>
      </c>
      <c r="T1456">
        <v>0</v>
      </c>
      <c r="U1456">
        <v>244.2</v>
      </c>
      <c r="V1456">
        <v>0</v>
      </c>
      <c r="W1456">
        <v>0</v>
      </c>
      <c r="X14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57" spans="1:24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s="7" t="str">
        <f>IF(Table1[Under 30]="Yes","Under 30",IF(Table1[Senior]="Yes","Senior","Others"))</f>
        <v>Others</v>
      </c>
      <c r="P1457" s="10" t="str">
        <f t="shared" si="22"/>
        <v/>
      </c>
      <c r="Q1457">
        <v>1</v>
      </c>
      <c r="S1457">
        <v>10</v>
      </c>
      <c r="T1457">
        <v>1</v>
      </c>
      <c r="U1457">
        <v>236.1</v>
      </c>
      <c r="V1457">
        <v>0</v>
      </c>
      <c r="W1457">
        <v>0</v>
      </c>
      <c r="X14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58" spans="1:24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s="7" t="str">
        <f>IF(Table1[Under 30]="Yes","Under 30",IF(Table1[Senior]="Yes","Senior","Others"))</f>
        <v>Others</v>
      </c>
      <c r="P1458" s="10" t="str">
        <f t="shared" si="22"/>
        <v/>
      </c>
      <c r="Q1458">
        <v>1</v>
      </c>
      <c r="S1458">
        <v>12</v>
      </c>
      <c r="T1458">
        <v>0</v>
      </c>
      <c r="U1458">
        <v>184.8</v>
      </c>
      <c r="V1458">
        <v>0</v>
      </c>
      <c r="W1458">
        <v>0</v>
      </c>
      <c r="X14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59" spans="1:24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s="7" t="str">
        <f>IF(Table1[Under 30]="Yes","Under 30",IF(Table1[Senior]="Yes","Senior","Others"))</f>
        <v>Others</v>
      </c>
      <c r="P1459" s="10" t="str">
        <f t="shared" si="22"/>
        <v/>
      </c>
      <c r="Q1459">
        <v>1</v>
      </c>
      <c r="S1459">
        <v>10</v>
      </c>
      <c r="T1459">
        <v>0</v>
      </c>
      <c r="U1459">
        <v>76.599999999999994</v>
      </c>
      <c r="V1459">
        <v>0</v>
      </c>
      <c r="W1459">
        <v>0</v>
      </c>
      <c r="X14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60" spans="1:24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s="7" t="str">
        <f>IF(Table1[Under 30]="Yes","Under 30",IF(Table1[Senior]="Yes","Senior","Others"))</f>
        <v>Under 30</v>
      </c>
      <c r="P1460" s="10" t="str">
        <f t="shared" si="22"/>
        <v/>
      </c>
      <c r="Q1460">
        <v>1</v>
      </c>
      <c r="S1460">
        <v>6</v>
      </c>
      <c r="T1460">
        <v>1</v>
      </c>
      <c r="U1460">
        <v>198</v>
      </c>
      <c r="V1460">
        <v>0</v>
      </c>
      <c r="W1460">
        <v>0</v>
      </c>
      <c r="X14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61" spans="1:24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s="7" t="str">
        <f>IF(Table1[Under 30]="Yes","Under 30",IF(Table1[Senior]="Yes","Senior","Others"))</f>
        <v>Others</v>
      </c>
      <c r="P1461" s="10" t="str">
        <f t="shared" si="22"/>
        <v/>
      </c>
      <c r="Q1461">
        <v>1</v>
      </c>
      <c r="S1461">
        <v>41</v>
      </c>
      <c r="T1461">
        <v>2</v>
      </c>
      <c r="U1461">
        <v>206.8</v>
      </c>
      <c r="V1461">
        <v>0</v>
      </c>
      <c r="W1461">
        <v>3</v>
      </c>
      <c r="X14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62" spans="1:24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s="7" t="str">
        <f>IF(Table1[Under 30]="Yes","Under 30",IF(Table1[Senior]="Yes","Senior","Others"))</f>
        <v>Others</v>
      </c>
      <c r="P1462" s="10" t="str">
        <f t="shared" si="22"/>
        <v/>
      </c>
      <c r="Q1462">
        <v>1</v>
      </c>
      <c r="S1462">
        <v>14</v>
      </c>
      <c r="T1462">
        <v>0</v>
      </c>
      <c r="U1462">
        <v>0</v>
      </c>
      <c r="V1462">
        <v>0</v>
      </c>
      <c r="W1462">
        <v>0</v>
      </c>
      <c r="X14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63" spans="1:24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s="7" t="str">
        <f>IF(Table1[Under 30]="Yes","Under 30",IF(Table1[Senior]="Yes","Senior","Others"))</f>
        <v>Others</v>
      </c>
      <c r="P1463" s="10" t="str">
        <f t="shared" si="22"/>
        <v/>
      </c>
      <c r="Q1463">
        <v>1</v>
      </c>
      <c r="S1463">
        <v>47</v>
      </c>
      <c r="T1463">
        <v>0</v>
      </c>
      <c r="U1463">
        <v>0</v>
      </c>
      <c r="V1463">
        <v>82</v>
      </c>
      <c r="W1463">
        <v>7</v>
      </c>
      <c r="X14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464" spans="1:24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s="7" t="str">
        <f>IF(Table1[Under 30]="Yes","Under 30",IF(Table1[Senior]="Yes","Senior","Others"))</f>
        <v>Senior</v>
      </c>
      <c r="L1464" t="s">
        <v>53</v>
      </c>
      <c r="M1464" t="s">
        <v>33</v>
      </c>
      <c r="N1464" t="s">
        <v>34</v>
      </c>
      <c r="O1464" t="s">
        <v>34</v>
      </c>
      <c r="P1464" s="10" t="str">
        <f t="shared" si="22"/>
        <v>(Blank)</v>
      </c>
      <c r="Q1464">
        <v>1</v>
      </c>
      <c r="S1464">
        <v>17</v>
      </c>
      <c r="T1464">
        <v>1</v>
      </c>
      <c r="U1464">
        <v>0</v>
      </c>
      <c r="V1464">
        <v>24</v>
      </c>
      <c r="W1464">
        <v>9</v>
      </c>
      <c r="X146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465" spans="1:24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s="7" t="str">
        <f>IF(Table1[Under 30]="Yes","Under 30",IF(Table1[Senior]="Yes","Senior","Others"))</f>
        <v>Others</v>
      </c>
      <c r="P1465" s="10" t="str">
        <f t="shared" si="22"/>
        <v/>
      </c>
      <c r="Q1465">
        <v>1</v>
      </c>
      <c r="S1465">
        <v>7</v>
      </c>
      <c r="T1465">
        <v>1</v>
      </c>
      <c r="U1465">
        <v>0</v>
      </c>
      <c r="V1465">
        <v>0</v>
      </c>
      <c r="W1465">
        <v>0</v>
      </c>
      <c r="X14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66" spans="1:24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s="7" t="str">
        <f>IF(Table1[Under 30]="Yes","Under 30",IF(Table1[Senior]="Yes","Senior","Others"))</f>
        <v>Under 30</v>
      </c>
      <c r="P1466" s="10" t="str">
        <f t="shared" si="22"/>
        <v/>
      </c>
      <c r="Q1466">
        <v>1</v>
      </c>
      <c r="S1466">
        <v>11</v>
      </c>
      <c r="T1466">
        <v>0</v>
      </c>
      <c r="U1466">
        <v>0</v>
      </c>
      <c r="V1466">
        <v>0</v>
      </c>
      <c r="W1466">
        <v>0</v>
      </c>
      <c r="X14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67" spans="1:24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s="7" t="str">
        <f>IF(Table1[Under 30]="Yes","Under 30",IF(Table1[Senior]="Yes","Senior","Others"))</f>
        <v>Others</v>
      </c>
      <c r="P1467" s="10" t="str">
        <f t="shared" si="22"/>
        <v/>
      </c>
      <c r="Q1467">
        <v>1</v>
      </c>
      <c r="S1467">
        <v>53</v>
      </c>
      <c r="T1467">
        <v>0</v>
      </c>
      <c r="U1467">
        <v>0</v>
      </c>
      <c r="V1467">
        <v>24</v>
      </c>
      <c r="W1467">
        <v>4</v>
      </c>
      <c r="X14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68" spans="1:24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s="7" t="str">
        <f>IF(Table1[Under 30]="Yes","Under 30",IF(Table1[Senior]="Yes","Senior","Others"))</f>
        <v>Others</v>
      </c>
      <c r="P1468" s="10" t="str">
        <f t="shared" si="22"/>
        <v/>
      </c>
      <c r="Q1468">
        <v>1</v>
      </c>
      <c r="S1468">
        <v>8</v>
      </c>
      <c r="T1468">
        <v>0</v>
      </c>
      <c r="U1468">
        <v>0</v>
      </c>
      <c r="V1468">
        <v>0</v>
      </c>
      <c r="W1468">
        <v>0</v>
      </c>
      <c r="X14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69" spans="1:24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s="7" t="str">
        <f>IF(Table1[Under 30]="Yes","Under 30",IF(Table1[Senior]="Yes","Senior","Others"))</f>
        <v>Under 30</v>
      </c>
      <c r="P1469" s="10" t="str">
        <f t="shared" si="22"/>
        <v/>
      </c>
      <c r="Q1469">
        <v>1</v>
      </c>
      <c r="S1469">
        <v>8</v>
      </c>
      <c r="T1469">
        <v>0</v>
      </c>
      <c r="U1469">
        <v>110.3</v>
      </c>
      <c r="V1469">
        <v>0</v>
      </c>
      <c r="W1469">
        <v>0</v>
      </c>
      <c r="X14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70" spans="1:24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s="7" t="str">
        <f>IF(Table1[Under 30]="Yes","Under 30",IF(Table1[Senior]="Yes","Senior","Others"))</f>
        <v>Others</v>
      </c>
      <c r="P1470" s="10" t="str">
        <f t="shared" si="22"/>
        <v/>
      </c>
      <c r="Q1470">
        <v>1</v>
      </c>
      <c r="S1470">
        <v>10</v>
      </c>
      <c r="T1470">
        <v>0</v>
      </c>
      <c r="U1470">
        <v>111.4</v>
      </c>
      <c r="V1470">
        <v>0</v>
      </c>
      <c r="W1470">
        <v>0</v>
      </c>
      <c r="X14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71" spans="1:24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s="7" t="str">
        <f>IF(Table1[Under 30]="Yes","Under 30",IF(Table1[Senior]="Yes","Senior","Others"))</f>
        <v>Senior</v>
      </c>
      <c r="L1471" t="s">
        <v>53</v>
      </c>
      <c r="M1471" t="s">
        <v>95</v>
      </c>
      <c r="N1471" t="s">
        <v>34</v>
      </c>
      <c r="O1471" t="s">
        <v>34</v>
      </c>
      <c r="P1471" s="10" t="str">
        <f t="shared" si="22"/>
        <v>(Blank)</v>
      </c>
      <c r="Q1471">
        <v>1</v>
      </c>
      <c r="S1471">
        <v>10</v>
      </c>
      <c r="T1471">
        <v>2</v>
      </c>
      <c r="U1471">
        <v>182.3</v>
      </c>
      <c r="V1471">
        <v>0</v>
      </c>
      <c r="W1471">
        <v>0</v>
      </c>
      <c r="X14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72" spans="1:24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s="7" t="str">
        <f>IF(Table1[Under 30]="Yes","Under 30",IF(Table1[Senior]="Yes","Senior","Others"))</f>
        <v>Others</v>
      </c>
      <c r="P1472" s="10" t="str">
        <f t="shared" si="22"/>
        <v/>
      </c>
      <c r="Q1472">
        <v>1</v>
      </c>
      <c r="S1472">
        <v>11</v>
      </c>
      <c r="T1472">
        <v>1</v>
      </c>
      <c r="U1472">
        <v>330.8</v>
      </c>
      <c r="V1472">
        <v>0</v>
      </c>
      <c r="W1472">
        <v>0</v>
      </c>
      <c r="X14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73" spans="1:24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s="7" t="str">
        <f>IF(Table1[Under 30]="Yes","Under 30",IF(Table1[Senior]="Yes","Senior","Others"))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 s="10" t="str">
        <f t="shared" si="22"/>
        <v>Competitor Offered More Data</v>
      </c>
      <c r="Q1473">
        <v>1</v>
      </c>
      <c r="R1473">
        <v>1</v>
      </c>
      <c r="S1473">
        <v>34</v>
      </c>
      <c r="T1473">
        <v>5</v>
      </c>
      <c r="U1473">
        <v>235.5</v>
      </c>
      <c r="V1473">
        <v>13</v>
      </c>
      <c r="W1473">
        <v>1</v>
      </c>
      <c r="X14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74" spans="1:24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s="7" t="str">
        <f>IF(Table1[Under 30]="Yes","Under 30",IF(Table1[Senior]="Yes","Senior","Others"))</f>
        <v>Others</v>
      </c>
      <c r="P1474" s="10" t="str">
        <f t="shared" si="22"/>
        <v/>
      </c>
      <c r="Q1474">
        <v>1</v>
      </c>
      <c r="S1474">
        <v>9</v>
      </c>
      <c r="T1474">
        <v>1</v>
      </c>
      <c r="U1474">
        <v>0</v>
      </c>
      <c r="V1474">
        <v>0</v>
      </c>
      <c r="W1474">
        <v>0</v>
      </c>
      <c r="X14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75" spans="1:24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s="7" t="str">
        <f>IF(Table1[Under 30]="Yes","Under 30",IF(Table1[Senior]="Yes","Senior","Others"))</f>
        <v>Others</v>
      </c>
      <c r="P1475" s="10" t="str">
        <f t="shared" ref="P1475:P1538" si="23">PROPER(O:O)</f>
        <v/>
      </c>
      <c r="Q1475">
        <v>1</v>
      </c>
      <c r="S1475">
        <v>8</v>
      </c>
      <c r="T1475">
        <v>0</v>
      </c>
      <c r="U1475">
        <v>0</v>
      </c>
      <c r="V1475">
        <v>0</v>
      </c>
      <c r="W1475">
        <v>0</v>
      </c>
      <c r="X14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76" spans="1:24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s="7" t="str">
        <f>IF(Table1[Under 30]="Yes","Under 30",IF(Table1[Senior]="Yes","Senior","Others"))</f>
        <v>Others</v>
      </c>
      <c r="P1476" s="10" t="str">
        <f t="shared" si="23"/>
        <v/>
      </c>
      <c r="Q1476">
        <v>1</v>
      </c>
      <c r="S1476">
        <v>18</v>
      </c>
      <c r="T1476">
        <v>0</v>
      </c>
      <c r="U1476">
        <v>0</v>
      </c>
      <c r="V1476">
        <v>81</v>
      </c>
      <c r="W1476">
        <v>10</v>
      </c>
      <c r="X147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477" spans="1:24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s="7" t="str">
        <f>IF(Table1[Under 30]="Yes","Under 30",IF(Table1[Senior]="Yes","Senior","Others"))</f>
        <v>Others</v>
      </c>
      <c r="P1477" s="10" t="str">
        <f t="shared" si="23"/>
        <v/>
      </c>
      <c r="Q1477">
        <v>1</v>
      </c>
      <c r="S1477">
        <v>27</v>
      </c>
      <c r="T1477">
        <v>2</v>
      </c>
      <c r="U1477">
        <v>0</v>
      </c>
      <c r="V1477">
        <v>18</v>
      </c>
      <c r="W1477">
        <v>5</v>
      </c>
      <c r="X14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478" spans="1:24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s="7" t="str">
        <f>IF(Table1[Under 30]="Yes","Under 30",IF(Table1[Senior]="Yes","Senior","Others"))</f>
        <v>Others</v>
      </c>
      <c r="P1478" s="10" t="str">
        <f t="shared" si="23"/>
        <v/>
      </c>
      <c r="Q1478">
        <v>1</v>
      </c>
      <c r="S1478">
        <v>7</v>
      </c>
      <c r="T1478">
        <v>0</v>
      </c>
      <c r="U1478">
        <v>0</v>
      </c>
      <c r="V1478">
        <v>0</v>
      </c>
      <c r="W1478">
        <v>0</v>
      </c>
      <c r="X14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79" spans="1:24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s="7" t="str">
        <f>IF(Table1[Under 30]="Yes","Under 30",IF(Table1[Senior]="Yes","Senior","Others"))</f>
        <v>Others</v>
      </c>
      <c r="P1479" s="10" t="str">
        <f t="shared" si="23"/>
        <v/>
      </c>
      <c r="Q1479">
        <v>1</v>
      </c>
      <c r="S1479">
        <v>9</v>
      </c>
      <c r="T1479">
        <v>0</v>
      </c>
      <c r="U1479">
        <v>0</v>
      </c>
      <c r="V1479">
        <v>0</v>
      </c>
      <c r="W1479">
        <v>0</v>
      </c>
      <c r="X14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80" spans="1:24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s="7" t="str">
        <f>IF(Table1[Under 30]="Yes","Under 30",IF(Table1[Senior]="Yes","Senior","Others"))</f>
        <v>Others</v>
      </c>
      <c r="P1480" s="10" t="str">
        <f t="shared" si="23"/>
        <v/>
      </c>
      <c r="Q1480">
        <v>1</v>
      </c>
      <c r="S1480">
        <v>13</v>
      </c>
      <c r="T1480">
        <v>0</v>
      </c>
      <c r="U1480">
        <v>0</v>
      </c>
      <c r="V1480">
        <v>0</v>
      </c>
      <c r="W1480">
        <v>0</v>
      </c>
      <c r="X14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81" spans="1:24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s="7" t="str">
        <f>IF(Table1[Under 30]="Yes","Under 30",IF(Table1[Senior]="Yes","Senior","Others"))</f>
        <v>Others</v>
      </c>
      <c r="P1481" s="10" t="str">
        <f t="shared" si="23"/>
        <v/>
      </c>
      <c r="Q1481">
        <v>1</v>
      </c>
      <c r="S1481">
        <v>12</v>
      </c>
      <c r="T1481">
        <v>0</v>
      </c>
      <c r="U1481">
        <v>0</v>
      </c>
      <c r="V1481">
        <v>0</v>
      </c>
      <c r="W1481">
        <v>0</v>
      </c>
      <c r="X14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82" spans="1:24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s="7" t="str">
        <f>IF(Table1[Under 30]="Yes","Under 30",IF(Table1[Senior]="Yes","Senior","Others"))</f>
        <v>Others</v>
      </c>
      <c r="P1482" s="10" t="str">
        <f t="shared" si="23"/>
        <v/>
      </c>
      <c r="Q1482">
        <v>1</v>
      </c>
      <c r="S1482">
        <v>7</v>
      </c>
      <c r="T1482">
        <v>0</v>
      </c>
      <c r="U1482">
        <v>0</v>
      </c>
      <c r="V1482">
        <v>0</v>
      </c>
      <c r="W1482">
        <v>0</v>
      </c>
      <c r="X14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83" spans="1:24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s="7" t="str">
        <f>IF(Table1[Under 30]="Yes","Under 30",IF(Table1[Senior]="Yes","Senior","Others"))</f>
        <v>Under 30</v>
      </c>
      <c r="P1483" s="10" t="str">
        <f t="shared" si="23"/>
        <v/>
      </c>
      <c r="Q1483">
        <v>1</v>
      </c>
      <c r="S1483">
        <v>35</v>
      </c>
      <c r="T1483">
        <v>3</v>
      </c>
      <c r="U1483">
        <v>0</v>
      </c>
      <c r="V1483">
        <v>30</v>
      </c>
      <c r="W1483">
        <v>17</v>
      </c>
      <c r="X148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484" spans="1:24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s="7" t="str">
        <f>IF(Table1[Under 30]="Yes","Under 30",IF(Table1[Senior]="Yes","Senior","Others"))</f>
        <v>Others</v>
      </c>
      <c r="P1484" s="10" t="str">
        <f t="shared" si="23"/>
        <v/>
      </c>
      <c r="Q1484">
        <v>1</v>
      </c>
      <c r="S1484">
        <v>28</v>
      </c>
      <c r="T1484">
        <v>0</v>
      </c>
      <c r="U1484">
        <v>0</v>
      </c>
      <c r="V1484">
        <v>12</v>
      </c>
      <c r="W1484">
        <v>29</v>
      </c>
      <c r="X14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485" spans="1:24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s="7" t="str">
        <f>IF(Table1[Under 30]="Yes","Under 30",IF(Table1[Senior]="Yes","Senior","Others"))</f>
        <v>Under 30</v>
      </c>
      <c r="P1485" s="10" t="str">
        <f t="shared" si="23"/>
        <v/>
      </c>
      <c r="Q1485">
        <v>1</v>
      </c>
      <c r="S1485">
        <v>11</v>
      </c>
      <c r="T1485">
        <v>0</v>
      </c>
      <c r="U1485">
        <v>0</v>
      </c>
      <c r="V1485">
        <v>0</v>
      </c>
      <c r="W1485">
        <v>0</v>
      </c>
      <c r="X14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86" spans="1:24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s="7" t="str">
        <f>IF(Table1[Under 30]="Yes","Under 30",IF(Table1[Senior]="Yes","Senior","Others"))</f>
        <v>Others</v>
      </c>
      <c r="P1486" s="10" t="str">
        <f t="shared" si="23"/>
        <v/>
      </c>
      <c r="Q1486">
        <v>1</v>
      </c>
      <c r="R1486">
        <v>1</v>
      </c>
      <c r="S1486">
        <v>32</v>
      </c>
      <c r="T1486">
        <v>5</v>
      </c>
      <c r="U1486">
        <v>0</v>
      </c>
      <c r="V1486">
        <v>44</v>
      </c>
      <c r="W1486">
        <v>2</v>
      </c>
      <c r="X14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87" spans="1:24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s="7" t="str">
        <f>IF(Table1[Under 30]="Yes","Under 30",IF(Table1[Senior]="Yes","Senior","Others"))</f>
        <v>Others</v>
      </c>
      <c r="P1487" s="10" t="str">
        <f t="shared" si="23"/>
        <v/>
      </c>
      <c r="Q1487">
        <v>1</v>
      </c>
      <c r="S1487">
        <v>8</v>
      </c>
      <c r="T1487">
        <v>2</v>
      </c>
      <c r="U1487">
        <v>0</v>
      </c>
      <c r="V1487">
        <v>0</v>
      </c>
      <c r="W1487">
        <v>0</v>
      </c>
      <c r="X14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88" spans="1:24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s="7" t="str">
        <f>IF(Table1[Under 30]="Yes","Under 30",IF(Table1[Senior]="Yes","Senior","Others"))</f>
        <v>Others</v>
      </c>
      <c r="P1488" s="10" t="str">
        <f t="shared" si="23"/>
        <v/>
      </c>
      <c r="Q1488">
        <v>1</v>
      </c>
      <c r="S1488">
        <v>12</v>
      </c>
      <c r="T1488">
        <v>0</v>
      </c>
      <c r="U1488">
        <v>0</v>
      </c>
      <c r="V1488">
        <v>0</v>
      </c>
      <c r="W1488">
        <v>0</v>
      </c>
      <c r="X14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89" spans="1:24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s="7" t="str">
        <f>IF(Table1[Under 30]="Yes","Under 30",IF(Table1[Senior]="Yes","Senior","Others"))</f>
        <v>Under 30</v>
      </c>
      <c r="P1489" s="10" t="str">
        <f t="shared" si="23"/>
        <v/>
      </c>
      <c r="Q1489">
        <v>1</v>
      </c>
      <c r="S1489">
        <v>11</v>
      </c>
      <c r="T1489">
        <v>0</v>
      </c>
      <c r="U1489">
        <v>0</v>
      </c>
      <c r="V1489">
        <v>0</v>
      </c>
      <c r="W1489">
        <v>0</v>
      </c>
      <c r="X14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90" spans="1:24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s="7" t="str">
        <f>IF(Table1[Under 30]="Yes","Under 30",IF(Table1[Senior]="Yes","Senior","Others"))</f>
        <v>Others</v>
      </c>
      <c r="P1490" s="10" t="str">
        <f t="shared" si="23"/>
        <v/>
      </c>
      <c r="Q1490">
        <v>1</v>
      </c>
      <c r="S1490">
        <v>32</v>
      </c>
      <c r="T1490">
        <v>0</v>
      </c>
      <c r="U1490">
        <v>96.6</v>
      </c>
      <c r="V1490">
        <v>26</v>
      </c>
      <c r="W1490">
        <v>6</v>
      </c>
      <c r="X14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491" spans="1:24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s="7" t="str">
        <f>IF(Table1[Under 30]="Yes","Under 30",IF(Table1[Senior]="Yes","Senior","Others"))</f>
        <v>Senior</v>
      </c>
      <c r="L1491" t="s">
        <v>53</v>
      </c>
      <c r="M1491" t="s">
        <v>33</v>
      </c>
      <c r="N1491" t="s">
        <v>34</v>
      </c>
      <c r="O1491" t="s">
        <v>34</v>
      </c>
      <c r="P1491" s="10" t="str">
        <f t="shared" si="23"/>
        <v>(Blank)</v>
      </c>
      <c r="Q1491">
        <v>1</v>
      </c>
      <c r="S1491">
        <v>21</v>
      </c>
      <c r="T1491">
        <v>0</v>
      </c>
      <c r="U1491">
        <v>203.9</v>
      </c>
      <c r="V1491">
        <v>52</v>
      </c>
      <c r="W1491">
        <v>7</v>
      </c>
      <c r="X14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492" spans="1:24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s="7" t="str">
        <f>IF(Table1[Under 30]="Yes","Under 30",IF(Table1[Senior]="Yes","Senior","Others"))</f>
        <v>Others</v>
      </c>
      <c r="P1492" s="10" t="str">
        <f t="shared" si="23"/>
        <v/>
      </c>
      <c r="Q1492">
        <v>1</v>
      </c>
      <c r="R1492">
        <v>1</v>
      </c>
      <c r="S1492">
        <v>13</v>
      </c>
      <c r="T1492">
        <v>2</v>
      </c>
      <c r="U1492">
        <v>7.9</v>
      </c>
      <c r="V1492">
        <v>0</v>
      </c>
      <c r="W1492">
        <v>0</v>
      </c>
      <c r="X14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93" spans="1:24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s="7" t="str">
        <f>IF(Table1[Under 30]="Yes","Under 30",IF(Table1[Senior]="Yes","Senior","Others"))</f>
        <v>Others</v>
      </c>
      <c r="P1493" s="10" t="str">
        <f t="shared" si="23"/>
        <v/>
      </c>
      <c r="Q1493">
        <v>1</v>
      </c>
      <c r="S1493">
        <v>17</v>
      </c>
      <c r="T1493">
        <v>0</v>
      </c>
      <c r="U1493">
        <v>0</v>
      </c>
      <c r="V1493">
        <v>0</v>
      </c>
      <c r="W1493">
        <v>0</v>
      </c>
      <c r="X14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94" spans="1:24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s="7" t="str">
        <f>IF(Table1[Under 30]="Yes","Under 30",IF(Table1[Senior]="Yes","Senior","Others"))</f>
        <v>Others</v>
      </c>
      <c r="P1494" s="10" t="str">
        <f t="shared" si="23"/>
        <v/>
      </c>
      <c r="Q1494">
        <v>1</v>
      </c>
      <c r="S1494">
        <v>51</v>
      </c>
      <c r="T1494">
        <v>1</v>
      </c>
      <c r="U1494">
        <v>0</v>
      </c>
      <c r="V1494">
        <v>49</v>
      </c>
      <c r="W1494">
        <v>5</v>
      </c>
      <c r="X149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495" spans="1:24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s="7" t="str">
        <f>IF(Table1[Under 30]="Yes","Under 30",IF(Table1[Senior]="Yes","Senior","Others"))</f>
        <v>Under 30</v>
      </c>
      <c r="P1495" s="10" t="str">
        <f t="shared" si="23"/>
        <v/>
      </c>
      <c r="Q1495">
        <v>1</v>
      </c>
      <c r="S1495">
        <v>6</v>
      </c>
      <c r="T1495">
        <v>0</v>
      </c>
      <c r="U1495">
        <v>0</v>
      </c>
      <c r="V1495">
        <v>0</v>
      </c>
      <c r="W1495">
        <v>0</v>
      </c>
      <c r="X14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96" spans="1:24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s="7" t="str">
        <f>IF(Table1[Under 30]="Yes","Under 30",IF(Table1[Senior]="Yes","Senior","Others"))</f>
        <v>Under 30</v>
      </c>
      <c r="P1496" s="10" t="str">
        <f t="shared" si="23"/>
        <v/>
      </c>
      <c r="Q1496">
        <v>1</v>
      </c>
      <c r="S1496">
        <v>7</v>
      </c>
      <c r="T1496">
        <v>0</v>
      </c>
      <c r="U1496">
        <v>0</v>
      </c>
      <c r="V1496">
        <v>0</v>
      </c>
      <c r="W1496">
        <v>0</v>
      </c>
      <c r="X14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97" spans="1:24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s="7" t="str">
        <f>IF(Table1[Under 30]="Yes","Under 30",IF(Table1[Senior]="Yes","Senior","Others"))</f>
        <v>Others</v>
      </c>
      <c r="P1497" s="10" t="str">
        <f t="shared" si="23"/>
        <v/>
      </c>
      <c r="Q1497">
        <v>1</v>
      </c>
      <c r="S1497">
        <v>15</v>
      </c>
      <c r="T1497">
        <v>0</v>
      </c>
      <c r="U1497">
        <v>0</v>
      </c>
      <c r="V1497">
        <v>0</v>
      </c>
      <c r="W1497">
        <v>0</v>
      </c>
      <c r="X14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98" spans="1:24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s="7" t="str">
        <f>IF(Table1[Under 30]="Yes","Under 30",IF(Table1[Senior]="Yes","Senior","Others"))</f>
        <v>Others</v>
      </c>
      <c r="P1498" s="10" t="str">
        <f t="shared" si="23"/>
        <v/>
      </c>
      <c r="Q1498">
        <v>1</v>
      </c>
      <c r="S1498">
        <v>16</v>
      </c>
      <c r="T1498">
        <v>0</v>
      </c>
      <c r="U1498">
        <v>0</v>
      </c>
      <c r="V1498">
        <v>0</v>
      </c>
      <c r="W1498">
        <v>0</v>
      </c>
      <c r="X14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499" spans="1:24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s="7" t="str">
        <f>IF(Table1[Under 30]="Yes","Under 30",IF(Table1[Senior]="Yes","Senior","Others"))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 s="10" t="str">
        <f t="shared" si="23"/>
        <v>Competitor Offered Higher Download Speeds</v>
      </c>
      <c r="Q1499">
        <v>1</v>
      </c>
      <c r="R1499">
        <v>1</v>
      </c>
      <c r="S1499">
        <v>27</v>
      </c>
      <c r="T1499">
        <v>1</v>
      </c>
      <c r="U1499">
        <v>0</v>
      </c>
      <c r="V1499">
        <v>64</v>
      </c>
      <c r="W1499">
        <v>3</v>
      </c>
      <c r="X14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00" spans="1:24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s="7" t="str">
        <f>IF(Table1[Under 30]="Yes","Under 30",IF(Table1[Senior]="Yes","Senior","Others"))</f>
        <v>Others</v>
      </c>
      <c r="P1500" s="10" t="str">
        <f t="shared" si="23"/>
        <v/>
      </c>
      <c r="Q1500">
        <v>1</v>
      </c>
      <c r="S1500">
        <v>15</v>
      </c>
      <c r="T1500">
        <v>2</v>
      </c>
      <c r="U1500">
        <v>0</v>
      </c>
      <c r="V1500">
        <v>0</v>
      </c>
      <c r="W1500">
        <v>0</v>
      </c>
      <c r="X15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01" spans="1:24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s="7" t="str">
        <f>IF(Table1[Under 30]="Yes","Under 30",IF(Table1[Senior]="Yes","Senior","Others"))</f>
        <v>Under 30</v>
      </c>
      <c r="P1501" s="10" t="str">
        <f t="shared" si="23"/>
        <v/>
      </c>
      <c r="Q1501">
        <v>1</v>
      </c>
      <c r="S1501">
        <v>12</v>
      </c>
      <c r="T1501">
        <v>0</v>
      </c>
      <c r="U1501">
        <v>0</v>
      </c>
      <c r="V1501">
        <v>0</v>
      </c>
      <c r="W1501">
        <v>0</v>
      </c>
      <c r="X15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02" spans="1:24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s="7" t="str">
        <f>IF(Table1[Under 30]="Yes","Under 30",IF(Table1[Senior]="Yes","Senior","Others"))</f>
        <v>Under 30</v>
      </c>
      <c r="P1502" s="10" t="str">
        <f t="shared" si="23"/>
        <v/>
      </c>
      <c r="Q1502">
        <v>1</v>
      </c>
      <c r="S1502">
        <v>7</v>
      </c>
      <c r="T1502">
        <v>0</v>
      </c>
      <c r="U1502">
        <v>0</v>
      </c>
      <c r="V1502">
        <v>0</v>
      </c>
      <c r="W1502">
        <v>0</v>
      </c>
      <c r="X15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03" spans="1:24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s="7" t="str">
        <f>IF(Table1[Under 30]="Yes","Under 30",IF(Table1[Senior]="Yes","Senior","Others"))</f>
        <v>Others</v>
      </c>
      <c r="P1503" s="10" t="str">
        <f t="shared" si="23"/>
        <v/>
      </c>
      <c r="Q1503">
        <v>1</v>
      </c>
      <c r="S1503">
        <v>7</v>
      </c>
      <c r="T1503">
        <v>0</v>
      </c>
      <c r="U1503">
        <v>0</v>
      </c>
      <c r="V1503">
        <v>0</v>
      </c>
      <c r="W1503">
        <v>0</v>
      </c>
      <c r="X15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04" spans="1:24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s="7" t="str">
        <f>IF(Table1[Under 30]="Yes","Under 30",IF(Table1[Senior]="Yes","Senior","Others"))</f>
        <v>Others</v>
      </c>
      <c r="P1504" s="10" t="str">
        <f t="shared" si="23"/>
        <v/>
      </c>
      <c r="Q1504">
        <v>1</v>
      </c>
      <c r="S1504">
        <v>11</v>
      </c>
      <c r="T1504">
        <v>1</v>
      </c>
      <c r="U1504">
        <v>0</v>
      </c>
      <c r="V1504">
        <v>0</v>
      </c>
      <c r="W1504">
        <v>0</v>
      </c>
      <c r="X15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05" spans="1:24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s="7" t="str">
        <f>IF(Table1[Under 30]="Yes","Under 30",IF(Table1[Senior]="Yes","Senior","Others"))</f>
        <v>Under 30</v>
      </c>
      <c r="P1505" s="10" t="str">
        <f t="shared" si="23"/>
        <v/>
      </c>
      <c r="Q1505">
        <v>1</v>
      </c>
      <c r="S1505">
        <v>10</v>
      </c>
      <c r="T1505">
        <v>2</v>
      </c>
      <c r="U1505">
        <v>0</v>
      </c>
      <c r="V1505">
        <v>0</v>
      </c>
      <c r="W1505">
        <v>0</v>
      </c>
      <c r="X15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06" spans="1:24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s="7" t="str">
        <f>IF(Table1[Under 30]="Yes","Under 30",IF(Table1[Senior]="Yes","Senior","Others"))</f>
        <v>Others</v>
      </c>
      <c r="P1506" s="10" t="str">
        <f t="shared" si="23"/>
        <v/>
      </c>
      <c r="Q1506">
        <v>1</v>
      </c>
      <c r="R1506">
        <v>1</v>
      </c>
      <c r="S1506">
        <v>17</v>
      </c>
      <c r="T1506">
        <v>4</v>
      </c>
      <c r="U1506">
        <v>4.3</v>
      </c>
      <c r="V1506">
        <v>74</v>
      </c>
      <c r="W1506">
        <v>15</v>
      </c>
      <c r="X15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07" spans="1:24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s="7" t="str">
        <f>IF(Table1[Under 30]="Yes","Under 30",IF(Table1[Senior]="Yes","Senior","Others"))</f>
        <v>Under 30</v>
      </c>
      <c r="P1507" s="10" t="str">
        <f t="shared" si="23"/>
        <v/>
      </c>
      <c r="Q1507">
        <v>1</v>
      </c>
      <c r="S1507">
        <v>12</v>
      </c>
      <c r="T1507">
        <v>0</v>
      </c>
      <c r="U1507">
        <v>0</v>
      </c>
      <c r="V1507">
        <v>0</v>
      </c>
      <c r="W1507">
        <v>0</v>
      </c>
      <c r="X15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08" spans="1:24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s="7" t="str">
        <f>IF(Table1[Under 30]="Yes","Under 30",IF(Table1[Senior]="Yes","Senior","Others"))</f>
        <v>Others</v>
      </c>
      <c r="P1508" s="10" t="str">
        <f t="shared" si="23"/>
        <v/>
      </c>
      <c r="Q1508">
        <v>1</v>
      </c>
      <c r="S1508">
        <v>30</v>
      </c>
      <c r="T1508">
        <v>0</v>
      </c>
      <c r="U1508">
        <v>0</v>
      </c>
      <c r="V1508">
        <v>23</v>
      </c>
      <c r="W1508">
        <v>2</v>
      </c>
      <c r="X15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09" spans="1:24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s="7" t="str">
        <f>IF(Table1[Under 30]="Yes","Under 30",IF(Table1[Senior]="Yes","Senior","Others"))</f>
        <v>Others</v>
      </c>
      <c r="P1509" s="10" t="str">
        <f t="shared" si="23"/>
        <v/>
      </c>
      <c r="Q1509">
        <v>1</v>
      </c>
      <c r="S1509">
        <v>14</v>
      </c>
      <c r="T1509">
        <v>0</v>
      </c>
      <c r="U1509">
        <v>0</v>
      </c>
      <c r="V1509">
        <v>0</v>
      </c>
      <c r="W1509">
        <v>1</v>
      </c>
      <c r="X15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10" spans="1:24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s="7" t="str">
        <f>IF(Table1[Under 30]="Yes","Under 30",IF(Table1[Senior]="Yes","Senior","Others"))</f>
        <v>Others</v>
      </c>
      <c r="P1510" s="10" t="str">
        <f t="shared" si="23"/>
        <v/>
      </c>
      <c r="Q1510">
        <v>1</v>
      </c>
      <c r="S1510">
        <v>7</v>
      </c>
      <c r="T1510">
        <v>0</v>
      </c>
      <c r="U1510">
        <v>0</v>
      </c>
      <c r="V1510">
        <v>0</v>
      </c>
      <c r="W1510">
        <v>0</v>
      </c>
      <c r="X15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11" spans="1:24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s="7" t="str">
        <f>IF(Table1[Under 30]="Yes","Under 30",IF(Table1[Senior]="Yes","Senior","Others"))</f>
        <v>Others</v>
      </c>
      <c r="P1511" s="10" t="str">
        <f t="shared" si="23"/>
        <v/>
      </c>
      <c r="Q1511">
        <v>1</v>
      </c>
      <c r="S1511">
        <v>9</v>
      </c>
      <c r="T1511">
        <v>0</v>
      </c>
      <c r="U1511">
        <v>0</v>
      </c>
      <c r="V1511">
        <v>0</v>
      </c>
      <c r="W1511">
        <v>0</v>
      </c>
      <c r="X15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12" spans="1:24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s="7" t="str">
        <f>IF(Table1[Under 30]="Yes","Under 30",IF(Table1[Senior]="Yes","Senior","Others"))</f>
        <v>Under 30</v>
      </c>
      <c r="P1512" s="10" t="str">
        <f t="shared" si="23"/>
        <v/>
      </c>
      <c r="Q1512">
        <v>1</v>
      </c>
      <c r="S1512">
        <v>7</v>
      </c>
      <c r="T1512">
        <v>0</v>
      </c>
      <c r="U1512">
        <v>0</v>
      </c>
      <c r="V1512">
        <v>0</v>
      </c>
      <c r="W1512">
        <v>0</v>
      </c>
      <c r="X15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13" spans="1:24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s="7" t="str">
        <f>IF(Table1[Under 30]="Yes","Under 30",IF(Table1[Senior]="Yes","Senior","Others"))</f>
        <v>Others</v>
      </c>
      <c r="P1513" s="10" t="str">
        <f t="shared" si="23"/>
        <v/>
      </c>
      <c r="Q1513">
        <v>1</v>
      </c>
      <c r="S1513">
        <v>9</v>
      </c>
      <c r="T1513">
        <v>1</v>
      </c>
      <c r="U1513">
        <v>0</v>
      </c>
      <c r="V1513">
        <v>0</v>
      </c>
      <c r="W1513">
        <v>0</v>
      </c>
      <c r="X15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14" spans="1:24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s="7" t="str">
        <f>IF(Table1[Under 30]="Yes","Under 30",IF(Table1[Senior]="Yes","Senior","Others"))</f>
        <v>Senior</v>
      </c>
      <c r="L1514" t="s">
        <v>32</v>
      </c>
      <c r="M1514" t="s">
        <v>33</v>
      </c>
      <c r="N1514" t="s">
        <v>39</v>
      </c>
      <c r="O1514" t="s">
        <v>40</v>
      </c>
      <c r="P1514" s="10" t="str">
        <f t="shared" si="23"/>
        <v>Moved</v>
      </c>
      <c r="Q1514">
        <v>1</v>
      </c>
      <c r="R1514">
        <v>1</v>
      </c>
      <c r="S1514">
        <v>31</v>
      </c>
      <c r="T1514">
        <v>2</v>
      </c>
      <c r="U1514">
        <v>84</v>
      </c>
      <c r="V1514">
        <v>23</v>
      </c>
      <c r="W1514">
        <v>10</v>
      </c>
      <c r="X15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15" spans="1:24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s="7" t="str">
        <f>IF(Table1[Under 30]="Yes","Under 30",IF(Table1[Senior]="Yes","Senior","Others"))</f>
        <v>Others</v>
      </c>
      <c r="P1515" s="10" t="str">
        <f t="shared" si="23"/>
        <v/>
      </c>
      <c r="Q1515">
        <v>1</v>
      </c>
      <c r="R1515">
        <v>1</v>
      </c>
      <c r="S1515">
        <v>59</v>
      </c>
      <c r="T1515">
        <v>3</v>
      </c>
      <c r="U1515">
        <v>121.9</v>
      </c>
      <c r="V1515">
        <v>0</v>
      </c>
      <c r="W1515">
        <v>4</v>
      </c>
      <c r="X15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16" spans="1:24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s="7" t="str">
        <f>IF(Table1[Under 30]="Yes","Under 30",IF(Table1[Senior]="Yes","Senior","Others"))</f>
        <v>Under 30</v>
      </c>
      <c r="P1516" s="10" t="str">
        <f t="shared" si="23"/>
        <v/>
      </c>
      <c r="Q1516">
        <v>1</v>
      </c>
      <c r="S1516">
        <v>9</v>
      </c>
      <c r="T1516">
        <v>0</v>
      </c>
      <c r="U1516">
        <v>209.2</v>
      </c>
      <c r="V1516">
        <v>0</v>
      </c>
      <c r="W1516">
        <v>0</v>
      </c>
      <c r="X15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17" spans="1:24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s="7" t="str">
        <f>IF(Table1[Under 30]="Yes","Under 30",IF(Table1[Senior]="Yes","Senior","Others"))</f>
        <v>Senior</v>
      </c>
      <c r="L1517" t="s">
        <v>98</v>
      </c>
      <c r="M1517" t="s">
        <v>38</v>
      </c>
      <c r="N1517" t="s">
        <v>34</v>
      </c>
      <c r="O1517" t="s">
        <v>34</v>
      </c>
      <c r="P1517" s="10" t="str">
        <f t="shared" si="23"/>
        <v>(Blank)</v>
      </c>
      <c r="Q1517">
        <v>1</v>
      </c>
      <c r="S1517">
        <v>42</v>
      </c>
      <c r="T1517">
        <v>1</v>
      </c>
      <c r="U1517">
        <v>197.4</v>
      </c>
      <c r="V1517">
        <v>38</v>
      </c>
      <c r="W1517">
        <v>11</v>
      </c>
      <c r="X15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18" spans="1:24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s="7" t="str">
        <f>IF(Table1[Under 30]="Yes","Under 30",IF(Table1[Senior]="Yes","Senior","Others"))</f>
        <v>Under 30</v>
      </c>
      <c r="P1518" s="10" t="str">
        <f t="shared" si="23"/>
        <v/>
      </c>
      <c r="Q1518">
        <v>1</v>
      </c>
      <c r="S1518">
        <v>11</v>
      </c>
      <c r="T1518">
        <v>2</v>
      </c>
      <c r="U1518">
        <v>255.4</v>
      </c>
      <c r="V1518">
        <v>0</v>
      </c>
      <c r="W1518">
        <v>0</v>
      </c>
      <c r="X15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19" spans="1:24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s="7" t="str">
        <f>IF(Table1[Under 30]="Yes","Under 30",IF(Table1[Senior]="Yes","Senior","Others"))</f>
        <v>Others</v>
      </c>
      <c r="P1519" s="10" t="str">
        <f t="shared" si="23"/>
        <v/>
      </c>
      <c r="Q1519">
        <v>1</v>
      </c>
      <c r="S1519">
        <v>23</v>
      </c>
      <c r="T1519">
        <v>1</v>
      </c>
      <c r="U1519">
        <v>87.7</v>
      </c>
      <c r="V1519">
        <v>35</v>
      </c>
      <c r="W1519">
        <v>11</v>
      </c>
      <c r="X15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20" spans="1:24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s="7" t="str">
        <f>IF(Table1[Under 30]="Yes","Under 30",IF(Table1[Senior]="Yes","Senior","Others"))</f>
        <v>Others</v>
      </c>
      <c r="P1520" s="10" t="str">
        <f t="shared" si="23"/>
        <v/>
      </c>
      <c r="Q1520">
        <v>1</v>
      </c>
      <c r="S1520">
        <v>12</v>
      </c>
      <c r="T1520">
        <v>2</v>
      </c>
      <c r="U1520">
        <v>121.3</v>
      </c>
      <c r="V1520">
        <v>0</v>
      </c>
      <c r="W1520">
        <v>0</v>
      </c>
      <c r="X15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21" spans="1:24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s="7" t="str">
        <f>IF(Table1[Under 30]="Yes","Under 30",IF(Table1[Senior]="Yes","Senior","Others"))</f>
        <v>Under 30</v>
      </c>
      <c r="P1521" s="10" t="str">
        <f t="shared" si="23"/>
        <v/>
      </c>
      <c r="Q1521">
        <v>1</v>
      </c>
      <c r="S1521">
        <v>9</v>
      </c>
      <c r="T1521">
        <v>1</v>
      </c>
      <c r="U1521">
        <v>324.3</v>
      </c>
      <c r="V1521">
        <v>0</v>
      </c>
      <c r="W1521">
        <v>0</v>
      </c>
      <c r="X15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22" spans="1:24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s="7" t="str">
        <f>IF(Table1[Under 30]="Yes","Under 30",IF(Table1[Senior]="Yes","Senior","Others"))</f>
        <v>Others</v>
      </c>
      <c r="P1522" s="10" t="str">
        <f t="shared" si="23"/>
        <v/>
      </c>
      <c r="Q1522">
        <v>1</v>
      </c>
      <c r="S1522">
        <v>8</v>
      </c>
      <c r="T1522">
        <v>0</v>
      </c>
      <c r="U1522">
        <v>122.2</v>
      </c>
      <c r="V1522">
        <v>0</v>
      </c>
      <c r="W1522">
        <v>0</v>
      </c>
      <c r="X15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23" spans="1:24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s="7" t="str">
        <f>IF(Table1[Under 30]="Yes","Under 30",IF(Table1[Senior]="Yes","Senior","Others"))</f>
        <v>Under 30</v>
      </c>
      <c r="P1523" s="10" t="str">
        <f t="shared" si="23"/>
        <v/>
      </c>
      <c r="Q1523">
        <v>1</v>
      </c>
      <c r="S1523">
        <v>26</v>
      </c>
      <c r="T1523">
        <v>0</v>
      </c>
      <c r="U1523">
        <v>128.80000000000001</v>
      </c>
      <c r="V1523">
        <v>23</v>
      </c>
      <c r="W1523">
        <v>10</v>
      </c>
      <c r="X15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24" spans="1:24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s="7" t="str">
        <f>IF(Table1[Under 30]="Yes","Under 30",IF(Table1[Senior]="Yes","Senior","Others"))</f>
        <v>Others</v>
      </c>
      <c r="P1524" s="10" t="str">
        <f t="shared" si="23"/>
        <v/>
      </c>
      <c r="Q1524">
        <v>1</v>
      </c>
      <c r="S1524">
        <v>6</v>
      </c>
      <c r="T1524">
        <v>2</v>
      </c>
      <c r="U1524">
        <v>0</v>
      </c>
      <c r="V1524">
        <v>0</v>
      </c>
      <c r="W1524">
        <v>0</v>
      </c>
      <c r="X15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25" spans="1:24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s="7" t="str">
        <f>IF(Table1[Under 30]="Yes","Under 30",IF(Table1[Senior]="Yes","Senior","Others"))</f>
        <v>Others</v>
      </c>
      <c r="P1525" s="10" t="str">
        <f t="shared" si="23"/>
        <v/>
      </c>
      <c r="Q1525">
        <v>1</v>
      </c>
      <c r="S1525">
        <v>28</v>
      </c>
      <c r="T1525">
        <v>0</v>
      </c>
      <c r="U1525">
        <v>0</v>
      </c>
      <c r="V1525">
        <v>25</v>
      </c>
      <c r="W1525">
        <v>1</v>
      </c>
      <c r="X15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26" spans="1:24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s="7" t="str">
        <f>IF(Table1[Under 30]="Yes","Under 30",IF(Table1[Senior]="Yes","Senior","Others"))</f>
        <v>Under 30</v>
      </c>
      <c r="P1526" s="10" t="str">
        <f t="shared" si="23"/>
        <v/>
      </c>
      <c r="Q1526">
        <v>1</v>
      </c>
      <c r="S1526">
        <v>8</v>
      </c>
      <c r="T1526">
        <v>0</v>
      </c>
      <c r="U1526">
        <v>0</v>
      </c>
      <c r="V1526">
        <v>0</v>
      </c>
      <c r="W1526">
        <v>0</v>
      </c>
      <c r="X15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27" spans="1:24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s="7" t="str">
        <f>IF(Table1[Under 30]="Yes","Under 30",IF(Table1[Senior]="Yes","Senior","Others"))</f>
        <v>Under 30</v>
      </c>
      <c r="P1527" s="10" t="str">
        <f t="shared" si="23"/>
        <v/>
      </c>
      <c r="Q1527">
        <v>1</v>
      </c>
      <c r="S1527">
        <v>31</v>
      </c>
      <c r="T1527">
        <v>0</v>
      </c>
      <c r="U1527">
        <v>0</v>
      </c>
      <c r="V1527">
        <v>57</v>
      </c>
      <c r="W1527">
        <v>26</v>
      </c>
      <c r="X15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28" spans="1:24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s="7" t="str">
        <f>IF(Table1[Under 30]="Yes","Under 30",IF(Table1[Senior]="Yes","Senior","Others"))</f>
        <v>Senior</v>
      </c>
      <c r="L1528" t="s">
        <v>32</v>
      </c>
      <c r="M1528" t="s">
        <v>38</v>
      </c>
      <c r="N1528" t="s">
        <v>65</v>
      </c>
      <c r="O1528" t="s">
        <v>97</v>
      </c>
      <c r="P1528" s="10" t="str">
        <f t="shared" si="23"/>
        <v>Network Reliability</v>
      </c>
      <c r="Q1528">
        <v>1</v>
      </c>
      <c r="R1528">
        <v>1</v>
      </c>
      <c r="S1528">
        <v>51</v>
      </c>
      <c r="T1528">
        <v>1</v>
      </c>
      <c r="U1528">
        <v>0</v>
      </c>
      <c r="V1528">
        <v>31</v>
      </c>
      <c r="W1528">
        <v>4</v>
      </c>
      <c r="X15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29" spans="1:24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s="7" t="str">
        <f>IF(Table1[Under 30]="Yes","Under 30",IF(Table1[Senior]="Yes","Senior","Others"))</f>
        <v>Under 30</v>
      </c>
      <c r="P1529" s="10" t="str">
        <f t="shared" si="23"/>
        <v/>
      </c>
      <c r="Q1529">
        <v>1</v>
      </c>
      <c r="S1529">
        <v>43</v>
      </c>
      <c r="T1529">
        <v>2</v>
      </c>
      <c r="U1529">
        <v>0</v>
      </c>
      <c r="V1529">
        <v>42</v>
      </c>
      <c r="W1529">
        <v>21</v>
      </c>
      <c r="X152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30" spans="1:24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s="7" t="str">
        <f>IF(Table1[Under 30]="Yes","Under 30",IF(Table1[Senior]="Yes","Senior","Others"))</f>
        <v>Senior</v>
      </c>
      <c r="L1530" t="s">
        <v>53</v>
      </c>
      <c r="M1530" t="s">
        <v>38</v>
      </c>
      <c r="N1530" t="s">
        <v>34</v>
      </c>
      <c r="O1530" t="s">
        <v>34</v>
      </c>
      <c r="P1530" s="10" t="str">
        <f t="shared" si="23"/>
        <v>(Blank)</v>
      </c>
      <c r="Q1530">
        <v>1</v>
      </c>
      <c r="S1530">
        <v>15</v>
      </c>
      <c r="T1530">
        <v>0</v>
      </c>
      <c r="U1530">
        <v>0</v>
      </c>
      <c r="V1530">
        <v>0</v>
      </c>
      <c r="W1530">
        <v>0</v>
      </c>
      <c r="X15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31" spans="1:24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s="7" t="str">
        <f>IF(Table1[Under 30]="Yes","Under 30",IF(Table1[Senior]="Yes","Senior","Others"))</f>
        <v>Others</v>
      </c>
      <c r="P1531" s="10" t="str">
        <f t="shared" si="23"/>
        <v/>
      </c>
      <c r="Q1531">
        <v>1</v>
      </c>
      <c r="S1531">
        <v>8</v>
      </c>
      <c r="T1531">
        <v>0</v>
      </c>
      <c r="U1531">
        <v>0</v>
      </c>
      <c r="V1531">
        <v>0</v>
      </c>
      <c r="W1531">
        <v>0</v>
      </c>
      <c r="X15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32" spans="1:24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s="7" t="str">
        <f>IF(Table1[Under 30]="Yes","Under 30",IF(Table1[Senior]="Yes","Senior","Others"))</f>
        <v>Others</v>
      </c>
      <c r="P1532" s="10" t="str">
        <f t="shared" si="23"/>
        <v/>
      </c>
      <c r="Q1532">
        <v>1</v>
      </c>
      <c r="S1532">
        <v>9</v>
      </c>
      <c r="T1532">
        <v>0</v>
      </c>
      <c r="U1532">
        <v>0</v>
      </c>
      <c r="V1532">
        <v>0</v>
      </c>
      <c r="W1532">
        <v>0</v>
      </c>
      <c r="X15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33" spans="1:24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s="7" t="str">
        <f>IF(Table1[Under 30]="Yes","Under 30",IF(Table1[Senior]="Yes","Senior","Others"))</f>
        <v>Others</v>
      </c>
      <c r="P1533" s="10" t="str">
        <f t="shared" si="23"/>
        <v/>
      </c>
      <c r="Q1533">
        <v>1</v>
      </c>
      <c r="S1533">
        <v>7</v>
      </c>
      <c r="T1533">
        <v>0</v>
      </c>
      <c r="U1533">
        <v>0</v>
      </c>
      <c r="V1533">
        <v>0</v>
      </c>
      <c r="W1533">
        <v>0</v>
      </c>
      <c r="X15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34" spans="1:24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s="7" t="str">
        <f>IF(Table1[Under 30]="Yes","Under 30",IF(Table1[Senior]="Yes","Senior","Others"))</f>
        <v>Others</v>
      </c>
      <c r="P1534" s="10" t="str">
        <f t="shared" si="23"/>
        <v/>
      </c>
      <c r="Q1534">
        <v>1</v>
      </c>
      <c r="S1534">
        <v>7</v>
      </c>
      <c r="T1534">
        <v>0</v>
      </c>
      <c r="U1534">
        <v>0</v>
      </c>
      <c r="V1534">
        <v>0</v>
      </c>
      <c r="W1534">
        <v>0</v>
      </c>
      <c r="X15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35" spans="1:24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s="7" t="str">
        <f>IF(Table1[Under 30]="Yes","Under 30",IF(Table1[Senior]="Yes","Senior","Others"))</f>
        <v>Under 30</v>
      </c>
      <c r="P1535" s="10" t="str">
        <f t="shared" si="23"/>
        <v/>
      </c>
      <c r="Q1535">
        <v>1</v>
      </c>
      <c r="S1535">
        <v>9</v>
      </c>
      <c r="T1535">
        <v>0</v>
      </c>
      <c r="U1535">
        <v>151.19999999999999</v>
      </c>
      <c r="V1535">
        <v>0</v>
      </c>
      <c r="W1535">
        <v>0</v>
      </c>
      <c r="X15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36" spans="1:24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s="7" t="str">
        <f>IF(Table1[Under 30]="Yes","Under 30",IF(Table1[Senior]="Yes","Senior","Others"))</f>
        <v>Senior</v>
      </c>
      <c r="L1536" t="s">
        <v>32</v>
      </c>
      <c r="M1536" t="s">
        <v>38</v>
      </c>
      <c r="N1536" t="s">
        <v>34</v>
      </c>
      <c r="O1536" t="s">
        <v>34</v>
      </c>
      <c r="P1536" s="10" t="str">
        <f t="shared" si="23"/>
        <v>(Blank)</v>
      </c>
      <c r="Q1536">
        <v>1</v>
      </c>
      <c r="S1536">
        <v>42</v>
      </c>
      <c r="T1536">
        <v>0</v>
      </c>
      <c r="U1536">
        <v>388.8</v>
      </c>
      <c r="V1536">
        <v>75</v>
      </c>
      <c r="W1536">
        <v>2</v>
      </c>
      <c r="X15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37" spans="1:24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s="7" t="str">
        <f>IF(Table1[Under 30]="Yes","Under 30",IF(Table1[Senior]="Yes","Senior","Others"))</f>
        <v>Others</v>
      </c>
      <c r="P1537" s="10" t="str">
        <f t="shared" si="23"/>
        <v/>
      </c>
      <c r="Q1537">
        <v>1</v>
      </c>
      <c r="S1537">
        <v>43</v>
      </c>
      <c r="T1537">
        <v>0</v>
      </c>
      <c r="U1537">
        <v>142.1</v>
      </c>
      <c r="V1537">
        <v>48</v>
      </c>
      <c r="W1537">
        <v>6</v>
      </c>
      <c r="X15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538" spans="1:24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s="7" t="str">
        <f>IF(Table1[Under 30]="Yes","Under 30",IF(Table1[Senior]="Yes","Senior","Others"))</f>
        <v>Others</v>
      </c>
      <c r="P1538" s="10" t="str">
        <f t="shared" si="23"/>
        <v/>
      </c>
      <c r="Q1538">
        <v>1</v>
      </c>
      <c r="R1538">
        <v>1</v>
      </c>
      <c r="S1538">
        <v>68</v>
      </c>
      <c r="T1538">
        <v>3</v>
      </c>
      <c r="U1538">
        <v>121.9</v>
      </c>
      <c r="V1538">
        <v>0</v>
      </c>
      <c r="W1538">
        <v>6</v>
      </c>
      <c r="X15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539" spans="1:24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s="7" t="str">
        <f>IF(Table1[Under 30]="Yes","Under 30",IF(Table1[Senior]="Yes","Senior","Others"))</f>
        <v>Senior</v>
      </c>
      <c r="L1539" t="s">
        <v>98</v>
      </c>
      <c r="M1539" t="s">
        <v>33</v>
      </c>
      <c r="N1539" t="s">
        <v>34</v>
      </c>
      <c r="O1539" t="s">
        <v>34</v>
      </c>
      <c r="P1539" s="10" t="str">
        <f t="shared" ref="P1539:P1602" si="24">PROPER(O:O)</f>
        <v>(Blank)</v>
      </c>
      <c r="Q1539">
        <v>1</v>
      </c>
      <c r="S1539">
        <v>9</v>
      </c>
      <c r="T1539">
        <v>0</v>
      </c>
      <c r="U1539">
        <v>0</v>
      </c>
      <c r="V1539">
        <v>0</v>
      </c>
      <c r="W1539">
        <v>0</v>
      </c>
      <c r="X15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40" spans="1:24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s="7" t="str">
        <f>IF(Table1[Under 30]="Yes","Under 30",IF(Table1[Senior]="Yes","Senior","Others"))</f>
        <v>Under 30</v>
      </c>
      <c r="P1540" s="10" t="str">
        <f t="shared" si="24"/>
        <v/>
      </c>
      <c r="Q1540">
        <v>1</v>
      </c>
      <c r="R1540">
        <v>1</v>
      </c>
      <c r="S1540">
        <v>36</v>
      </c>
      <c r="T1540">
        <v>2</v>
      </c>
      <c r="U1540">
        <v>0</v>
      </c>
      <c r="V1540">
        <v>75</v>
      </c>
      <c r="W1540">
        <v>15</v>
      </c>
      <c r="X15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41" spans="1:24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s="7" t="str">
        <f>IF(Table1[Under 30]="Yes","Under 30",IF(Table1[Senior]="Yes","Senior","Others"))</f>
        <v>Others</v>
      </c>
      <c r="P1541" s="10" t="str">
        <f t="shared" si="24"/>
        <v/>
      </c>
      <c r="Q1541">
        <v>1</v>
      </c>
      <c r="S1541">
        <v>9</v>
      </c>
      <c r="T1541">
        <v>0</v>
      </c>
      <c r="U1541">
        <v>0</v>
      </c>
      <c r="V1541">
        <v>0</v>
      </c>
      <c r="W1541">
        <v>0</v>
      </c>
      <c r="X15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42" spans="1:24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s="7" t="str">
        <f>IF(Table1[Under 30]="Yes","Under 30",IF(Table1[Senior]="Yes","Senior","Others"))</f>
        <v>Others</v>
      </c>
      <c r="P1542" s="10" t="str">
        <f t="shared" si="24"/>
        <v/>
      </c>
      <c r="Q1542">
        <v>1</v>
      </c>
      <c r="S1542">
        <v>39</v>
      </c>
      <c r="T1542">
        <v>0</v>
      </c>
      <c r="U1542">
        <v>0</v>
      </c>
      <c r="V1542">
        <v>73</v>
      </c>
      <c r="W1542">
        <v>2</v>
      </c>
      <c r="X15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43" spans="1:24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s="7" t="str">
        <f>IF(Table1[Under 30]="Yes","Under 30",IF(Table1[Senior]="Yes","Senior","Others"))</f>
        <v>Senior</v>
      </c>
      <c r="L1543" t="s">
        <v>53</v>
      </c>
      <c r="M1543" t="s">
        <v>33</v>
      </c>
      <c r="N1543" t="s">
        <v>34</v>
      </c>
      <c r="O1543" t="s">
        <v>34</v>
      </c>
      <c r="P1543" s="10" t="str">
        <f t="shared" si="24"/>
        <v>(Blank)</v>
      </c>
      <c r="Q1543">
        <v>1</v>
      </c>
      <c r="S1543">
        <v>13</v>
      </c>
      <c r="T1543">
        <v>2</v>
      </c>
      <c r="U1543">
        <v>0</v>
      </c>
      <c r="V1543">
        <v>0</v>
      </c>
      <c r="W1543">
        <v>0</v>
      </c>
      <c r="X15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44" spans="1:24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s="7" t="str">
        <f>IF(Table1[Under 30]="Yes","Under 30",IF(Table1[Senior]="Yes","Senior","Others"))</f>
        <v>Others</v>
      </c>
      <c r="P1544" s="10" t="str">
        <f t="shared" si="24"/>
        <v/>
      </c>
      <c r="Q1544">
        <v>1</v>
      </c>
      <c r="S1544">
        <v>8</v>
      </c>
      <c r="T1544">
        <v>0</v>
      </c>
      <c r="U1544">
        <v>0</v>
      </c>
      <c r="V1544">
        <v>0</v>
      </c>
      <c r="W1544">
        <v>0</v>
      </c>
      <c r="X15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45" spans="1:24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s="7" t="str">
        <f>IF(Table1[Under 30]="Yes","Under 30",IF(Table1[Senior]="Yes","Senior","Others"))</f>
        <v>Under 30</v>
      </c>
      <c r="P1545" s="10" t="str">
        <f t="shared" si="24"/>
        <v/>
      </c>
      <c r="Q1545">
        <v>2</v>
      </c>
      <c r="R1545">
        <v>1</v>
      </c>
      <c r="S1545">
        <v>22</v>
      </c>
      <c r="T1545">
        <v>2.5</v>
      </c>
      <c r="U1545">
        <v>0</v>
      </c>
      <c r="V1545">
        <v>25</v>
      </c>
      <c r="W1545">
        <v>15</v>
      </c>
      <c r="X15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46" spans="1:24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s="7" t="str">
        <f>IF(Table1[Under 30]="Yes","Under 30",IF(Table1[Senior]="Yes","Senior","Others"))</f>
        <v>Others</v>
      </c>
      <c r="P1546" s="10" t="str">
        <f t="shared" si="24"/>
        <v/>
      </c>
      <c r="Q1546">
        <v>1</v>
      </c>
      <c r="S1546">
        <v>62</v>
      </c>
      <c r="T1546">
        <v>0</v>
      </c>
      <c r="U1546">
        <v>0</v>
      </c>
      <c r="V1546">
        <v>33</v>
      </c>
      <c r="W1546">
        <v>3</v>
      </c>
      <c r="X15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47" spans="1:24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s="7" t="str">
        <f>IF(Table1[Under 30]="Yes","Under 30",IF(Table1[Senior]="Yes","Senior","Others"))</f>
        <v>Senior</v>
      </c>
      <c r="L1547" t="s">
        <v>32</v>
      </c>
      <c r="M1547" t="s">
        <v>38</v>
      </c>
      <c r="N1547" t="s">
        <v>34</v>
      </c>
      <c r="O1547" t="s">
        <v>34</v>
      </c>
      <c r="P1547" s="10" t="str">
        <f t="shared" si="24"/>
        <v>(Blank)</v>
      </c>
      <c r="Q1547">
        <v>1</v>
      </c>
      <c r="S1547">
        <v>24</v>
      </c>
      <c r="T1547">
        <v>0</v>
      </c>
      <c r="U1547">
        <v>0</v>
      </c>
      <c r="V1547">
        <v>64</v>
      </c>
      <c r="W1547">
        <v>6</v>
      </c>
      <c r="X15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548" spans="1:24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s="7" t="str">
        <f>IF(Table1[Under 30]="Yes","Under 30",IF(Table1[Senior]="Yes","Senior","Others"))</f>
        <v>Others</v>
      </c>
      <c r="P1548" s="10" t="str">
        <f t="shared" si="24"/>
        <v/>
      </c>
      <c r="Q1548">
        <v>1</v>
      </c>
      <c r="R1548">
        <v>1</v>
      </c>
      <c r="S1548">
        <v>20</v>
      </c>
      <c r="T1548">
        <v>5</v>
      </c>
      <c r="U1548">
        <v>0</v>
      </c>
      <c r="V1548">
        <v>24</v>
      </c>
      <c r="W1548">
        <v>1</v>
      </c>
      <c r="X15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49" spans="1:24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s="7" t="str">
        <f>IF(Table1[Under 30]="Yes","Under 30",IF(Table1[Senior]="Yes","Senior","Others"))</f>
        <v>Under 30</v>
      </c>
      <c r="P1549" s="10" t="str">
        <f t="shared" si="24"/>
        <v/>
      </c>
      <c r="Q1549">
        <v>1</v>
      </c>
      <c r="R1549">
        <v>1</v>
      </c>
      <c r="S1549">
        <v>13</v>
      </c>
      <c r="T1549">
        <v>4</v>
      </c>
      <c r="U1549">
        <v>89.2</v>
      </c>
      <c r="V1549">
        <v>0</v>
      </c>
      <c r="W1549">
        <v>0</v>
      </c>
      <c r="X15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50" spans="1:24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s="7" t="str">
        <f>IF(Table1[Under 30]="Yes","Under 30",IF(Table1[Senior]="Yes","Senior","Others"))</f>
        <v>Others</v>
      </c>
      <c r="P1550" s="10" t="str">
        <f t="shared" si="24"/>
        <v/>
      </c>
      <c r="Q1550">
        <v>1</v>
      </c>
      <c r="S1550">
        <v>11</v>
      </c>
      <c r="T1550">
        <v>0</v>
      </c>
      <c r="U1550">
        <v>76.400000000000006</v>
      </c>
      <c r="V1550">
        <v>0</v>
      </c>
      <c r="W1550">
        <v>0</v>
      </c>
      <c r="X15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51" spans="1:24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s="7" t="str">
        <f>IF(Table1[Under 30]="Yes","Under 30",IF(Table1[Senior]="Yes","Senior","Others"))</f>
        <v>Others</v>
      </c>
      <c r="P1551" s="10" t="str">
        <f t="shared" si="24"/>
        <v/>
      </c>
      <c r="Q1551">
        <v>1</v>
      </c>
      <c r="S1551">
        <v>13</v>
      </c>
      <c r="T1551">
        <v>1</v>
      </c>
      <c r="U1551">
        <v>377.3</v>
      </c>
      <c r="V1551">
        <v>0</v>
      </c>
      <c r="W1551">
        <v>0</v>
      </c>
      <c r="X15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52" spans="1:24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s="7" t="str">
        <f>IF(Table1[Under 30]="Yes","Under 30",IF(Table1[Senior]="Yes","Senior","Others"))</f>
        <v>Senior</v>
      </c>
      <c r="L1552" t="s">
        <v>98</v>
      </c>
      <c r="M1552" t="s">
        <v>38</v>
      </c>
      <c r="N1552" t="s">
        <v>34</v>
      </c>
      <c r="O1552" t="s">
        <v>34</v>
      </c>
      <c r="P1552" s="10" t="str">
        <f t="shared" si="24"/>
        <v>(Blank)</v>
      </c>
      <c r="Q1552">
        <v>1</v>
      </c>
      <c r="S1552">
        <v>16</v>
      </c>
      <c r="T1552">
        <v>2</v>
      </c>
      <c r="U1552">
        <v>103.9</v>
      </c>
      <c r="V1552">
        <v>0</v>
      </c>
      <c r="W1552">
        <v>0</v>
      </c>
      <c r="X15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53" spans="1:24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s="7" t="str">
        <f>IF(Table1[Under 30]="Yes","Under 30",IF(Table1[Senior]="Yes","Senior","Others"))</f>
        <v>Others</v>
      </c>
      <c r="P1553" s="10" t="str">
        <f t="shared" si="24"/>
        <v/>
      </c>
      <c r="Q1553">
        <v>1</v>
      </c>
      <c r="R1553">
        <v>1</v>
      </c>
      <c r="S1553">
        <v>33</v>
      </c>
      <c r="T1553">
        <v>2</v>
      </c>
      <c r="U1553">
        <v>237.7</v>
      </c>
      <c r="V1553">
        <v>13</v>
      </c>
      <c r="W1553">
        <v>12</v>
      </c>
      <c r="X15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54" spans="1:24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s="7" t="str">
        <f>IF(Table1[Under 30]="Yes","Under 30",IF(Table1[Senior]="Yes","Senior","Others"))</f>
        <v>Others</v>
      </c>
      <c r="P1554" s="10" t="str">
        <f t="shared" si="24"/>
        <v/>
      </c>
      <c r="Q1554">
        <v>1</v>
      </c>
      <c r="S1554">
        <v>9</v>
      </c>
      <c r="T1554">
        <v>0</v>
      </c>
      <c r="U1554">
        <v>113.9</v>
      </c>
      <c r="V1554">
        <v>0</v>
      </c>
      <c r="W1554">
        <v>0</v>
      </c>
      <c r="X15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55" spans="1:24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s="7" t="str">
        <f>IF(Table1[Under 30]="Yes","Under 30",IF(Table1[Senior]="Yes","Senior","Others"))</f>
        <v>Others</v>
      </c>
      <c r="P1555" s="10" t="str">
        <f t="shared" si="24"/>
        <v/>
      </c>
      <c r="Q1555">
        <v>1</v>
      </c>
      <c r="S1555">
        <v>11</v>
      </c>
      <c r="T1555">
        <v>2</v>
      </c>
      <c r="U1555">
        <v>69.8</v>
      </c>
      <c r="V1555">
        <v>0</v>
      </c>
      <c r="W1555">
        <v>0</v>
      </c>
      <c r="X15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56" spans="1:24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s="7" t="str">
        <f>IF(Table1[Under 30]="Yes","Under 30",IF(Table1[Senior]="Yes","Senior","Others"))</f>
        <v>Under 30</v>
      </c>
      <c r="P1556" s="10" t="str">
        <f t="shared" si="24"/>
        <v/>
      </c>
      <c r="Q1556">
        <v>1</v>
      </c>
      <c r="S1556">
        <v>34</v>
      </c>
      <c r="T1556">
        <v>0</v>
      </c>
      <c r="U1556">
        <v>0</v>
      </c>
      <c r="V1556">
        <v>21</v>
      </c>
      <c r="W1556">
        <v>21</v>
      </c>
      <c r="X155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57" spans="1:24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s="7" t="str">
        <f>IF(Table1[Under 30]="Yes","Under 30",IF(Table1[Senior]="Yes","Senior","Others"))</f>
        <v>Others</v>
      </c>
      <c r="P1557" s="10" t="str">
        <f t="shared" si="24"/>
        <v/>
      </c>
      <c r="Q1557">
        <v>1</v>
      </c>
      <c r="S1557">
        <v>11</v>
      </c>
      <c r="T1557">
        <v>0</v>
      </c>
      <c r="U1557">
        <v>0</v>
      </c>
      <c r="V1557">
        <v>0</v>
      </c>
      <c r="W1557">
        <v>0</v>
      </c>
      <c r="X15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58" spans="1:24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s="7" t="str">
        <f>IF(Table1[Under 30]="Yes","Under 30",IF(Table1[Senior]="Yes","Senior","Others"))</f>
        <v>Others</v>
      </c>
      <c r="P1558" s="10" t="str">
        <f t="shared" si="24"/>
        <v/>
      </c>
      <c r="Q1558">
        <v>1</v>
      </c>
      <c r="S1558">
        <v>10</v>
      </c>
      <c r="T1558">
        <v>0</v>
      </c>
      <c r="U1558">
        <v>0</v>
      </c>
      <c r="V1558">
        <v>0</v>
      </c>
      <c r="W1558">
        <v>0</v>
      </c>
      <c r="X15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59" spans="1:24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s="7" t="str">
        <f>IF(Table1[Under 30]="Yes","Under 30",IF(Table1[Senior]="Yes","Senior","Others"))</f>
        <v>Senior</v>
      </c>
      <c r="L1559" t="s">
        <v>53</v>
      </c>
      <c r="M1559" t="s">
        <v>33</v>
      </c>
      <c r="N1559" t="s">
        <v>34</v>
      </c>
      <c r="O1559" t="s">
        <v>34</v>
      </c>
      <c r="P1559" s="10" t="str">
        <f t="shared" si="24"/>
        <v>(Blank)</v>
      </c>
      <c r="Q1559">
        <v>1</v>
      </c>
      <c r="S1559">
        <v>7</v>
      </c>
      <c r="T1559">
        <v>2</v>
      </c>
      <c r="U1559">
        <v>0</v>
      </c>
      <c r="V1559">
        <v>0</v>
      </c>
      <c r="W1559">
        <v>0</v>
      </c>
      <c r="X15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60" spans="1:24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s="7" t="str">
        <f>IF(Table1[Under 30]="Yes","Under 30",IF(Table1[Senior]="Yes","Senior","Others"))</f>
        <v>Senior</v>
      </c>
      <c r="L1560" t="s">
        <v>98</v>
      </c>
      <c r="M1560" t="s">
        <v>38</v>
      </c>
      <c r="N1560" t="s">
        <v>34</v>
      </c>
      <c r="O1560" t="s">
        <v>34</v>
      </c>
      <c r="P1560" s="10" t="str">
        <f t="shared" si="24"/>
        <v>(Blank)</v>
      </c>
      <c r="Q1560">
        <v>1</v>
      </c>
      <c r="S1560">
        <v>11</v>
      </c>
      <c r="T1560">
        <v>0</v>
      </c>
      <c r="U1560">
        <v>0</v>
      </c>
      <c r="V1560">
        <v>0</v>
      </c>
      <c r="W1560">
        <v>0</v>
      </c>
      <c r="X15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61" spans="1:24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s="7" t="str">
        <f>IF(Table1[Under 30]="Yes","Under 30",IF(Table1[Senior]="Yes","Senior","Others"))</f>
        <v>Senior</v>
      </c>
      <c r="L1561" t="s">
        <v>98</v>
      </c>
      <c r="M1561" t="s">
        <v>33</v>
      </c>
      <c r="N1561" t="s">
        <v>34</v>
      </c>
      <c r="O1561" t="s">
        <v>34</v>
      </c>
      <c r="P1561" s="10" t="str">
        <f t="shared" si="24"/>
        <v>(Blank)</v>
      </c>
      <c r="Q1561">
        <v>1</v>
      </c>
      <c r="S1561">
        <v>7</v>
      </c>
      <c r="T1561">
        <v>0</v>
      </c>
      <c r="U1561">
        <v>0</v>
      </c>
      <c r="V1561">
        <v>0</v>
      </c>
      <c r="W1561">
        <v>0</v>
      </c>
      <c r="X15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62" spans="1:24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s="7" t="str">
        <f>IF(Table1[Under 30]="Yes","Under 30",IF(Table1[Senior]="Yes","Senior","Others"))</f>
        <v>Others</v>
      </c>
      <c r="P1562" s="10" t="str">
        <f t="shared" si="24"/>
        <v/>
      </c>
      <c r="Q1562">
        <v>1</v>
      </c>
      <c r="S1562">
        <v>11</v>
      </c>
      <c r="T1562">
        <v>0</v>
      </c>
      <c r="U1562">
        <v>0</v>
      </c>
      <c r="V1562">
        <v>0</v>
      </c>
      <c r="W1562">
        <v>0</v>
      </c>
      <c r="X15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63" spans="1:24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s="7" t="str">
        <f>IF(Table1[Under 30]="Yes","Under 30",IF(Table1[Senior]="Yes","Senior","Others"))</f>
        <v>Others</v>
      </c>
      <c r="P1563" s="10" t="str">
        <f t="shared" si="24"/>
        <v/>
      </c>
      <c r="Q1563">
        <v>1</v>
      </c>
      <c r="S1563">
        <v>10</v>
      </c>
      <c r="T1563">
        <v>1</v>
      </c>
      <c r="U1563">
        <v>0</v>
      </c>
      <c r="V1563">
        <v>0</v>
      </c>
      <c r="W1563">
        <v>0</v>
      </c>
      <c r="X15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64" spans="1:24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s="7" t="str">
        <f>IF(Table1[Under 30]="Yes","Under 30",IF(Table1[Senior]="Yes","Senior","Others"))</f>
        <v>Others</v>
      </c>
      <c r="P1564" s="10" t="str">
        <f t="shared" si="24"/>
        <v/>
      </c>
      <c r="Q1564">
        <v>1</v>
      </c>
      <c r="S1564">
        <v>11</v>
      </c>
      <c r="T1564">
        <v>1</v>
      </c>
      <c r="U1564">
        <v>0</v>
      </c>
      <c r="V1564">
        <v>0</v>
      </c>
      <c r="W1564">
        <v>0</v>
      </c>
      <c r="X15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65" spans="1:24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s="7" t="str">
        <f>IF(Table1[Under 30]="Yes","Under 30",IF(Table1[Senior]="Yes","Senior","Others"))</f>
        <v>Others</v>
      </c>
      <c r="P1565" s="10" t="str">
        <f t="shared" si="24"/>
        <v/>
      </c>
      <c r="Q1565">
        <v>1</v>
      </c>
      <c r="S1565">
        <v>14</v>
      </c>
      <c r="T1565">
        <v>0</v>
      </c>
      <c r="U1565">
        <v>0</v>
      </c>
      <c r="V1565">
        <v>0</v>
      </c>
      <c r="W1565">
        <v>0</v>
      </c>
      <c r="X15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66" spans="1:24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s="7" t="str">
        <f>IF(Table1[Under 30]="Yes","Under 30",IF(Table1[Senior]="Yes","Senior","Others"))</f>
        <v>Others</v>
      </c>
      <c r="P1566" s="10" t="str">
        <f t="shared" si="24"/>
        <v/>
      </c>
      <c r="Q1566">
        <v>1</v>
      </c>
      <c r="S1566">
        <v>39</v>
      </c>
      <c r="T1566">
        <v>2</v>
      </c>
      <c r="U1566">
        <v>0</v>
      </c>
      <c r="V1566">
        <v>6</v>
      </c>
      <c r="W1566">
        <v>2</v>
      </c>
      <c r="X15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67" spans="1:24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s="7" t="str">
        <f>IF(Table1[Under 30]="Yes","Under 30",IF(Table1[Senior]="Yes","Senior","Others"))</f>
        <v>Others</v>
      </c>
      <c r="P1567" s="10" t="str">
        <f t="shared" si="24"/>
        <v/>
      </c>
      <c r="Q1567">
        <v>1</v>
      </c>
      <c r="S1567">
        <v>11</v>
      </c>
      <c r="T1567">
        <v>1</v>
      </c>
      <c r="U1567">
        <v>345</v>
      </c>
      <c r="V1567">
        <v>0</v>
      </c>
      <c r="W1567">
        <v>0</v>
      </c>
      <c r="X15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68" spans="1:24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s="7" t="str">
        <f>IF(Table1[Under 30]="Yes","Under 30",IF(Table1[Senior]="Yes","Senior","Others"))</f>
        <v>Others</v>
      </c>
      <c r="P1568" s="10" t="str">
        <f t="shared" si="24"/>
        <v/>
      </c>
      <c r="Q1568">
        <v>1</v>
      </c>
      <c r="S1568">
        <v>48</v>
      </c>
      <c r="T1568">
        <v>1</v>
      </c>
      <c r="U1568">
        <v>205</v>
      </c>
      <c r="V1568">
        <v>12</v>
      </c>
      <c r="W1568">
        <v>4</v>
      </c>
      <c r="X15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69" spans="1:24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s="7" t="str">
        <f>IF(Table1[Under 30]="Yes","Under 30",IF(Table1[Senior]="Yes","Senior","Others"))</f>
        <v>Others</v>
      </c>
      <c r="P1569" s="10" t="str">
        <f t="shared" si="24"/>
        <v/>
      </c>
      <c r="Q1569">
        <v>1</v>
      </c>
      <c r="S1569">
        <v>8</v>
      </c>
      <c r="T1569">
        <v>0</v>
      </c>
      <c r="U1569">
        <v>265</v>
      </c>
      <c r="V1569">
        <v>0</v>
      </c>
      <c r="W1569">
        <v>0</v>
      </c>
      <c r="X15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70" spans="1:24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s="7" t="str">
        <f>IF(Table1[Under 30]="Yes","Under 30",IF(Table1[Senior]="Yes","Senior","Others"))</f>
        <v>Under 30</v>
      </c>
      <c r="P1570" s="10" t="str">
        <f t="shared" si="24"/>
        <v/>
      </c>
      <c r="Q1570">
        <v>1</v>
      </c>
      <c r="S1570">
        <v>15</v>
      </c>
      <c r="T1570">
        <v>1</v>
      </c>
      <c r="U1570">
        <v>153.80000000000001</v>
      </c>
      <c r="V1570">
        <v>57</v>
      </c>
      <c r="W1570">
        <v>13</v>
      </c>
      <c r="X15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71" spans="1:24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s="7" t="str">
        <f>IF(Table1[Under 30]="Yes","Under 30",IF(Table1[Senior]="Yes","Senior","Others"))</f>
        <v>Others</v>
      </c>
      <c r="P1571" s="10" t="str">
        <f t="shared" si="24"/>
        <v/>
      </c>
      <c r="Q1571">
        <v>1</v>
      </c>
      <c r="S1571">
        <v>10</v>
      </c>
      <c r="T1571">
        <v>0</v>
      </c>
      <c r="U1571">
        <v>268.3</v>
      </c>
      <c r="V1571">
        <v>0</v>
      </c>
      <c r="W1571">
        <v>0</v>
      </c>
      <c r="X15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72" spans="1:24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s="7" t="str">
        <f>IF(Table1[Under 30]="Yes","Under 30",IF(Table1[Senior]="Yes","Senior","Others"))</f>
        <v>Under 30</v>
      </c>
      <c r="P1572" s="10" t="str">
        <f t="shared" si="24"/>
        <v/>
      </c>
      <c r="Q1572">
        <v>1</v>
      </c>
      <c r="S1572">
        <v>34</v>
      </c>
      <c r="T1572">
        <v>1</v>
      </c>
      <c r="U1572">
        <v>125</v>
      </c>
      <c r="V1572">
        <v>18</v>
      </c>
      <c r="W1572">
        <v>9</v>
      </c>
      <c r="X157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573" spans="1:24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s="7" t="str">
        <f>IF(Table1[Under 30]="Yes","Under 30",IF(Table1[Senior]="Yes","Senior","Others"))</f>
        <v>Senior</v>
      </c>
      <c r="L1573" t="s">
        <v>98</v>
      </c>
      <c r="M1573" t="s">
        <v>38</v>
      </c>
      <c r="N1573" t="s">
        <v>34</v>
      </c>
      <c r="O1573" t="s">
        <v>34</v>
      </c>
      <c r="P1573" s="10" t="str">
        <f t="shared" si="24"/>
        <v>(Blank)</v>
      </c>
      <c r="Q1573">
        <v>1</v>
      </c>
      <c r="S1573">
        <v>10</v>
      </c>
      <c r="T1573">
        <v>0</v>
      </c>
      <c r="U1573">
        <v>0</v>
      </c>
      <c r="V1573">
        <v>0</v>
      </c>
      <c r="W1573">
        <v>0</v>
      </c>
      <c r="X15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74" spans="1:24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s="7" t="str">
        <f>IF(Table1[Under 30]="Yes","Under 30",IF(Table1[Senior]="Yes","Senior","Others"))</f>
        <v>Senior</v>
      </c>
      <c r="L1574" t="s">
        <v>53</v>
      </c>
      <c r="M1574" t="s">
        <v>33</v>
      </c>
      <c r="N1574" t="s">
        <v>34</v>
      </c>
      <c r="O1574" t="s">
        <v>34</v>
      </c>
      <c r="P1574" s="10" t="str">
        <f t="shared" si="24"/>
        <v>(Blank)</v>
      </c>
      <c r="Q1574">
        <v>1</v>
      </c>
      <c r="S1574">
        <v>16</v>
      </c>
      <c r="T1574">
        <v>1</v>
      </c>
      <c r="U1574">
        <v>0</v>
      </c>
      <c r="V1574">
        <v>0</v>
      </c>
      <c r="W1574">
        <v>0</v>
      </c>
      <c r="X15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75" spans="1:24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s="7" t="str">
        <f>IF(Table1[Under 30]="Yes","Under 30",IF(Table1[Senior]="Yes","Senior","Others"))</f>
        <v>Others</v>
      </c>
      <c r="P1575" s="10" t="str">
        <f t="shared" si="24"/>
        <v/>
      </c>
      <c r="Q1575">
        <v>1</v>
      </c>
      <c r="S1575">
        <v>57</v>
      </c>
      <c r="T1575">
        <v>0</v>
      </c>
      <c r="U1575">
        <v>0</v>
      </c>
      <c r="V1575">
        <v>38</v>
      </c>
      <c r="W1575">
        <v>1</v>
      </c>
      <c r="X15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76" spans="1:24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s="7" t="str">
        <f>IF(Table1[Under 30]="Yes","Under 30",IF(Table1[Senior]="Yes","Senior","Others"))</f>
        <v>Others</v>
      </c>
      <c r="P1576" s="10" t="str">
        <f t="shared" si="24"/>
        <v/>
      </c>
      <c r="Q1576">
        <v>1</v>
      </c>
      <c r="S1576">
        <v>8</v>
      </c>
      <c r="T1576">
        <v>0</v>
      </c>
      <c r="U1576">
        <v>0</v>
      </c>
      <c r="V1576">
        <v>0</v>
      </c>
      <c r="W1576">
        <v>0</v>
      </c>
      <c r="X15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77" spans="1:24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s="7" t="str">
        <f>IF(Table1[Under 30]="Yes","Under 30",IF(Table1[Senior]="Yes","Senior","Others"))</f>
        <v>Others</v>
      </c>
      <c r="P1577" s="10" t="str">
        <f t="shared" si="24"/>
        <v/>
      </c>
      <c r="Q1577">
        <v>1</v>
      </c>
      <c r="R1577">
        <v>1</v>
      </c>
      <c r="S1577">
        <v>36</v>
      </c>
      <c r="T1577">
        <v>2</v>
      </c>
      <c r="U1577">
        <v>0</v>
      </c>
      <c r="V1577">
        <v>34</v>
      </c>
      <c r="W1577">
        <v>2</v>
      </c>
      <c r="X15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78" spans="1:24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s="7" t="str">
        <f>IF(Table1[Under 30]="Yes","Under 30",IF(Table1[Senior]="Yes","Senior","Others"))</f>
        <v>Under 30</v>
      </c>
      <c r="P1578" s="10" t="str">
        <f t="shared" si="24"/>
        <v/>
      </c>
      <c r="Q1578">
        <v>1</v>
      </c>
      <c r="S1578">
        <v>10</v>
      </c>
      <c r="T1578">
        <v>0</v>
      </c>
      <c r="U1578">
        <v>0</v>
      </c>
      <c r="V1578">
        <v>0</v>
      </c>
      <c r="W1578">
        <v>0</v>
      </c>
      <c r="X15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79" spans="1:24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s="7" t="str">
        <f>IF(Table1[Under 30]="Yes","Under 30",IF(Table1[Senior]="Yes","Senior","Others"))</f>
        <v>Under 30</v>
      </c>
      <c r="P1579" s="10" t="str">
        <f t="shared" si="24"/>
        <v/>
      </c>
      <c r="Q1579">
        <v>1</v>
      </c>
      <c r="S1579">
        <v>53</v>
      </c>
      <c r="T1579">
        <v>0</v>
      </c>
      <c r="U1579">
        <v>0</v>
      </c>
      <c r="V1579">
        <v>6</v>
      </c>
      <c r="W1579">
        <v>12</v>
      </c>
      <c r="X157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80" spans="1:24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s="7" t="str">
        <f>IF(Table1[Under 30]="Yes","Under 30",IF(Table1[Senior]="Yes","Senior","Others"))</f>
        <v>Under 30</v>
      </c>
      <c r="P1580" s="10" t="str">
        <f t="shared" si="24"/>
        <v/>
      </c>
      <c r="Q1580">
        <v>1</v>
      </c>
      <c r="S1580">
        <v>8</v>
      </c>
      <c r="T1580">
        <v>0</v>
      </c>
      <c r="U1580">
        <v>0</v>
      </c>
      <c r="V1580">
        <v>0</v>
      </c>
      <c r="W1580">
        <v>0</v>
      </c>
      <c r="X15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81" spans="1:24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s="7" t="str">
        <f>IF(Table1[Under 30]="Yes","Under 30",IF(Table1[Senior]="Yes","Senior","Others"))</f>
        <v>Senior</v>
      </c>
      <c r="L1581" t="s">
        <v>53</v>
      </c>
      <c r="M1581" t="s">
        <v>33</v>
      </c>
      <c r="N1581" t="s">
        <v>34</v>
      </c>
      <c r="O1581" t="s">
        <v>34</v>
      </c>
      <c r="P1581" s="10" t="str">
        <f t="shared" si="24"/>
        <v>(Blank)</v>
      </c>
      <c r="Q1581">
        <v>1</v>
      </c>
      <c r="S1581">
        <v>9</v>
      </c>
      <c r="T1581">
        <v>0</v>
      </c>
      <c r="U1581">
        <v>0</v>
      </c>
      <c r="V1581">
        <v>0</v>
      </c>
      <c r="W1581">
        <v>0</v>
      </c>
      <c r="X15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82" spans="1:24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s="7" t="str">
        <f>IF(Table1[Under 30]="Yes","Under 30",IF(Table1[Senior]="Yes","Senior","Others"))</f>
        <v>Under 30</v>
      </c>
      <c r="P1582" s="10" t="str">
        <f t="shared" si="24"/>
        <v/>
      </c>
      <c r="Q1582">
        <v>1</v>
      </c>
      <c r="S1582">
        <v>44</v>
      </c>
      <c r="T1582">
        <v>0</v>
      </c>
      <c r="U1582">
        <v>0</v>
      </c>
      <c r="V1582">
        <v>0</v>
      </c>
      <c r="W1582">
        <v>17</v>
      </c>
      <c r="X15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83" spans="1:24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s="7" t="str">
        <f>IF(Table1[Under 30]="Yes","Under 30",IF(Table1[Senior]="Yes","Senior","Others"))</f>
        <v>Others</v>
      </c>
      <c r="P1583" s="10" t="str">
        <f t="shared" si="24"/>
        <v/>
      </c>
      <c r="Q1583">
        <v>1</v>
      </c>
      <c r="S1583">
        <v>8</v>
      </c>
      <c r="T1583">
        <v>0</v>
      </c>
      <c r="U1583">
        <v>0</v>
      </c>
      <c r="V1583">
        <v>0</v>
      </c>
      <c r="W1583">
        <v>0</v>
      </c>
      <c r="X15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84" spans="1:24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s="7" t="str">
        <f>IF(Table1[Under 30]="Yes","Under 30",IF(Table1[Senior]="Yes","Senior","Others"))</f>
        <v>Others</v>
      </c>
      <c r="P1584" s="10" t="str">
        <f t="shared" si="24"/>
        <v/>
      </c>
      <c r="Q1584">
        <v>1</v>
      </c>
      <c r="S1584">
        <v>9</v>
      </c>
      <c r="T1584">
        <v>0</v>
      </c>
      <c r="U1584">
        <v>0</v>
      </c>
      <c r="V1584">
        <v>0</v>
      </c>
      <c r="W1584">
        <v>0</v>
      </c>
      <c r="X15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85" spans="1:24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s="7" t="str">
        <f>IF(Table1[Under 30]="Yes","Under 30",IF(Table1[Senior]="Yes","Senior","Others"))</f>
        <v>Others</v>
      </c>
      <c r="P1585" s="10" t="str">
        <f t="shared" si="24"/>
        <v/>
      </c>
      <c r="Q1585">
        <v>1</v>
      </c>
      <c r="S1585">
        <v>8</v>
      </c>
      <c r="T1585">
        <v>1</v>
      </c>
      <c r="U1585">
        <v>0</v>
      </c>
      <c r="V1585">
        <v>0</v>
      </c>
      <c r="W1585">
        <v>0</v>
      </c>
      <c r="X15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86" spans="1:24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s="7" t="str">
        <f>IF(Table1[Under 30]="Yes","Under 30",IF(Table1[Senior]="Yes","Senior","Others"))</f>
        <v>Others</v>
      </c>
      <c r="P1586" s="10" t="str">
        <f t="shared" si="24"/>
        <v/>
      </c>
      <c r="Q1586">
        <v>1</v>
      </c>
      <c r="S1586">
        <v>6</v>
      </c>
      <c r="T1586">
        <v>0</v>
      </c>
      <c r="U1586">
        <v>0</v>
      </c>
      <c r="V1586">
        <v>0</v>
      </c>
      <c r="W1586">
        <v>0</v>
      </c>
      <c r="X15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87" spans="1:24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s="7" t="str">
        <f>IF(Table1[Under 30]="Yes","Under 30",IF(Table1[Senior]="Yes","Senior","Others"))</f>
        <v>Others</v>
      </c>
      <c r="P1587" s="10" t="str">
        <f t="shared" si="24"/>
        <v/>
      </c>
      <c r="Q1587">
        <v>1</v>
      </c>
      <c r="S1587">
        <v>54</v>
      </c>
      <c r="T1587">
        <v>0</v>
      </c>
      <c r="U1587">
        <v>0</v>
      </c>
      <c r="V1587">
        <v>6</v>
      </c>
      <c r="W1587">
        <v>5</v>
      </c>
      <c r="X158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588" spans="1:24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s="7" t="str">
        <f>IF(Table1[Under 30]="Yes","Under 30",IF(Table1[Senior]="Yes","Senior","Others"))</f>
        <v>Others</v>
      </c>
      <c r="P1588" s="10" t="str">
        <f t="shared" si="24"/>
        <v/>
      </c>
      <c r="Q1588">
        <v>1</v>
      </c>
      <c r="S1588">
        <v>45</v>
      </c>
      <c r="T1588">
        <v>0</v>
      </c>
      <c r="U1588">
        <v>0</v>
      </c>
      <c r="V1588">
        <v>72</v>
      </c>
      <c r="W1588">
        <v>11</v>
      </c>
      <c r="X158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589" spans="1:24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s="7" t="str">
        <f>IF(Table1[Under 30]="Yes","Under 30",IF(Table1[Senior]="Yes","Senior","Others"))</f>
        <v>Under 30</v>
      </c>
      <c r="P1589" s="10" t="str">
        <f t="shared" si="24"/>
        <v/>
      </c>
      <c r="Q1589">
        <v>1</v>
      </c>
      <c r="S1589">
        <v>12</v>
      </c>
      <c r="T1589">
        <v>0</v>
      </c>
      <c r="U1589">
        <v>0</v>
      </c>
      <c r="V1589">
        <v>0</v>
      </c>
      <c r="W1589">
        <v>0</v>
      </c>
      <c r="X15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90" spans="1:24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s="7" t="str">
        <f>IF(Table1[Under 30]="Yes","Under 30",IF(Table1[Senior]="Yes","Senior","Others"))</f>
        <v>Others</v>
      </c>
      <c r="P1590" s="10" t="str">
        <f t="shared" si="24"/>
        <v/>
      </c>
      <c r="Q1590">
        <v>1</v>
      </c>
      <c r="S1590">
        <v>9</v>
      </c>
      <c r="T1590">
        <v>1</v>
      </c>
      <c r="U1590">
        <v>0</v>
      </c>
      <c r="V1590">
        <v>0</v>
      </c>
      <c r="W1590">
        <v>0</v>
      </c>
      <c r="X15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91" spans="1:24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s="7" t="str">
        <f>IF(Table1[Under 30]="Yes","Under 30",IF(Table1[Senior]="Yes","Senior","Others"))</f>
        <v>Others</v>
      </c>
      <c r="P1591" s="10" t="str">
        <f t="shared" si="24"/>
        <v/>
      </c>
      <c r="Q1591">
        <v>1</v>
      </c>
      <c r="S1591">
        <v>9</v>
      </c>
      <c r="T1591">
        <v>2</v>
      </c>
      <c r="U1591">
        <v>0</v>
      </c>
      <c r="V1591">
        <v>0</v>
      </c>
      <c r="W1591">
        <v>0</v>
      </c>
      <c r="X15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92" spans="1:24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s="7" t="str">
        <f>IF(Table1[Under 30]="Yes","Under 30",IF(Table1[Senior]="Yes","Senior","Others"))</f>
        <v>Others</v>
      </c>
      <c r="P1592" s="10" t="str">
        <f t="shared" si="24"/>
        <v/>
      </c>
      <c r="Q1592">
        <v>1</v>
      </c>
      <c r="S1592">
        <v>8</v>
      </c>
      <c r="T1592">
        <v>1</v>
      </c>
      <c r="U1592">
        <v>153</v>
      </c>
      <c r="V1592">
        <v>0</v>
      </c>
      <c r="W1592">
        <v>0</v>
      </c>
      <c r="X15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93" spans="1:24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s="7" t="str">
        <f>IF(Table1[Under 30]="Yes","Under 30",IF(Table1[Senior]="Yes","Senior","Others"))</f>
        <v>Others</v>
      </c>
      <c r="P1593" s="10" t="str">
        <f t="shared" si="24"/>
        <v/>
      </c>
      <c r="Q1593">
        <v>1</v>
      </c>
      <c r="R1593">
        <v>1</v>
      </c>
      <c r="S1593">
        <v>53</v>
      </c>
      <c r="T1593">
        <v>1</v>
      </c>
      <c r="U1593">
        <v>125</v>
      </c>
      <c r="V1593">
        <v>33</v>
      </c>
      <c r="W1593">
        <v>1</v>
      </c>
      <c r="X15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94" spans="1:24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s="7" t="str">
        <f>IF(Table1[Under 30]="Yes","Under 30",IF(Table1[Senior]="Yes","Senior","Others"))</f>
        <v>Others</v>
      </c>
      <c r="P1594" s="10" t="str">
        <f t="shared" si="24"/>
        <v/>
      </c>
      <c r="Q1594">
        <v>1</v>
      </c>
      <c r="S1594">
        <v>13</v>
      </c>
      <c r="T1594">
        <v>0</v>
      </c>
      <c r="U1594">
        <v>323.89999999999998</v>
      </c>
      <c r="V1594">
        <v>0</v>
      </c>
      <c r="W1594">
        <v>0</v>
      </c>
      <c r="X15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95" spans="1:24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s="7" t="str">
        <f>IF(Table1[Under 30]="Yes","Under 30",IF(Table1[Senior]="Yes","Senior","Others"))</f>
        <v>Others</v>
      </c>
      <c r="P1595" s="10" t="str">
        <f t="shared" si="24"/>
        <v/>
      </c>
      <c r="Q1595">
        <v>1</v>
      </c>
      <c r="S1595">
        <v>8</v>
      </c>
      <c r="T1595">
        <v>1</v>
      </c>
      <c r="U1595">
        <v>257.60000000000002</v>
      </c>
      <c r="V1595">
        <v>0</v>
      </c>
      <c r="W1595">
        <v>0</v>
      </c>
      <c r="X15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96" spans="1:24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s="7" t="str">
        <f>IF(Table1[Under 30]="Yes","Under 30",IF(Table1[Senior]="Yes","Senior","Others"))</f>
        <v>Others</v>
      </c>
      <c r="P1596" s="10" t="str">
        <f t="shared" si="24"/>
        <v/>
      </c>
      <c r="Q1596">
        <v>1</v>
      </c>
      <c r="S1596">
        <v>8</v>
      </c>
      <c r="T1596">
        <v>0</v>
      </c>
      <c r="U1596">
        <v>106.1</v>
      </c>
      <c r="V1596">
        <v>0</v>
      </c>
      <c r="W1596">
        <v>0</v>
      </c>
      <c r="X15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97" spans="1:24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s="7" t="str">
        <f>IF(Table1[Under 30]="Yes","Under 30",IF(Table1[Senior]="Yes","Senior","Others"))</f>
        <v>Others</v>
      </c>
      <c r="P1597" s="10" t="str">
        <f t="shared" si="24"/>
        <v/>
      </c>
      <c r="Q1597">
        <v>1</v>
      </c>
      <c r="S1597">
        <v>17</v>
      </c>
      <c r="T1597">
        <v>0</v>
      </c>
      <c r="U1597">
        <v>323.89999999999998</v>
      </c>
      <c r="V1597">
        <v>53</v>
      </c>
      <c r="W1597">
        <v>2</v>
      </c>
      <c r="X15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98" spans="1:24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s="7" t="str">
        <f>IF(Table1[Under 30]="Yes","Under 30",IF(Table1[Senior]="Yes","Senior","Others"))</f>
        <v>Under 30</v>
      </c>
      <c r="P1598" s="10" t="str">
        <f t="shared" si="24"/>
        <v/>
      </c>
      <c r="Q1598">
        <v>1</v>
      </c>
      <c r="S1598">
        <v>10</v>
      </c>
      <c r="T1598">
        <v>0</v>
      </c>
      <c r="U1598">
        <v>0</v>
      </c>
      <c r="V1598">
        <v>0</v>
      </c>
      <c r="W1598">
        <v>0</v>
      </c>
      <c r="X15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599" spans="1:24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s="7" t="str">
        <f>IF(Table1[Under 30]="Yes","Under 30",IF(Table1[Senior]="Yes","Senior","Others"))</f>
        <v>Under 30</v>
      </c>
      <c r="P1599" s="10" t="str">
        <f t="shared" si="24"/>
        <v/>
      </c>
      <c r="Q1599">
        <v>1</v>
      </c>
      <c r="S1599">
        <v>12</v>
      </c>
      <c r="T1599">
        <v>1</v>
      </c>
      <c r="U1599">
        <v>0</v>
      </c>
      <c r="V1599">
        <v>0</v>
      </c>
      <c r="W1599">
        <v>0</v>
      </c>
      <c r="X15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00" spans="1:24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s="7" t="str">
        <f>IF(Table1[Under 30]="Yes","Under 30",IF(Table1[Senior]="Yes","Senior","Others"))</f>
        <v>Under 30</v>
      </c>
      <c r="P1600" s="10" t="str">
        <f t="shared" si="24"/>
        <v/>
      </c>
      <c r="Q1600">
        <v>1</v>
      </c>
      <c r="S1600">
        <v>9</v>
      </c>
      <c r="T1600">
        <v>0</v>
      </c>
      <c r="U1600">
        <v>0</v>
      </c>
      <c r="V1600">
        <v>0</v>
      </c>
      <c r="W1600">
        <v>0</v>
      </c>
      <c r="X16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01" spans="1:24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s="7" t="str">
        <f>IF(Table1[Under 30]="Yes","Under 30",IF(Table1[Senior]="Yes","Senior","Others"))</f>
        <v>Senior</v>
      </c>
      <c r="L1601" t="s">
        <v>53</v>
      </c>
      <c r="M1601" t="s">
        <v>38</v>
      </c>
      <c r="N1601" t="s">
        <v>56</v>
      </c>
      <c r="O1601" t="s">
        <v>57</v>
      </c>
      <c r="P1601" s="10" t="str">
        <f t="shared" si="24"/>
        <v>Competitor Made Better Offer</v>
      </c>
      <c r="Q1601">
        <v>1</v>
      </c>
      <c r="R1601">
        <v>1</v>
      </c>
      <c r="S1601">
        <v>57</v>
      </c>
      <c r="T1601">
        <v>4</v>
      </c>
      <c r="U1601">
        <v>0</v>
      </c>
      <c r="V1601">
        <v>70</v>
      </c>
      <c r="W1601">
        <v>9</v>
      </c>
      <c r="X16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602" spans="1:24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s="7" t="str">
        <f>IF(Table1[Under 30]="Yes","Under 30",IF(Table1[Senior]="Yes","Senior","Others"))</f>
        <v>Others</v>
      </c>
      <c r="P1602" s="10" t="str">
        <f t="shared" si="24"/>
        <v/>
      </c>
      <c r="Q1602">
        <v>1</v>
      </c>
      <c r="S1602">
        <v>9</v>
      </c>
      <c r="T1602">
        <v>2</v>
      </c>
      <c r="U1602">
        <v>0</v>
      </c>
      <c r="V1602">
        <v>0</v>
      </c>
      <c r="W1602">
        <v>0</v>
      </c>
      <c r="X16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03" spans="1:24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s="7" t="str">
        <f>IF(Table1[Under 30]="Yes","Under 30",IF(Table1[Senior]="Yes","Senior","Others"))</f>
        <v>Others</v>
      </c>
      <c r="P1603" s="10" t="str">
        <f t="shared" ref="P1603:P1666" si="25">PROPER(O:O)</f>
        <v/>
      </c>
      <c r="Q1603">
        <v>1</v>
      </c>
      <c r="S1603">
        <v>8</v>
      </c>
      <c r="T1603">
        <v>0</v>
      </c>
      <c r="U1603">
        <v>0</v>
      </c>
      <c r="V1603">
        <v>0</v>
      </c>
      <c r="W1603">
        <v>0</v>
      </c>
      <c r="X16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04" spans="1:24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s="7" t="str">
        <f>IF(Table1[Under 30]="Yes","Under 30",IF(Table1[Senior]="Yes","Senior","Others"))</f>
        <v>Others</v>
      </c>
      <c r="P1604" s="10" t="str">
        <f t="shared" si="25"/>
        <v/>
      </c>
      <c r="Q1604">
        <v>1</v>
      </c>
      <c r="S1604">
        <v>7</v>
      </c>
      <c r="T1604">
        <v>0</v>
      </c>
      <c r="U1604">
        <v>0</v>
      </c>
      <c r="V1604">
        <v>0</v>
      </c>
      <c r="W1604">
        <v>0</v>
      </c>
      <c r="X16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05" spans="1:24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s="7" t="str">
        <f>IF(Table1[Under 30]="Yes","Under 30",IF(Table1[Senior]="Yes","Senior","Others"))</f>
        <v>Others</v>
      </c>
      <c r="P1605" s="10" t="str">
        <f t="shared" si="25"/>
        <v/>
      </c>
      <c r="Q1605">
        <v>1</v>
      </c>
      <c r="S1605">
        <v>50</v>
      </c>
      <c r="T1605">
        <v>0</v>
      </c>
      <c r="U1605">
        <v>0</v>
      </c>
      <c r="V1605">
        <v>25</v>
      </c>
      <c r="W1605">
        <v>8</v>
      </c>
      <c r="X16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606" spans="1:24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s="7" t="str">
        <f>IF(Table1[Under 30]="Yes","Under 30",IF(Table1[Senior]="Yes","Senior","Others"))</f>
        <v>Others</v>
      </c>
      <c r="P1606" s="10" t="str">
        <f t="shared" si="25"/>
        <v/>
      </c>
      <c r="Q1606">
        <v>1</v>
      </c>
      <c r="S1606">
        <v>6</v>
      </c>
      <c r="T1606">
        <v>0</v>
      </c>
      <c r="U1606">
        <v>0</v>
      </c>
      <c r="V1606">
        <v>0</v>
      </c>
      <c r="W1606">
        <v>0</v>
      </c>
      <c r="X16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07" spans="1:24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s="7" t="str">
        <f>IF(Table1[Under 30]="Yes","Under 30",IF(Table1[Senior]="Yes","Senior","Others"))</f>
        <v>Others</v>
      </c>
      <c r="P1607" s="10" t="str">
        <f t="shared" si="25"/>
        <v/>
      </c>
      <c r="Q1607">
        <v>1</v>
      </c>
      <c r="S1607">
        <v>36</v>
      </c>
      <c r="T1607">
        <v>0</v>
      </c>
      <c r="U1607">
        <v>0</v>
      </c>
      <c r="V1607">
        <v>39</v>
      </c>
      <c r="W1607">
        <v>8</v>
      </c>
      <c r="X16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608" spans="1:24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s="7" t="str">
        <f>IF(Table1[Under 30]="Yes","Under 30",IF(Table1[Senior]="Yes","Senior","Others"))</f>
        <v>Others</v>
      </c>
      <c r="P1608" s="10" t="str">
        <f t="shared" si="25"/>
        <v/>
      </c>
      <c r="Q1608">
        <v>1</v>
      </c>
      <c r="S1608">
        <v>10</v>
      </c>
      <c r="T1608">
        <v>0</v>
      </c>
      <c r="U1608">
        <v>0</v>
      </c>
      <c r="V1608">
        <v>0</v>
      </c>
      <c r="W1608">
        <v>0</v>
      </c>
      <c r="X16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09" spans="1:24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s="7" t="str">
        <f>IF(Table1[Under 30]="Yes","Under 30",IF(Table1[Senior]="Yes","Senior","Others"))</f>
        <v>Senior</v>
      </c>
      <c r="L1609" t="s">
        <v>53</v>
      </c>
      <c r="M1609" t="s">
        <v>95</v>
      </c>
      <c r="N1609" t="s">
        <v>34</v>
      </c>
      <c r="O1609" t="s">
        <v>34</v>
      </c>
      <c r="P1609" s="10" t="str">
        <f t="shared" si="25"/>
        <v>(Blank)</v>
      </c>
      <c r="Q1609">
        <v>1</v>
      </c>
      <c r="S1609">
        <v>9</v>
      </c>
      <c r="T1609">
        <v>1</v>
      </c>
      <c r="U1609">
        <v>0</v>
      </c>
      <c r="V1609">
        <v>0</v>
      </c>
      <c r="W1609">
        <v>0</v>
      </c>
      <c r="X16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10" spans="1:24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s="7" t="str">
        <f>IF(Table1[Under 30]="Yes","Under 30",IF(Table1[Senior]="Yes","Senior","Others"))</f>
        <v>Under 30</v>
      </c>
      <c r="P1610" s="10" t="str">
        <f t="shared" si="25"/>
        <v/>
      </c>
      <c r="Q1610">
        <v>1</v>
      </c>
      <c r="S1610">
        <v>11</v>
      </c>
      <c r="T1610">
        <v>2</v>
      </c>
      <c r="U1610">
        <v>0</v>
      </c>
      <c r="V1610">
        <v>0</v>
      </c>
      <c r="W1610">
        <v>0</v>
      </c>
      <c r="X16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11" spans="1:24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s="7" t="str">
        <f>IF(Table1[Under 30]="Yes","Under 30",IF(Table1[Senior]="Yes","Senior","Others"))</f>
        <v>Others</v>
      </c>
      <c r="P1611" s="10" t="str">
        <f t="shared" si="25"/>
        <v/>
      </c>
      <c r="Q1611">
        <v>1</v>
      </c>
      <c r="S1611">
        <v>9</v>
      </c>
      <c r="T1611">
        <v>0</v>
      </c>
      <c r="U1611">
        <v>168.1</v>
      </c>
      <c r="V1611">
        <v>0</v>
      </c>
      <c r="W1611">
        <v>0</v>
      </c>
      <c r="X16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12" spans="1:24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s="7" t="str">
        <f>IF(Table1[Under 30]="Yes","Under 30",IF(Table1[Senior]="Yes","Senior","Others"))</f>
        <v>Others</v>
      </c>
      <c r="P1612" s="10" t="str">
        <f t="shared" si="25"/>
        <v/>
      </c>
      <c r="Q1612">
        <v>1</v>
      </c>
      <c r="S1612">
        <v>7</v>
      </c>
      <c r="T1612">
        <v>1</v>
      </c>
      <c r="U1612">
        <v>154.69999999999999</v>
      </c>
      <c r="V1612">
        <v>0</v>
      </c>
      <c r="W1612">
        <v>0</v>
      </c>
      <c r="X16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13" spans="1:24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s="7" t="str">
        <f>IF(Table1[Under 30]="Yes","Under 30",IF(Table1[Senior]="Yes","Senior","Others"))</f>
        <v>Senior</v>
      </c>
      <c r="L1613" t="s">
        <v>32</v>
      </c>
      <c r="M1613" t="s">
        <v>38</v>
      </c>
      <c r="N1613" t="s">
        <v>56</v>
      </c>
      <c r="O1613" t="s">
        <v>57</v>
      </c>
      <c r="P1613" s="10" t="str">
        <f t="shared" si="25"/>
        <v>Competitor Made Better Offer</v>
      </c>
      <c r="Q1613">
        <v>1</v>
      </c>
      <c r="R1613">
        <v>1</v>
      </c>
      <c r="S1613">
        <v>28</v>
      </c>
      <c r="T1613">
        <v>0</v>
      </c>
      <c r="U1613">
        <v>27.9</v>
      </c>
      <c r="V1613">
        <v>20</v>
      </c>
      <c r="W1613">
        <v>4</v>
      </c>
      <c r="X16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14" spans="1:24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s="7" t="str">
        <f>IF(Table1[Under 30]="Yes","Under 30",IF(Table1[Senior]="Yes","Senior","Others"))</f>
        <v>Others</v>
      </c>
      <c r="P1614" s="10" t="str">
        <f t="shared" si="25"/>
        <v/>
      </c>
      <c r="Q1614">
        <v>1</v>
      </c>
      <c r="S1614">
        <v>13</v>
      </c>
      <c r="T1614">
        <v>0</v>
      </c>
      <c r="U1614">
        <v>254.8</v>
      </c>
      <c r="V1614">
        <v>0</v>
      </c>
      <c r="W1614">
        <v>0</v>
      </c>
      <c r="X16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15" spans="1:24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s="7" t="str">
        <f>IF(Table1[Under 30]="Yes","Under 30",IF(Table1[Senior]="Yes","Senior","Others"))</f>
        <v>Others</v>
      </c>
      <c r="P1615" s="10" t="str">
        <f t="shared" si="25"/>
        <v/>
      </c>
      <c r="Q1615">
        <v>1</v>
      </c>
      <c r="S1615">
        <v>25</v>
      </c>
      <c r="T1615">
        <v>0</v>
      </c>
      <c r="U1615">
        <v>330.2</v>
      </c>
      <c r="V1615">
        <v>69</v>
      </c>
      <c r="W1615">
        <v>7</v>
      </c>
      <c r="X16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616" spans="1:24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s="7" t="str">
        <f>IF(Table1[Under 30]="Yes","Under 30",IF(Table1[Senior]="Yes","Senior","Others"))</f>
        <v>Senior</v>
      </c>
      <c r="L1616" t="s">
        <v>98</v>
      </c>
      <c r="M1616" t="s">
        <v>38</v>
      </c>
      <c r="N1616" t="s">
        <v>34</v>
      </c>
      <c r="O1616" t="s">
        <v>34</v>
      </c>
      <c r="P1616" s="10" t="str">
        <f t="shared" si="25"/>
        <v>(Blank)</v>
      </c>
      <c r="Q1616">
        <v>1</v>
      </c>
      <c r="S1616">
        <v>12</v>
      </c>
      <c r="T1616">
        <v>0</v>
      </c>
      <c r="U1616">
        <v>138.30000000000001</v>
      </c>
      <c r="V1616">
        <v>0</v>
      </c>
      <c r="W1616">
        <v>0</v>
      </c>
      <c r="X16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17" spans="1:24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s="7" t="str">
        <f>IF(Table1[Under 30]="Yes","Under 30",IF(Table1[Senior]="Yes","Senior","Others"))</f>
        <v>Others</v>
      </c>
      <c r="P1617" s="10" t="str">
        <f t="shared" si="25"/>
        <v/>
      </c>
      <c r="Q1617">
        <v>1</v>
      </c>
      <c r="S1617">
        <v>11</v>
      </c>
      <c r="T1617">
        <v>0</v>
      </c>
      <c r="U1617">
        <v>211.9</v>
      </c>
      <c r="V1617">
        <v>0</v>
      </c>
      <c r="W1617">
        <v>0</v>
      </c>
      <c r="X16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18" spans="1:24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s="7" t="str">
        <f>IF(Table1[Under 30]="Yes","Under 30",IF(Table1[Senior]="Yes","Senior","Others"))</f>
        <v>Others</v>
      </c>
      <c r="P1618" s="10" t="str">
        <f t="shared" si="25"/>
        <v/>
      </c>
      <c r="Q1618">
        <v>1</v>
      </c>
      <c r="S1618">
        <v>7</v>
      </c>
      <c r="T1618">
        <v>0</v>
      </c>
      <c r="U1618">
        <v>122.2</v>
      </c>
      <c r="V1618">
        <v>0</v>
      </c>
      <c r="W1618">
        <v>0</v>
      </c>
      <c r="X16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19" spans="1:24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s="7" t="str">
        <f>IF(Table1[Under 30]="Yes","Under 30",IF(Table1[Senior]="Yes","Senior","Others"))</f>
        <v>Others</v>
      </c>
      <c r="P1619" s="10" t="str">
        <f t="shared" si="25"/>
        <v/>
      </c>
      <c r="Q1619">
        <v>1</v>
      </c>
      <c r="S1619">
        <v>10</v>
      </c>
      <c r="T1619">
        <v>1</v>
      </c>
      <c r="U1619">
        <v>0</v>
      </c>
      <c r="V1619">
        <v>0</v>
      </c>
      <c r="W1619">
        <v>0</v>
      </c>
      <c r="X16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20" spans="1:24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s="7" t="str">
        <f>IF(Table1[Under 30]="Yes","Under 30",IF(Table1[Senior]="Yes","Senior","Others"))</f>
        <v>Others</v>
      </c>
      <c r="P1620" s="10" t="str">
        <f t="shared" si="25"/>
        <v/>
      </c>
      <c r="Q1620">
        <v>1</v>
      </c>
      <c r="S1620">
        <v>8</v>
      </c>
      <c r="T1620">
        <v>0</v>
      </c>
      <c r="U1620">
        <v>0</v>
      </c>
      <c r="V1620">
        <v>0</v>
      </c>
      <c r="W1620">
        <v>0</v>
      </c>
      <c r="X16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21" spans="1:24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s="7" t="str">
        <f>IF(Table1[Under 30]="Yes","Under 30",IF(Table1[Senior]="Yes","Senior","Others"))</f>
        <v>Others</v>
      </c>
      <c r="P1621" s="10" t="str">
        <f t="shared" si="25"/>
        <v/>
      </c>
      <c r="Q1621">
        <v>1</v>
      </c>
      <c r="S1621">
        <v>5</v>
      </c>
      <c r="T1621">
        <v>1</v>
      </c>
      <c r="U1621">
        <v>0</v>
      </c>
      <c r="V1621">
        <v>0</v>
      </c>
      <c r="W1621">
        <v>0</v>
      </c>
      <c r="X16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22" spans="1:24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s="7" t="str">
        <f>IF(Table1[Under 30]="Yes","Under 30",IF(Table1[Senior]="Yes","Senior","Others"))</f>
        <v>Others</v>
      </c>
      <c r="P1622" s="10" t="str">
        <f t="shared" si="25"/>
        <v/>
      </c>
      <c r="Q1622">
        <v>1</v>
      </c>
      <c r="S1622">
        <v>51</v>
      </c>
      <c r="T1622">
        <v>0</v>
      </c>
      <c r="U1622">
        <v>0</v>
      </c>
      <c r="V1622">
        <v>82</v>
      </c>
      <c r="W1622">
        <v>14</v>
      </c>
      <c r="X16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623" spans="1:24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s="7" t="str">
        <f>IF(Table1[Under 30]="Yes","Under 30",IF(Table1[Senior]="Yes","Senior","Others"))</f>
        <v>Others</v>
      </c>
      <c r="P1623" s="10" t="str">
        <f t="shared" si="25"/>
        <v/>
      </c>
      <c r="Q1623">
        <v>1</v>
      </c>
      <c r="S1623">
        <v>11</v>
      </c>
      <c r="T1623">
        <v>1</v>
      </c>
      <c r="U1623">
        <v>0</v>
      </c>
      <c r="V1623">
        <v>0</v>
      </c>
      <c r="W1623">
        <v>0</v>
      </c>
      <c r="X16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24" spans="1:24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s="7" t="str">
        <f>IF(Table1[Under 30]="Yes","Under 30",IF(Table1[Senior]="Yes","Senior","Others"))</f>
        <v>Others</v>
      </c>
      <c r="P1624" s="10" t="str">
        <f t="shared" si="25"/>
        <v/>
      </c>
      <c r="Q1624">
        <v>1</v>
      </c>
      <c r="S1624">
        <v>9</v>
      </c>
      <c r="T1624">
        <v>1</v>
      </c>
      <c r="U1624">
        <v>0</v>
      </c>
      <c r="V1624">
        <v>0</v>
      </c>
      <c r="W1624">
        <v>0</v>
      </c>
      <c r="X16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25" spans="1:24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s="7" t="str">
        <f>IF(Table1[Under 30]="Yes","Under 30",IF(Table1[Senior]="Yes","Senior","Others"))</f>
        <v>Others</v>
      </c>
      <c r="P1625" s="10" t="str">
        <f t="shared" si="25"/>
        <v/>
      </c>
      <c r="Q1625">
        <v>1</v>
      </c>
      <c r="S1625">
        <v>10</v>
      </c>
      <c r="T1625">
        <v>0</v>
      </c>
      <c r="U1625">
        <v>0</v>
      </c>
      <c r="V1625">
        <v>0</v>
      </c>
      <c r="W1625">
        <v>0</v>
      </c>
      <c r="X16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26" spans="1:24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s="7" t="str">
        <f>IF(Table1[Under 30]="Yes","Under 30",IF(Table1[Senior]="Yes","Senior","Others"))</f>
        <v>Others</v>
      </c>
      <c r="P1626" s="10" t="str">
        <f t="shared" si="25"/>
        <v/>
      </c>
      <c r="Q1626">
        <v>1</v>
      </c>
      <c r="S1626">
        <v>9</v>
      </c>
      <c r="T1626">
        <v>0</v>
      </c>
      <c r="U1626">
        <v>0</v>
      </c>
      <c r="V1626">
        <v>0</v>
      </c>
      <c r="W1626">
        <v>0</v>
      </c>
      <c r="X16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27" spans="1:24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s="7" t="str">
        <f>IF(Table1[Under 30]="Yes","Under 30",IF(Table1[Senior]="Yes","Senior","Others"))</f>
        <v>Under 30</v>
      </c>
      <c r="P1627" s="10" t="str">
        <f t="shared" si="25"/>
        <v/>
      </c>
      <c r="Q1627">
        <v>1</v>
      </c>
      <c r="S1627">
        <v>7</v>
      </c>
      <c r="T1627">
        <v>0</v>
      </c>
      <c r="U1627">
        <v>0</v>
      </c>
      <c r="V1627">
        <v>0</v>
      </c>
      <c r="W1627">
        <v>0</v>
      </c>
      <c r="X16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28" spans="1:24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s="7" t="str">
        <f>IF(Table1[Under 30]="Yes","Under 30",IF(Table1[Senior]="Yes","Senior","Others"))</f>
        <v>Senior</v>
      </c>
      <c r="L1628" t="s">
        <v>53</v>
      </c>
      <c r="M1628" t="s">
        <v>38</v>
      </c>
      <c r="N1628" t="s">
        <v>34</v>
      </c>
      <c r="O1628" t="s">
        <v>34</v>
      </c>
      <c r="P1628" s="10" t="str">
        <f t="shared" si="25"/>
        <v>(Blank)</v>
      </c>
      <c r="Q1628">
        <v>1</v>
      </c>
      <c r="S1628">
        <v>7</v>
      </c>
      <c r="T1628">
        <v>0</v>
      </c>
      <c r="U1628">
        <v>0</v>
      </c>
      <c r="V1628">
        <v>0</v>
      </c>
      <c r="W1628">
        <v>0</v>
      </c>
      <c r="X16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29" spans="1:24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s="7" t="str">
        <f>IF(Table1[Under 30]="Yes","Under 30",IF(Table1[Senior]="Yes","Senior","Others"))</f>
        <v>Under 30</v>
      </c>
      <c r="P1629" s="10" t="str">
        <f t="shared" si="25"/>
        <v/>
      </c>
      <c r="Q1629">
        <v>1</v>
      </c>
      <c r="S1629">
        <v>34</v>
      </c>
      <c r="T1629">
        <v>1</v>
      </c>
      <c r="U1629">
        <v>0</v>
      </c>
      <c r="V1629">
        <v>99</v>
      </c>
      <c r="W1629">
        <v>13</v>
      </c>
      <c r="X162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630" spans="1:24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s="7" t="str">
        <f>IF(Table1[Under 30]="Yes","Under 30",IF(Table1[Senior]="Yes","Senior","Others"))</f>
        <v>Senior</v>
      </c>
      <c r="L1630" t="s">
        <v>98</v>
      </c>
      <c r="M1630" t="s">
        <v>38</v>
      </c>
      <c r="N1630" t="s">
        <v>34</v>
      </c>
      <c r="O1630" t="s">
        <v>34</v>
      </c>
      <c r="P1630" s="10" t="str">
        <f t="shared" si="25"/>
        <v>(Blank)</v>
      </c>
      <c r="Q1630">
        <v>1</v>
      </c>
      <c r="S1630">
        <v>65</v>
      </c>
      <c r="T1630">
        <v>0</v>
      </c>
      <c r="U1630">
        <v>0</v>
      </c>
      <c r="V1630">
        <v>33</v>
      </c>
      <c r="W1630">
        <v>4</v>
      </c>
      <c r="X16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31" spans="1:24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s="7" t="str">
        <f>IF(Table1[Under 30]="Yes","Under 30",IF(Table1[Senior]="Yes","Senior","Others"))</f>
        <v>Others</v>
      </c>
      <c r="P1631" s="10" t="str">
        <f t="shared" si="25"/>
        <v/>
      </c>
      <c r="Q1631">
        <v>1</v>
      </c>
      <c r="S1631">
        <v>7</v>
      </c>
      <c r="T1631">
        <v>2</v>
      </c>
      <c r="U1631">
        <v>0</v>
      </c>
      <c r="V1631">
        <v>0</v>
      </c>
      <c r="W1631">
        <v>0</v>
      </c>
      <c r="X16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32" spans="1:24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s="7" t="str">
        <f>IF(Table1[Under 30]="Yes","Under 30",IF(Table1[Senior]="Yes","Senior","Others"))</f>
        <v>Under 30</v>
      </c>
      <c r="P1632" s="10" t="str">
        <f t="shared" si="25"/>
        <v/>
      </c>
      <c r="Q1632">
        <v>1</v>
      </c>
      <c r="S1632">
        <v>7</v>
      </c>
      <c r="T1632">
        <v>1</v>
      </c>
      <c r="U1632">
        <v>0</v>
      </c>
      <c r="V1632">
        <v>0</v>
      </c>
      <c r="W1632">
        <v>0</v>
      </c>
      <c r="X16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33" spans="1:24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s="7" t="str">
        <f>IF(Table1[Under 30]="Yes","Under 30",IF(Table1[Senior]="Yes","Senior","Others"))</f>
        <v>Senior</v>
      </c>
      <c r="L1633" t="s">
        <v>53</v>
      </c>
      <c r="M1633" t="s">
        <v>38</v>
      </c>
      <c r="N1633" t="s">
        <v>48</v>
      </c>
      <c r="O1633" t="s">
        <v>49</v>
      </c>
      <c r="P1633" s="10" t="str">
        <f t="shared" si="25"/>
        <v>Long Distance Charges</v>
      </c>
      <c r="Q1633">
        <v>1</v>
      </c>
      <c r="R1633">
        <v>1</v>
      </c>
      <c r="S1633">
        <v>8</v>
      </c>
      <c r="T1633">
        <v>4</v>
      </c>
      <c r="U1633">
        <v>189</v>
      </c>
      <c r="V1633">
        <v>0</v>
      </c>
      <c r="W1633">
        <v>0</v>
      </c>
      <c r="X16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34" spans="1:24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s="7" t="str">
        <f>IF(Table1[Under 30]="Yes","Under 30",IF(Table1[Senior]="Yes","Senior","Others"))</f>
        <v>Others</v>
      </c>
      <c r="P1634" s="10" t="str">
        <f t="shared" si="25"/>
        <v/>
      </c>
      <c r="Q1634">
        <v>1</v>
      </c>
      <c r="S1634">
        <v>11</v>
      </c>
      <c r="T1634">
        <v>1</v>
      </c>
      <c r="U1634">
        <v>126.1</v>
      </c>
      <c r="V1634">
        <v>0</v>
      </c>
      <c r="W1634">
        <v>0</v>
      </c>
      <c r="X16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35" spans="1:24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s="7" t="str">
        <f>IF(Table1[Under 30]="Yes","Under 30",IF(Table1[Senior]="Yes","Senior","Others"))</f>
        <v>Others</v>
      </c>
      <c r="P1635" s="10" t="str">
        <f t="shared" si="25"/>
        <v/>
      </c>
      <c r="Q1635">
        <v>1</v>
      </c>
      <c r="S1635">
        <v>8</v>
      </c>
      <c r="T1635">
        <v>0</v>
      </c>
      <c r="U1635">
        <v>184.2</v>
      </c>
      <c r="V1635">
        <v>0</v>
      </c>
      <c r="W1635">
        <v>0</v>
      </c>
      <c r="X16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36" spans="1:24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s="7" t="str">
        <f>IF(Table1[Under 30]="Yes","Under 30",IF(Table1[Senior]="Yes","Senior","Others"))</f>
        <v>Others</v>
      </c>
      <c r="P1636" s="10" t="str">
        <f t="shared" si="25"/>
        <v/>
      </c>
      <c r="Q1636">
        <v>1</v>
      </c>
      <c r="R1636">
        <v>1</v>
      </c>
      <c r="S1636">
        <v>34</v>
      </c>
      <c r="T1636">
        <v>5</v>
      </c>
      <c r="U1636">
        <v>196.1</v>
      </c>
      <c r="V1636">
        <v>33</v>
      </c>
      <c r="W1636">
        <v>24</v>
      </c>
      <c r="X16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637" spans="1:24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s="7" t="str">
        <f>IF(Table1[Under 30]="Yes","Under 30",IF(Table1[Senior]="Yes","Senior","Others"))</f>
        <v>Under 30</v>
      </c>
      <c r="P1637" s="10" t="str">
        <f t="shared" si="25"/>
        <v/>
      </c>
      <c r="Q1637">
        <v>1</v>
      </c>
      <c r="R1637">
        <v>1</v>
      </c>
      <c r="S1637">
        <v>16</v>
      </c>
      <c r="T1637">
        <v>3</v>
      </c>
      <c r="U1637">
        <v>227.9</v>
      </c>
      <c r="V1637">
        <v>0</v>
      </c>
      <c r="W1637">
        <v>0</v>
      </c>
      <c r="X16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38" spans="1:24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s="7" t="str">
        <f>IF(Table1[Under 30]="Yes","Under 30",IF(Table1[Senior]="Yes","Senior","Others"))</f>
        <v>Others</v>
      </c>
      <c r="P1638" s="10" t="str">
        <f t="shared" si="25"/>
        <v/>
      </c>
      <c r="Q1638">
        <v>1</v>
      </c>
      <c r="S1638">
        <v>7</v>
      </c>
      <c r="T1638">
        <v>1</v>
      </c>
      <c r="U1638">
        <v>49.8</v>
      </c>
      <c r="V1638">
        <v>0</v>
      </c>
      <c r="W1638">
        <v>0</v>
      </c>
      <c r="X16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39" spans="1:24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s="7" t="str">
        <f>IF(Table1[Under 30]="Yes","Under 30",IF(Table1[Senior]="Yes","Senior","Others"))</f>
        <v>Others</v>
      </c>
      <c r="P1639" s="10" t="str">
        <f t="shared" si="25"/>
        <v/>
      </c>
      <c r="Q1639">
        <v>1</v>
      </c>
      <c r="S1639">
        <v>30</v>
      </c>
      <c r="T1639">
        <v>0</v>
      </c>
      <c r="U1639">
        <v>101.8</v>
      </c>
      <c r="V1639">
        <v>40</v>
      </c>
      <c r="W1639">
        <v>12</v>
      </c>
      <c r="X163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640" spans="1:24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s="7" t="str">
        <f>IF(Table1[Under 30]="Yes","Under 30",IF(Table1[Senior]="Yes","Senior","Others"))</f>
        <v>Others</v>
      </c>
      <c r="P1640" s="10" t="str">
        <f t="shared" si="25"/>
        <v/>
      </c>
      <c r="Q1640">
        <v>1</v>
      </c>
      <c r="S1640">
        <v>23</v>
      </c>
      <c r="T1640">
        <v>0</v>
      </c>
      <c r="U1640">
        <v>151.6</v>
      </c>
      <c r="V1640">
        <v>67</v>
      </c>
      <c r="W1640">
        <v>4</v>
      </c>
      <c r="X16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41" spans="1:24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s="7" t="str">
        <f>IF(Table1[Under 30]="Yes","Under 30",IF(Table1[Senior]="Yes","Senior","Others"))</f>
        <v>Under 30</v>
      </c>
      <c r="P1641" s="10" t="str">
        <f t="shared" si="25"/>
        <v/>
      </c>
      <c r="Q1641">
        <v>1</v>
      </c>
      <c r="S1641">
        <v>28</v>
      </c>
      <c r="T1641">
        <v>1</v>
      </c>
      <c r="U1641">
        <v>0</v>
      </c>
      <c r="V1641">
        <v>18</v>
      </c>
      <c r="W1641">
        <v>17</v>
      </c>
      <c r="X16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642" spans="1:24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s="7" t="str">
        <f>IF(Table1[Under 30]="Yes","Under 30",IF(Table1[Senior]="Yes","Senior","Others"))</f>
        <v>Others</v>
      </c>
      <c r="P1642" s="10" t="str">
        <f t="shared" si="25"/>
        <v/>
      </c>
      <c r="Q1642">
        <v>1</v>
      </c>
      <c r="S1642">
        <v>8</v>
      </c>
      <c r="T1642">
        <v>0</v>
      </c>
      <c r="U1642">
        <v>0</v>
      </c>
      <c r="V1642">
        <v>0</v>
      </c>
      <c r="W1642">
        <v>0</v>
      </c>
      <c r="X16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43" spans="1:24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s="7" t="str">
        <f>IF(Table1[Under 30]="Yes","Under 30",IF(Table1[Senior]="Yes","Senior","Others"))</f>
        <v>Senior</v>
      </c>
      <c r="L1643" t="s">
        <v>32</v>
      </c>
      <c r="M1643" t="s">
        <v>33</v>
      </c>
      <c r="N1643" t="s">
        <v>34</v>
      </c>
      <c r="O1643" t="s">
        <v>34</v>
      </c>
      <c r="P1643" s="10" t="str">
        <f t="shared" si="25"/>
        <v>(Blank)</v>
      </c>
      <c r="Q1643">
        <v>1</v>
      </c>
      <c r="S1643">
        <v>35</v>
      </c>
      <c r="T1643">
        <v>0</v>
      </c>
      <c r="U1643">
        <v>0</v>
      </c>
      <c r="V1643">
        <v>19</v>
      </c>
      <c r="W1643">
        <v>7</v>
      </c>
      <c r="X16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644" spans="1:24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s="7" t="str">
        <f>IF(Table1[Under 30]="Yes","Under 30",IF(Table1[Senior]="Yes","Senior","Others"))</f>
        <v>Senior</v>
      </c>
      <c r="L1644" t="s">
        <v>53</v>
      </c>
      <c r="M1644" t="s">
        <v>33</v>
      </c>
      <c r="N1644" t="s">
        <v>34</v>
      </c>
      <c r="O1644" t="s">
        <v>34</v>
      </c>
      <c r="P1644" s="10" t="str">
        <f t="shared" si="25"/>
        <v>(Blank)</v>
      </c>
      <c r="Q1644">
        <v>1</v>
      </c>
      <c r="S1644">
        <v>10</v>
      </c>
      <c r="T1644">
        <v>0</v>
      </c>
      <c r="U1644">
        <v>0</v>
      </c>
      <c r="V1644">
        <v>0</v>
      </c>
      <c r="W1644">
        <v>0</v>
      </c>
      <c r="X16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45" spans="1:24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s="7" t="str">
        <f>IF(Table1[Under 30]="Yes","Under 30",IF(Table1[Senior]="Yes","Senior","Others"))</f>
        <v>Others</v>
      </c>
      <c r="P1645" s="10" t="str">
        <f t="shared" si="25"/>
        <v/>
      </c>
      <c r="Q1645">
        <v>1</v>
      </c>
      <c r="S1645">
        <v>27</v>
      </c>
      <c r="T1645">
        <v>0</v>
      </c>
      <c r="U1645">
        <v>0</v>
      </c>
      <c r="V1645">
        <v>51</v>
      </c>
      <c r="W1645">
        <v>5</v>
      </c>
      <c r="X16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646" spans="1:24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s="7" t="str">
        <f>IF(Table1[Under 30]="Yes","Under 30",IF(Table1[Senior]="Yes","Senior","Others"))</f>
        <v>Others</v>
      </c>
      <c r="P1646" s="10" t="str">
        <f t="shared" si="25"/>
        <v/>
      </c>
      <c r="Q1646">
        <v>1</v>
      </c>
      <c r="S1646">
        <v>13</v>
      </c>
      <c r="T1646">
        <v>0</v>
      </c>
      <c r="U1646">
        <v>0</v>
      </c>
      <c r="V1646">
        <v>0</v>
      </c>
      <c r="W1646">
        <v>0</v>
      </c>
      <c r="X16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47" spans="1:24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s="7" t="str">
        <f>IF(Table1[Under 30]="Yes","Under 30",IF(Table1[Senior]="Yes","Senior","Others"))</f>
        <v>Others</v>
      </c>
      <c r="P1647" s="10" t="str">
        <f t="shared" si="25"/>
        <v/>
      </c>
      <c r="Q1647">
        <v>1</v>
      </c>
      <c r="S1647">
        <v>32</v>
      </c>
      <c r="T1647">
        <v>0</v>
      </c>
      <c r="U1647">
        <v>0</v>
      </c>
      <c r="V1647">
        <v>36</v>
      </c>
      <c r="W1647">
        <v>10</v>
      </c>
      <c r="X164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648" spans="1:24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s="7" t="str">
        <f>IF(Table1[Under 30]="Yes","Under 30",IF(Table1[Senior]="Yes","Senior","Others"))</f>
        <v>Under 30</v>
      </c>
      <c r="P1648" s="10" t="str">
        <f t="shared" si="25"/>
        <v/>
      </c>
      <c r="Q1648">
        <v>1</v>
      </c>
      <c r="S1648">
        <v>12</v>
      </c>
      <c r="T1648">
        <v>1</v>
      </c>
      <c r="U1648">
        <v>0</v>
      </c>
      <c r="V1648">
        <v>0</v>
      </c>
      <c r="W1648">
        <v>0</v>
      </c>
      <c r="X16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49" spans="1:24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s="7" t="str">
        <f>IF(Table1[Under 30]="Yes","Under 30",IF(Table1[Senior]="Yes","Senior","Others"))</f>
        <v>Others</v>
      </c>
      <c r="P1649" s="10" t="str">
        <f t="shared" si="25"/>
        <v/>
      </c>
      <c r="Q1649">
        <v>1</v>
      </c>
      <c r="S1649">
        <v>9</v>
      </c>
      <c r="T1649">
        <v>0</v>
      </c>
      <c r="U1649">
        <v>0</v>
      </c>
      <c r="V1649">
        <v>0</v>
      </c>
      <c r="W1649">
        <v>0</v>
      </c>
      <c r="X16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50" spans="1:24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s="7" t="str">
        <f>IF(Table1[Under 30]="Yes","Under 30",IF(Table1[Senior]="Yes","Senior","Others"))</f>
        <v>Others</v>
      </c>
      <c r="P1650" s="10" t="str">
        <f t="shared" si="25"/>
        <v/>
      </c>
      <c r="Q1650">
        <v>1</v>
      </c>
      <c r="S1650">
        <v>11</v>
      </c>
      <c r="T1650">
        <v>0</v>
      </c>
      <c r="U1650">
        <v>0</v>
      </c>
      <c r="V1650">
        <v>0</v>
      </c>
      <c r="W1650">
        <v>0</v>
      </c>
      <c r="X16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51" spans="1:24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s="7" t="str">
        <f>IF(Table1[Under 30]="Yes","Under 30",IF(Table1[Senior]="Yes","Senior","Others"))</f>
        <v>Others</v>
      </c>
      <c r="P1651" s="10" t="str">
        <f t="shared" si="25"/>
        <v/>
      </c>
      <c r="Q1651">
        <v>1</v>
      </c>
      <c r="S1651">
        <v>7</v>
      </c>
      <c r="T1651">
        <v>0</v>
      </c>
      <c r="U1651">
        <v>0</v>
      </c>
      <c r="V1651">
        <v>0</v>
      </c>
      <c r="W1651">
        <v>0</v>
      </c>
      <c r="X16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52" spans="1:24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s="7" t="str">
        <f>IF(Table1[Under 30]="Yes","Under 30",IF(Table1[Senior]="Yes","Senior","Others"))</f>
        <v>Others</v>
      </c>
      <c r="P1652" s="10" t="str">
        <f t="shared" si="25"/>
        <v/>
      </c>
      <c r="Q1652">
        <v>1</v>
      </c>
      <c r="S1652">
        <v>62</v>
      </c>
      <c r="T1652">
        <v>2</v>
      </c>
      <c r="U1652">
        <v>0</v>
      </c>
      <c r="V1652">
        <v>25</v>
      </c>
      <c r="W1652">
        <v>8</v>
      </c>
      <c r="X16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653" spans="1:24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s="7" t="str">
        <f>IF(Table1[Under 30]="Yes","Under 30",IF(Table1[Senior]="Yes","Senior","Others"))</f>
        <v>Others</v>
      </c>
      <c r="P1653" s="10" t="str">
        <f t="shared" si="25"/>
        <v/>
      </c>
      <c r="Q1653">
        <v>1</v>
      </c>
      <c r="S1653">
        <v>7</v>
      </c>
      <c r="T1653">
        <v>0</v>
      </c>
      <c r="U1653">
        <v>0</v>
      </c>
      <c r="V1653">
        <v>0</v>
      </c>
      <c r="W1653">
        <v>0</v>
      </c>
      <c r="X16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54" spans="1:24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s="7" t="str">
        <f>IF(Table1[Under 30]="Yes","Under 30",IF(Table1[Senior]="Yes","Senior","Others"))</f>
        <v>Others</v>
      </c>
      <c r="P1654" s="10" t="str">
        <f t="shared" si="25"/>
        <v/>
      </c>
      <c r="Q1654">
        <v>1</v>
      </c>
      <c r="S1654">
        <v>38</v>
      </c>
      <c r="T1654">
        <v>0</v>
      </c>
      <c r="U1654">
        <v>0</v>
      </c>
      <c r="V1654">
        <v>29</v>
      </c>
      <c r="W1654">
        <v>6</v>
      </c>
      <c r="X16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655" spans="1:24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s="7" t="str">
        <f>IF(Table1[Under 30]="Yes","Under 30",IF(Table1[Senior]="Yes","Senior","Others"))</f>
        <v>Others</v>
      </c>
      <c r="P1655" s="10" t="str">
        <f t="shared" si="25"/>
        <v/>
      </c>
      <c r="Q1655">
        <v>1</v>
      </c>
      <c r="S1655">
        <v>8</v>
      </c>
      <c r="T1655">
        <v>0</v>
      </c>
      <c r="U1655">
        <v>0</v>
      </c>
      <c r="V1655">
        <v>0</v>
      </c>
      <c r="W1655">
        <v>0</v>
      </c>
      <c r="X16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56" spans="1:24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s="7" t="str">
        <f>IF(Table1[Under 30]="Yes","Under 30",IF(Table1[Senior]="Yes","Senior","Others"))</f>
        <v>Under 30</v>
      </c>
      <c r="P1656" s="10" t="str">
        <f t="shared" si="25"/>
        <v/>
      </c>
      <c r="Q1656">
        <v>1</v>
      </c>
      <c r="S1656">
        <v>6</v>
      </c>
      <c r="T1656">
        <v>0</v>
      </c>
      <c r="U1656">
        <v>0</v>
      </c>
      <c r="V1656">
        <v>0</v>
      </c>
      <c r="W1656">
        <v>0</v>
      </c>
      <c r="X16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57" spans="1:24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s="7" t="str">
        <f>IF(Table1[Under 30]="Yes","Under 30",IF(Table1[Senior]="Yes","Senior","Others"))</f>
        <v>Others</v>
      </c>
      <c r="P1657" s="10" t="str">
        <f t="shared" si="25"/>
        <v/>
      </c>
      <c r="Q1657">
        <v>1</v>
      </c>
      <c r="S1657">
        <v>11</v>
      </c>
      <c r="T1657">
        <v>1</v>
      </c>
      <c r="U1657">
        <v>0</v>
      </c>
      <c r="V1657">
        <v>0</v>
      </c>
      <c r="W1657">
        <v>0</v>
      </c>
      <c r="X16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58" spans="1:24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s="7" t="str">
        <f>IF(Table1[Under 30]="Yes","Under 30",IF(Table1[Senior]="Yes","Senior","Others"))</f>
        <v>Under 30</v>
      </c>
      <c r="P1658" s="10" t="str">
        <f t="shared" si="25"/>
        <v/>
      </c>
      <c r="Q1658">
        <v>1</v>
      </c>
      <c r="S1658">
        <v>46</v>
      </c>
      <c r="T1658">
        <v>1</v>
      </c>
      <c r="U1658">
        <v>0</v>
      </c>
      <c r="V1658">
        <v>67</v>
      </c>
      <c r="W1658">
        <v>14</v>
      </c>
      <c r="X16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659" spans="1:24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s="7" t="str">
        <f>IF(Table1[Under 30]="Yes","Under 30",IF(Table1[Senior]="Yes","Senior","Others"))</f>
        <v>Others</v>
      </c>
      <c r="P1659" s="10" t="str">
        <f t="shared" si="25"/>
        <v/>
      </c>
      <c r="Q1659">
        <v>1</v>
      </c>
      <c r="S1659">
        <v>30</v>
      </c>
      <c r="T1659">
        <v>0</v>
      </c>
      <c r="U1659">
        <v>0</v>
      </c>
      <c r="V1659">
        <v>29</v>
      </c>
      <c r="W1659">
        <v>6</v>
      </c>
      <c r="X16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660" spans="1:24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s="7" t="str">
        <f>IF(Table1[Under 30]="Yes","Under 30",IF(Table1[Senior]="Yes","Senior","Others"))</f>
        <v>Others</v>
      </c>
      <c r="P1660" s="10" t="str">
        <f t="shared" si="25"/>
        <v/>
      </c>
      <c r="Q1660">
        <v>1</v>
      </c>
      <c r="S1660">
        <v>10</v>
      </c>
      <c r="T1660">
        <v>0</v>
      </c>
      <c r="U1660">
        <v>71.3</v>
      </c>
      <c r="V1660">
        <v>0</v>
      </c>
      <c r="W1660">
        <v>0</v>
      </c>
      <c r="X16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61" spans="1:24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s="7" t="str">
        <f>IF(Table1[Under 30]="Yes","Under 30",IF(Table1[Senior]="Yes","Senior","Others"))</f>
        <v>Under 30</v>
      </c>
      <c r="P1661" s="10" t="str">
        <f t="shared" si="25"/>
        <v/>
      </c>
      <c r="Q1661">
        <v>1</v>
      </c>
      <c r="R1661">
        <v>1</v>
      </c>
      <c r="S1661">
        <v>22</v>
      </c>
      <c r="T1661">
        <v>3</v>
      </c>
      <c r="U1661">
        <v>159.30000000000001</v>
      </c>
      <c r="V1661">
        <v>43</v>
      </c>
      <c r="W1661">
        <v>12</v>
      </c>
      <c r="X16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662" spans="1:24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s="7" t="str">
        <f>IF(Table1[Under 30]="Yes","Under 30",IF(Table1[Senior]="Yes","Senior","Others"))</f>
        <v>Others</v>
      </c>
      <c r="P1662" s="10" t="str">
        <f t="shared" si="25"/>
        <v/>
      </c>
      <c r="Q1662">
        <v>1</v>
      </c>
      <c r="S1662">
        <v>9</v>
      </c>
      <c r="T1662">
        <v>1</v>
      </c>
      <c r="U1662">
        <v>356.4</v>
      </c>
      <c r="V1662">
        <v>0</v>
      </c>
      <c r="W1662">
        <v>0</v>
      </c>
      <c r="X16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63" spans="1:24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s="7" t="str">
        <f>IF(Table1[Under 30]="Yes","Under 30",IF(Table1[Senior]="Yes","Senior","Others"))</f>
        <v>Others</v>
      </c>
      <c r="P1663" s="10" t="str">
        <f t="shared" si="25"/>
        <v/>
      </c>
      <c r="Q1663">
        <v>1</v>
      </c>
      <c r="S1663">
        <v>8</v>
      </c>
      <c r="T1663">
        <v>0</v>
      </c>
      <c r="U1663">
        <v>324</v>
      </c>
      <c r="V1663">
        <v>0</v>
      </c>
      <c r="W1663">
        <v>0</v>
      </c>
      <c r="X16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64" spans="1:24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s="7" t="str">
        <f>IF(Table1[Under 30]="Yes","Under 30",IF(Table1[Senior]="Yes","Senior","Others"))</f>
        <v>Others</v>
      </c>
      <c r="P1664" s="10" t="str">
        <f t="shared" si="25"/>
        <v/>
      </c>
      <c r="Q1664">
        <v>1</v>
      </c>
      <c r="S1664">
        <v>9</v>
      </c>
      <c r="T1664">
        <v>0</v>
      </c>
      <c r="U1664">
        <v>113.4</v>
      </c>
      <c r="V1664">
        <v>0</v>
      </c>
      <c r="W1664">
        <v>0</v>
      </c>
      <c r="X16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65" spans="1:24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s="7" t="str">
        <f>IF(Table1[Under 30]="Yes","Under 30",IF(Table1[Senior]="Yes","Senior","Others"))</f>
        <v>Others</v>
      </c>
      <c r="P1665" s="10" t="str">
        <f t="shared" si="25"/>
        <v/>
      </c>
      <c r="Q1665">
        <v>1</v>
      </c>
      <c r="S1665">
        <v>10</v>
      </c>
      <c r="T1665">
        <v>0</v>
      </c>
      <c r="U1665">
        <v>58.3</v>
      </c>
      <c r="V1665">
        <v>0</v>
      </c>
      <c r="W1665">
        <v>0</v>
      </c>
      <c r="X16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66" spans="1:24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s="7" t="str">
        <f>IF(Table1[Under 30]="Yes","Under 30",IF(Table1[Senior]="Yes","Senior","Others"))</f>
        <v>Under 30</v>
      </c>
      <c r="P1666" s="10" t="str">
        <f t="shared" si="25"/>
        <v/>
      </c>
      <c r="Q1666">
        <v>1</v>
      </c>
      <c r="S1666">
        <v>7</v>
      </c>
      <c r="T1666">
        <v>2</v>
      </c>
      <c r="U1666">
        <v>270</v>
      </c>
      <c r="V1666">
        <v>0</v>
      </c>
      <c r="W1666">
        <v>0</v>
      </c>
      <c r="X16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67" spans="1:24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s="7" t="str">
        <f>IF(Table1[Under 30]="Yes","Under 30",IF(Table1[Senior]="Yes","Senior","Others"))</f>
        <v>Others</v>
      </c>
      <c r="P1667" s="10" t="str">
        <f t="shared" ref="P1667:P1730" si="26">PROPER(O:O)</f>
        <v/>
      </c>
      <c r="Q1667">
        <v>1</v>
      </c>
      <c r="S1667">
        <v>52</v>
      </c>
      <c r="T1667">
        <v>0</v>
      </c>
      <c r="U1667">
        <v>283.5</v>
      </c>
      <c r="V1667">
        <v>47</v>
      </c>
      <c r="W1667">
        <v>13</v>
      </c>
      <c r="X166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668" spans="1:24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s="7" t="str">
        <f>IF(Table1[Under 30]="Yes","Under 30",IF(Table1[Senior]="Yes","Senior","Others"))</f>
        <v>Senior</v>
      </c>
      <c r="L1668" t="s">
        <v>98</v>
      </c>
      <c r="M1668" t="s">
        <v>38</v>
      </c>
      <c r="N1668" t="s">
        <v>39</v>
      </c>
      <c r="O1668" t="s">
        <v>40</v>
      </c>
      <c r="P1668" s="10" t="str">
        <f t="shared" si="26"/>
        <v>Moved</v>
      </c>
      <c r="Q1668">
        <v>1</v>
      </c>
      <c r="R1668">
        <v>1</v>
      </c>
      <c r="S1668">
        <v>23</v>
      </c>
      <c r="T1668">
        <v>1</v>
      </c>
      <c r="U1668">
        <v>243</v>
      </c>
      <c r="V1668">
        <v>52</v>
      </c>
      <c r="W1668">
        <v>1</v>
      </c>
      <c r="X16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69" spans="1:24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s="7" t="str">
        <f>IF(Table1[Under 30]="Yes","Under 30",IF(Table1[Senior]="Yes","Senior","Others"))</f>
        <v>Senior</v>
      </c>
      <c r="L1669" t="s">
        <v>53</v>
      </c>
      <c r="M1669" t="s">
        <v>95</v>
      </c>
      <c r="N1669" t="s">
        <v>34</v>
      </c>
      <c r="O1669" t="s">
        <v>34</v>
      </c>
      <c r="P1669" s="10" t="str">
        <f t="shared" si="26"/>
        <v>(Blank)</v>
      </c>
      <c r="Q1669">
        <v>1</v>
      </c>
      <c r="S1669">
        <v>8</v>
      </c>
      <c r="T1669">
        <v>0</v>
      </c>
      <c r="U1669">
        <v>0</v>
      </c>
      <c r="V1669">
        <v>0</v>
      </c>
      <c r="W1669">
        <v>0</v>
      </c>
      <c r="X16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70" spans="1:24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s="7" t="str">
        <f>IF(Table1[Under 30]="Yes","Under 30",IF(Table1[Senior]="Yes","Senior","Others"))</f>
        <v>Others</v>
      </c>
      <c r="P1670" s="10" t="str">
        <f t="shared" si="26"/>
        <v/>
      </c>
      <c r="Q1670">
        <v>1</v>
      </c>
      <c r="S1670">
        <v>7</v>
      </c>
      <c r="T1670">
        <v>1</v>
      </c>
      <c r="U1670">
        <v>0</v>
      </c>
      <c r="V1670">
        <v>0</v>
      </c>
      <c r="W1670">
        <v>0</v>
      </c>
      <c r="X16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71" spans="1:24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s="7" t="str">
        <f>IF(Table1[Under 30]="Yes","Under 30",IF(Table1[Senior]="Yes","Senior","Others"))</f>
        <v>Others</v>
      </c>
      <c r="P1671" s="10" t="str">
        <f t="shared" si="26"/>
        <v/>
      </c>
      <c r="Q1671">
        <v>1</v>
      </c>
      <c r="S1671">
        <v>13</v>
      </c>
      <c r="T1671">
        <v>2</v>
      </c>
      <c r="U1671">
        <v>0</v>
      </c>
      <c r="V1671">
        <v>0</v>
      </c>
      <c r="W1671">
        <v>0</v>
      </c>
      <c r="X16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72" spans="1:24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s="7" t="str">
        <f>IF(Table1[Under 30]="Yes","Under 30",IF(Table1[Senior]="Yes","Senior","Others"))</f>
        <v>Under 30</v>
      </c>
      <c r="P1672" s="10" t="str">
        <f t="shared" si="26"/>
        <v/>
      </c>
      <c r="Q1672">
        <v>1</v>
      </c>
      <c r="S1672">
        <v>24</v>
      </c>
      <c r="T1672">
        <v>1</v>
      </c>
      <c r="U1672">
        <v>0</v>
      </c>
      <c r="V1672">
        <v>22</v>
      </c>
      <c r="W1672">
        <v>8</v>
      </c>
      <c r="X167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673" spans="1:24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s="7" t="str">
        <f>IF(Table1[Under 30]="Yes","Under 30",IF(Table1[Senior]="Yes","Senior","Others"))</f>
        <v>Others</v>
      </c>
      <c r="P1673" s="10" t="str">
        <f t="shared" si="26"/>
        <v/>
      </c>
      <c r="Q1673">
        <v>1</v>
      </c>
      <c r="S1673">
        <v>44</v>
      </c>
      <c r="T1673">
        <v>0</v>
      </c>
      <c r="U1673">
        <v>0</v>
      </c>
      <c r="V1673">
        <v>4</v>
      </c>
      <c r="W1673">
        <v>2</v>
      </c>
      <c r="X16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74" spans="1:24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s="7" t="str">
        <f>IF(Table1[Under 30]="Yes","Under 30",IF(Table1[Senior]="Yes","Senior","Others"))</f>
        <v>Senior</v>
      </c>
      <c r="L1674" t="s">
        <v>53</v>
      </c>
      <c r="M1674" t="s">
        <v>38</v>
      </c>
      <c r="N1674" t="s">
        <v>34</v>
      </c>
      <c r="O1674" t="s">
        <v>34</v>
      </c>
      <c r="P1674" s="10" t="str">
        <f t="shared" si="26"/>
        <v>(Blank)</v>
      </c>
      <c r="Q1674">
        <v>1</v>
      </c>
      <c r="S1674">
        <v>65</v>
      </c>
      <c r="T1674">
        <v>1</v>
      </c>
      <c r="U1674">
        <v>0</v>
      </c>
      <c r="V1674">
        <v>6</v>
      </c>
      <c r="W1674">
        <v>5</v>
      </c>
      <c r="X167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675" spans="1:24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s="7" t="str">
        <f>IF(Table1[Under 30]="Yes","Under 30",IF(Table1[Senior]="Yes","Senior","Others"))</f>
        <v>Others</v>
      </c>
      <c r="P1675" s="10" t="str">
        <f t="shared" si="26"/>
        <v/>
      </c>
      <c r="Q1675">
        <v>1</v>
      </c>
      <c r="S1675">
        <v>6</v>
      </c>
      <c r="T1675">
        <v>0</v>
      </c>
      <c r="U1675">
        <v>0</v>
      </c>
      <c r="V1675">
        <v>0</v>
      </c>
      <c r="W1675">
        <v>0</v>
      </c>
      <c r="X16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76" spans="1:24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s="7" t="str">
        <f>IF(Table1[Under 30]="Yes","Under 30",IF(Table1[Senior]="Yes","Senior","Others"))</f>
        <v>Others</v>
      </c>
      <c r="P1676" s="10" t="str">
        <f t="shared" si="26"/>
        <v/>
      </c>
      <c r="Q1676">
        <v>1</v>
      </c>
      <c r="S1676">
        <v>12</v>
      </c>
      <c r="T1676">
        <v>2</v>
      </c>
      <c r="U1676">
        <v>0</v>
      </c>
      <c r="V1676">
        <v>0</v>
      </c>
      <c r="W1676">
        <v>0</v>
      </c>
      <c r="X16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77" spans="1:24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s="7" t="str">
        <f>IF(Table1[Under 30]="Yes","Under 30",IF(Table1[Senior]="Yes","Senior","Others"))</f>
        <v>Under 30</v>
      </c>
      <c r="P1677" s="10" t="str">
        <f t="shared" si="26"/>
        <v/>
      </c>
      <c r="Q1677">
        <v>1</v>
      </c>
      <c r="S1677">
        <v>6</v>
      </c>
      <c r="T1677">
        <v>0</v>
      </c>
      <c r="U1677">
        <v>0</v>
      </c>
      <c r="V1677">
        <v>0</v>
      </c>
      <c r="W1677">
        <v>0</v>
      </c>
      <c r="X16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78" spans="1:24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s="7" t="str">
        <f>IF(Table1[Under 30]="Yes","Under 30",IF(Table1[Senior]="Yes","Senior","Others"))</f>
        <v>Others</v>
      </c>
      <c r="P1678" s="10" t="str">
        <f t="shared" si="26"/>
        <v/>
      </c>
      <c r="Q1678">
        <v>1</v>
      </c>
      <c r="S1678">
        <v>19</v>
      </c>
      <c r="T1678">
        <v>0</v>
      </c>
      <c r="U1678">
        <v>0</v>
      </c>
      <c r="V1678">
        <v>65</v>
      </c>
      <c r="W1678">
        <v>13</v>
      </c>
      <c r="X16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679" spans="1:24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s="7" t="str">
        <f>IF(Table1[Under 30]="Yes","Under 30",IF(Table1[Senior]="Yes","Senior","Others"))</f>
        <v>Others</v>
      </c>
      <c r="P1679" s="10" t="str">
        <f t="shared" si="26"/>
        <v/>
      </c>
      <c r="Q1679">
        <v>1</v>
      </c>
      <c r="R1679">
        <v>1</v>
      </c>
      <c r="S1679">
        <v>25</v>
      </c>
      <c r="T1679">
        <v>0</v>
      </c>
      <c r="U1679">
        <v>0</v>
      </c>
      <c r="V1679">
        <v>25</v>
      </c>
      <c r="W1679">
        <v>21</v>
      </c>
      <c r="X167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680" spans="1:24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s="7" t="str">
        <f>IF(Table1[Under 30]="Yes","Under 30",IF(Table1[Senior]="Yes","Senior","Others"))</f>
        <v>Others</v>
      </c>
      <c r="P1680" s="10" t="str">
        <f t="shared" si="26"/>
        <v/>
      </c>
      <c r="Q1680">
        <v>1</v>
      </c>
      <c r="S1680">
        <v>48</v>
      </c>
      <c r="T1680">
        <v>0</v>
      </c>
      <c r="U1680">
        <v>0</v>
      </c>
      <c r="V1680">
        <v>13</v>
      </c>
      <c r="W1680">
        <v>1</v>
      </c>
      <c r="X16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81" spans="1:24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s="7" t="str">
        <f>IF(Table1[Under 30]="Yes","Under 30",IF(Table1[Senior]="Yes","Senior","Others"))</f>
        <v>Others</v>
      </c>
      <c r="P1681" s="10" t="str">
        <f t="shared" si="26"/>
        <v/>
      </c>
      <c r="Q1681">
        <v>1</v>
      </c>
      <c r="S1681">
        <v>12</v>
      </c>
      <c r="T1681">
        <v>0</v>
      </c>
      <c r="U1681">
        <v>0</v>
      </c>
      <c r="V1681">
        <v>0</v>
      </c>
      <c r="W1681">
        <v>0</v>
      </c>
      <c r="X16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82" spans="1:24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s="7" t="str">
        <f>IF(Table1[Under 30]="Yes","Under 30",IF(Table1[Senior]="Yes","Senior","Others"))</f>
        <v>Others</v>
      </c>
      <c r="P1682" s="10" t="str">
        <f t="shared" si="26"/>
        <v/>
      </c>
      <c r="Q1682">
        <v>1</v>
      </c>
      <c r="S1682">
        <v>17</v>
      </c>
      <c r="T1682">
        <v>0</v>
      </c>
      <c r="U1682">
        <v>0</v>
      </c>
      <c r="V1682">
        <v>37</v>
      </c>
      <c r="W1682">
        <v>6</v>
      </c>
      <c r="X16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683" spans="1:24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s="7" t="str">
        <f>IF(Table1[Under 30]="Yes","Under 30",IF(Table1[Senior]="Yes","Senior","Others"))</f>
        <v>Others</v>
      </c>
      <c r="P1683" s="10" t="str">
        <f t="shared" si="26"/>
        <v/>
      </c>
      <c r="Q1683">
        <v>1</v>
      </c>
      <c r="S1683">
        <v>8</v>
      </c>
      <c r="T1683">
        <v>0</v>
      </c>
      <c r="U1683">
        <v>0</v>
      </c>
      <c r="V1683">
        <v>0</v>
      </c>
      <c r="W1683">
        <v>0</v>
      </c>
      <c r="X16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84" spans="1:24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s="7" t="str">
        <f>IF(Table1[Under 30]="Yes","Under 30",IF(Table1[Senior]="Yes","Senior","Others"))</f>
        <v>Others</v>
      </c>
      <c r="P1684" s="10" t="str">
        <f t="shared" si="26"/>
        <v/>
      </c>
      <c r="Q1684">
        <v>1</v>
      </c>
      <c r="S1684">
        <v>40</v>
      </c>
      <c r="T1684">
        <v>0</v>
      </c>
      <c r="U1684">
        <v>121</v>
      </c>
      <c r="V1684">
        <v>8</v>
      </c>
      <c r="W1684">
        <v>19</v>
      </c>
      <c r="X16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685" spans="1:24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s="7" t="str">
        <f>IF(Table1[Under 30]="Yes","Under 30",IF(Table1[Senior]="Yes","Senior","Others"))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 s="10" t="str">
        <f t="shared" si="26"/>
        <v>Competitor Offered Higher Download Speeds</v>
      </c>
      <c r="Q1685">
        <v>1</v>
      </c>
      <c r="R1685">
        <v>1</v>
      </c>
      <c r="S1685">
        <v>59</v>
      </c>
      <c r="T1685">
        <v>1</v>
      </c>
      <c r="U1685">
        <v>12.2</v>
      </c>
      <c r="V1685">
        <v>37</v>
      </c>
      <c r="W1685">
        <v>2</v>
      </c>
      <c r="X16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86" spans="1:24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s="7" t="str">
        <f>IF(Table1[Under 30]="Yes","Under 30",IF(Table1[Senior]="Yes","Senior","Others"))</f>
        <v>Under 30</v>
      </c>
      <c r="P1686" s="10" t="str">
        <f t="shared" si="26"/>
        <v/>
      </c>
      <c r="Q1686">
        <v>1</v>
      </c>
      <c r="S1686">
        <v>12</v>
      </c>
      <c r="T1686">
        <v>0</v>
      </c>
      <c r="U1686">
        <v>0</v>
      </c>
      <c r="V1686">
        <v>0</v>
      </c>
      <c r="W1686">
        <v>0</v>
      </c>
      <c r="X16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87" spans="1:24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s="7" t="str">
        <f>IF(Table1[Under 30]="Yes","Under 30",IF(Table1[Senior]="Yes","Senior","Others"))</f>
        <v>Others</v>
      </c>
      <c r="P1687" s="10" t="str">
        <f t="shared" si="26"/>
        <v/>
      </c>
      <c r="Q1687">
        <v>1</v>
      </c>
      <c r="S1687">
        <v>11</v>
      </c>
      <c r="T1687">
        <v>0</v>
      </c>
      <c r="U1687">
        <v>0</v>
      </c>
      <c r="V1687">
        <v>0</v>
      </c>
      <c r="W1687">
        <v>0</v>
      </c>
      <c r="X16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88" spans="1:24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s="7" t="str">
        <f>IF(Table1[Under 30]="Yes","Under 30",IF(Table1[Senior]="Yes","Senior","Others"))</f>
        <v>Others</v>
      </c>
      <c r="P1688" s="10" t="str">
        <f t="shared" si="26"/>
        <v/>
      </c>
      <c r="Q1688">
        <v>1</v>
      </c>
      <c r="R1688">
        <v>1</v>
      </c>
      <c r="S1688">
        <v>48</v>
      </c>
      <c r="T1688">
        <v>4</v>
      </c>
      <c r="U1688">
        <v>9</v>
      </c>
      <c r="V1688">
        <v>40</v>
      </c>
      <c r="W1688">
        <v>2</v>
      </c>
      <c r="X16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89" spans="1:24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s="7" t="str">
        <f>IF(Table1[Under 30]="Yes","Under 30",IF(Table1[Senior]="Yes","Senior","Others"))</f>
        <v>Others</v>
      </c>
      <c r="P1689" s="10" t="str">
        <f t="shared" si="26"/>
        <v/>
      </c>
      <c r="Q1689">
        <v>1</v>
      </c>
      <c r="S1689">
        <v>8</v>
      </c>
      <c r="T1689">
        <v>2</v>
      </c>
      <c r="U1689">
        <v>0</v>
      </c>
      <c r="V1689">
        <v>0</v>
      </c>
      <c r="W1689">
        <v>0</v>
      </c>
      <c r="X16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90" spans="1:24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s="7" t="str">
        <f>IF(Table1[Under 30]="Yes","Under 30",IF(Table1[Senior]="Yes","Senior","Others"))</f>
        <v>Senior</v>
      </c>
      <c r="L1690" t="s">
        <v>53</v>
      </c>
      <c r="M1690" t="s">
        <v>38</v>
      </c>
      <c r="N1690" t="s">
        <v>34</v>
      </c>
      <c r="O1690" t="s">
        <v>34</v>
      </c>
      <c r="P1690" s="10" t="str">
        <f t="shared" si="26"/>
        <v>(Blank)</v>
      </c>
      <c r="Q1690">
        <v>1</v>
      </c>
      <c r="S1690">
        <v>38</v>
      </c>
      <c r="T1690">
        <v>0</v>
      </c>
      <c r="U1690">
        <v>0</v>
      </c>
      <c r="V1690">
        <v>48</v>
      </c>
      <c r="W1690">
        <v>5</v>
      </c>
      <c r="X16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691" spans="1:24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s="7" t="str">
        <f>IF(Table1[Under 30]="Yes","Under 30",IF(Table1[Senior]="Yes","Senior","Others"))</f>
        <v>Others</v>
      </c>
      <c r="P1691" s="10" t="str">
        <f t="shared" si="26"/>
        <v/>
      </c>
      <c r="Q1691">
        <v>1</v>
      </c>
      <c r="S1691">
        <v>13</v>
      </c>
      <c r="T1691">
        <v>0</v>
      </c>
      <c r="U1691">
        <v>0</v>
      </c>
      <c r="V1691">
        <v>0</v>
      </c>
      <c r="W1691">
        <v>0</v>
      </c>
      <c r="X16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92" spans="1:24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s="7" t="str">
        <f>IF(Table1[Under 30]="Yes","Under 30",IF(Table1[Senior]="Yes","Senior","Others"))</f>
        <v>Under 30</v>
      </c>
      <c r="P1692" s="10" t="str">
        <f t="shared" si="26"/>
        <v/>
      </c>
      <c r="Q1692">
        <v>1</v>
      </c>
      <c r="R1692">
        <v>1</v>
      </c>
      <c r="S1692">
        <v>59</v>
      </c>
      <c r="T1692">
        <v>4</v>
      </c>
      <c r="U1692">
        <v>0</v>
      </c>
      <c r="V1692">
        <v>60</v>
      </c>
      <c r="W1692">
        <v>24</v>
      </c>
      <c r="X16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693" spans="1:24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s="7" t="str">
        <f>IF(Table1[Under 30]="Yes","Under 30",IF(Table1[Senior]="Yes","Senior","Others"))</f>
        <v>Under 30</v>
      </c>
      <c r="P1693" s="10" t="str">
        <f t="shared" si="26"/>
        <v/>
      </c>
      <c r="Q1693">
        <v>1</v>
      </c>
      <c r="S1693">
        <v>6</v>
      </c>
      <c r="T1693">
        <v>0</v>
      </c>
      <c r="U1693">
        <v>0</v>
      </c>
      <c r="V1693">
        <v>0</v>
      </c>
      <c r="W1693">
        <v>0</v>
      </c>
      <c r="X16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94" spans="1:24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s="7" t="str">
        <f>IF(Table1[Under 30]="Yes","Under 30",IF(Table1[Senior]="Yes","Senior","Others"))</f>
        <v>Others</v>
      </c>
      <c r="P1694" s="10" t="str">
        <f t="shared" si="26"/>
        <v/>
      </c>
      <c r="Q1694">
        <v>1</v>
      </c>
      <c r="S1694">
        <v>7</v>
      </c>
      <c r="T1694">
        <v>1</v>
      </c>
      <c r="U1694">
        <v>0</v>
      </c>
      <c r="V1694">
        <v>0</v>
      </c>
      <c r="W1694">
        <v>0</v>
      </c>
      <c r="X16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95" spans="1:24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s="7" t="str">
        <f>IF(Table1[Under 30]="Yes","Under 30",IF(Table1[Senior]="Yes","Senior","Others"))</f>
        <v>Others</v>
      </c>
      <c r="P1695" s="10" t="str">
        <f t="shared" si="26"/>
        <v/>
      </c>
      <c r="Q1695">
        <v>1</v>
      </c>
      <c r="S1695">
        <v>11</v>
      </c>
      <c r="T1695">
        <v>0</v>
      </c>
      <c r="U1695">
        <v>100.8</v>
      </c>
      <c r="V1695">
        <v>0</v>
      </c>
      <c r="W1695">
        <v>0</v>
      </c>
      <c r="X16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96" spans="1:24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s="7" t="str">
        <f>IF(Table1[Under 30]="Yes","Under 30",IF(Table1[Senior]="Yes","Senior","Others"))</f>
        <v>Senior</v>
      </c>
      <c r="L1696" t="s">
        <v>53</v>
      </c>
      <c r="M1696" t="s">
        <v>33</v>
      </c>
      <c r="N1696" t="s">
        <v>34</v>
      </c>
      <c r="O1696" t="s">
        <v>34</v>
      </c>
      <c r="P1696" s="10" t="str">
        <f t="shared" si="26"/>
        <v>(Blank)</v>
      </c>
      <c r="Q1696">
        <v>1</v>
      </c>
      <c r="S1696">
        <v>21</v>
      </c>
      <c r="T1696">
        <v>0</v>
      </c>
      <c r="U1696">
        <v>186.7</v>
      </c>
      <c r="V1696">
        <v>50</v>
      </c>
      <c r="W1696">
        <v>4</v>
      </c>
      <c r="X16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97" spans="1:24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s="7" t="str">
        <f>IF(Table1[Under 30]="Yes","Under 30",IF(Table1[Senior]="Yes","Senior","Others"))</f>
        <v>Senior</v>
      </c>
      <c r="L1697" t="s">
        <v>32</v>
      </c>
      <c r="M1697" t="s">
        <v>38</v>
      </c>
      <c r="N1697" t="s">
        <v>34</v>
      </c>
      <c r="O1697" t="s">
        <v>34</v>
      </c>
      <c r="P1697" s="10" t="str">
        <f t="shared" si="26"/>
        <v>(Blank)</v>
      </c>
      <c r="Q1697">
        <v>1</v>
      </c>
      <c r="S1697">
        <v>50</v>
      </c>
      <c r="T1697">
        <v>2</v>
      </c>
      <c r="U1697">
        <v>520.79999999999995</v>
      </c>
      <c r="V1697">
        <v>60</v>
      </c>
      <c r="W1697">
        <v>15</v>
      </c>
      <c r="X169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698" spans="1:24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s="7" t="str">
        <f>IF(Table1[Under 30]="Yes","Under 30",IF(Table1[Senior]="Yes","Senior","Others"))</f>
        <v>Others</v>
      </c>
      <c r="P1698" s="10" t="str">
        <f t="shared" si="26"/>
        <v/>
      </c>
      <c r="Q1698">
        <v>1</v>
      </c>
      <c r="S1698">
        <v>17</v>
      </c>
      <c r="T1698">
        <v>0</v>
      </c>
      <c r="U1698">
        <v>0</v>
      </c>
      <c r="V1698">
        <v>0</v>
      </c>
      <c r="W1698">
        <v>0</v>
      </c>
      <c r="X16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699" spans="1:24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s="7" t="str">
        <f>IF(Table1[Under 30]="Yes","Under 30",IF(Table1[Senior]="Yes","Senior","Others"))</f>
        <v>Others</v>
      </c>
      <c r="P1699" s="10" t="str">
        <f t="shared" si="26"/>
        <v/>
      </c>
      <c r="Q1699">
        <v>1</v>
      </c>
      <c r="S1699">
        <v>7</v>
      </c>
      <c r="T1699">
        <v>2</v>
      </c>
      <c r="U1699">
        <v>0</v>
      </c>
      <c r="V1699">
        <v>0</v>
      </c>
      <c r="W1699">
        <v>0</v>
      </c>
      <c r="X16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00" spans="1:24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s="7" t="str">
        <f>IF(Table1[Under 30]="Yes","Under 30",IF(Table1[Senior]="Yes","Senior","Others"))</f>
        <v>Others</v>
      </c>
      <c r="P1700" s="10" t="str">
        <f t="shared" si="26"/>
        <v/>
      </c>
      <c r="Q1700">
        <v>1</v>
      </c>
      <c r="R1700">
        <v>1</v>
      </c>
      <c r="S1700">
        <v>53</v>
      </c>
      <c r="T1700">
        <v>3</v>
      </c>
      <c r="U1700">
        <v>4.0999999999999996</v>
      </c>
      <c r="V1700">
        <v>43</v>
      </c>
      <c r="W1700">
        <v>5</v>
      </c>
      <c r="X17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01" spans="1:24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s="7" t="str">
        <f>IF(Table1[Under 30]="Yes","Under 30",IF(Table1[Senior]="Yes","Senior","Others"))</f>
        <v>Others</v>
      </c>
      <c r="P1701" s="10" t="str">
        <f t="shared" si="26"/>
        <v/>
      </c>
      <c r="Q1701">
        <v>1</v>
      </c>
      <c r="S1701">
        <v>12</v>
      </c>
      <c r="T1701">
        <v>1</v>
      </c>
      <c r="U1701">
        <v>0</v>
      </c>
      <c r="V1701">
        <v>0</v>
      </c>
      <c r="W1701">
        <v>0</v>
      </c>
      <c r="X17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02" spans="1:24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s="7" t="str">
        <f>IF(Table1[Under 30]="Yes","Under 30",IF(Table1[Senior]="Yes","Senior","Others"))</f>
        <v>Senior</v>
      </c>
      <c r="L1702" t="s">
        <v>98</v>
      </c>
      <c r="M1702" t="s">
        <v>38</v>
      </c>
      <c r="N1702" t="s">
        <v>34</v>
      </c>
      <c r="O1702" t="s">
        <v>34</v>
      </c>
      <c r="P1702" s="10" t="str">
        <f t="shared" si="26"/>
        <v>(Blank)</v>
      </c>
      <c r="Q1702">
        <v>1</v>
      </c>
      <c r="S1702">
        <v>39</v>
      </c>
      <c r="T1702">
        <v>0</v>
      </c>
      <c r="U1702">
        <v>0</v>
      </c>
      <c r="V1702">
        <v>80</v>
      </c>
      <c r="W1702">
        <v>3</v>
      </c>
      <c r="X17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03" spans="1:24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s="7" t="str">
        <f>IF(Table1[Under 30]="Yes","Under 30",IF(Table1[Senior]="Yes","Senior","Others"))</f>
        <v>Under 30</v>
      </c>
      <c r="P1703" s="10" t="str">
        <f t="shared" si="26"/>
        <v/>
      </c>
      <c r="Q1703">
        <v>1</v>
      </c>
      <c r="S1703">
        <v>30</v>
      </c>
      <c r="T1703">
        <v>0</v>
      </c>
      <c r="U1703">
        <v>0</v>
      </c>
      <c r="V1703">
        <v>78</v>
      </c>
      <c r="W1703">
        <v>23</v>
      </c>
      <c r="X17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04" spans="1:24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s="7" t="str">
        <f>IF(Table1[Under 30]="Yes","Under 30",IF(Table1[Senior]="Yes","Senior","Others"))</f>
        <v>Under 30</v>
      </c>
      <c r="P1704" s="10" t="str">
        <f t="shared" si="26"/>
        <v/>
      </c>
      <c r="Q1704">
        <v>1</v>
      </c>
      <c r="S1704">
        <v>9</v>
      </c>
      <c r="T1704">
        <v>0</v>
      </c>
      <c r="U1704">
        <v>0</v>
      </c>
      <c r="V1704">
        <v>0</v>
      </c>
      <c r="W1704">
        <v>0</v>
      </c>
      <c r="X17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05" spans="1:24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s="7" t="str">
        <f>IF(Table1[Under 30]="Yes","Under 30",IF(Table1[Senior]="Yes","Senior","Others"))</f>
        <v>Others</v>
      </c>
      <c r="P1705" s="10" t="str">
        <f t="shared" si="26"/>
        <v/>
      </c>
      <c r="Q1705">
        <v>1</v>
      </c>
      <c r="S1705">
        <v>10</v>
      </c>
      <c r="T1705">
        <v>2</v>
      </c>
      <c r="U1705">
        <v>0</v>
      </c>
      <c r="V1705">
        <v>0</v>
      </c>
      <c r="W1705">
        <v>0</v>
      </c>
      <c r="X17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06" spans="1:24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s="7" t="str">
        <f>IF(Table1[Under 30]="Yes","Under 30",IF(Table1[Senior]="Yes","Senior","Others"))</f>
        <v>Others</v>
      </c>
      <c r="P1706" s="10" t="str">
        <f t="shared" si="26"/>
        <v/>
      </c>
      <c r="Q1706">
        <v>1</v>
      </c>
      <c r="S1706">
        <v>8</v>
      </c>
      <c r="T1706">
        <v>0</v>
      </c>
      <c r="U1706">
        <v>0</v>
      </c>
      <c r="V1706">
        <v>0</v>
      </c>
      <c r="W1706">
        <v>0</v>
      </c>
      <c r="X17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07" spans="1:24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s="7" t="str">
        <f>IF(Table1[Under 30]="Yes","Under 30",IF(Table1[Senior]="Yes","Senior","Others"))</f>
        <v>Senior</v>
      </c>
      <c r="L1707" t="s">
        <v>32</v>
      </c>
      <c r="M1707" t="s">
        <v>38</v>
      </c>
      <c r="N1707" t="s">
        <v>34</v>
      </c>
      <c r="O1707" t="s">
        <v>34</v>
      </c>
      <c r="P1707" s="10" t="str">
        <f t="shared" si="26"/>
        <v>(Blank)</v>
      </c>
      <c r="Q1707">
        <v>1</v>
      </c>
      <c r="S1707">
        <v>36</v>
      </c>
      <c r="T1707">
        <v>0</v>
      </c>
      <c r="U1707">
        <v>0</v>
      </c>
      <c r="V1707">
        <v>14</v>
      </c>
      <c r="W1707">
        <v>10</v>
      </c>
      <c r="X170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08" spans="1:24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s="7" t="str">
        <f>IF(Table1[Under 30]="Yes","Under 30",IF(Table1[Senior]="Yes","Senior","Others"))</f>
        <v>Others</v>
      </c>
      <c r="P1708" s="10" t="str">
        <f t="shared" si="26"/>
        <v/>
      </c>
      <c r="Q1708">
        <v>1</v>
      </c>
      <c r="S1708">
        <v>8</v>
      </c>
      <c r="T1708">
        <v>0</v>
      </c>
      <c r="U1708">
        <v>0</v>
      </c>
      <c r="V1708">
        <v>0</v>
      </c>
      <c r="W1708">
        <v>0</v>
      </c>
      <c r="X17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09" spans="1:24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s="7" t="str">
        <f>IF(Table1[Under 30]="Yes","Under 30",IF(Table1[Senior]="Yes","Senior","Others"))</f>
        <v>Others</v>
      </c>
      <c r="P1709" s="10" t="str">
        <f t="shared" si="26"/>
        <v/>
      </c>
      <c r="Q1709">
        <v>1</v>
      </c>
      <c r="S1709">
        <v>6</v>
      </c>
      <c r="T1709">
        <v>0</v>
      </c>
      <c r="U1709">
        <v>0</v>
      </c>
      <c r="V1709">
        <v>0</v>
      </c>
      <c r="W1709">
        <v>0</v>
      </c>
      <c r="X17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10" spans="1:24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s="7" t="str">
        <f>IF(Table1[Under 30]="Yes","Under 30",IF(Table1[Senior]="Yes","Senior","Others"))</f>
        <v>Others</v>
      </c>
      <c r="P1710" s="10" t="str">
        <f t="shared" si="26"/>
        <v/>
      </c>
      <c r="Q1710">
        <v>1</v>
      </c>
      <c r="S1710">
        <v>7</v>
      </c>
      <c r="T1710">
        <v>0</v>
      </c>
      <c r="U1710">
        <v>0</v>
      </c>
      <c r="V1710">
        <v>0</v>
      </c>
      <c r="W1710">
        <v>0</v>
      </c>
      <c r="X17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11" spans="1:24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s="7" t="str">
        <f>IF(Table1[Under 30]="Yes","Under 30",IF(Table1[Senior]="Yes","Senior","Others"))</f>
        <v>Others</v>
      </c>
      <c r="P1711" s="10" t="str">
        <f t="shared" si="26"/>
        <v/>
      </c>
      <c r="Q1711">
        <v>1</v>
      </c>
      <c r="S1711">
        <v>10</v>
      </c>
      <c r="T1711">
        <v>0</v>
      </c>
      <c r="U1711">
        <v>0</v>
      </c>
      <c r="V1711">
        <v>0</v>
      </c>
      <c r="W1711">
        <v>0</v>
      </c>
      <c r="X17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12" spans="1:24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s="7" t="str">
        <f>IF(Table1[Under 30]="Yes","Under 30",IF(Table1[Senior]="Yes","Senior","Others"))</f>
        <v>Others</v>
      </c>
      <c r="P1712" s="10" t="str">
        <f t="shared" si="26"/>
        <v/>
      </c>
      <c r="Q1712">
        <v>1</v>
      </c>
      <c r="S1712">
        <v>20</v>
      </c>
      <c r="T1712">
        <v>0</v>
      </c>
      <c r="U1712">
        <v>0</v>
      </c>
      <c r="V1712">
        <v>0</v>
      </c>
      <c r="W1712">
        <v>2</v>
      </c>
      <c r="X17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13" spans="1:24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s="7" t="str">
        <f>IF(Table1[Under 30]="Yes","Under 30",IF(Table1[Senior]="Yes","Senior","Others"))</f>
        <v>Others</v>
      </c>
      <c r="P1713" s="10" t="str">
        <f t="shared" si="26"/>
        <v/>
      </c>
      <c r="Q1713">
        <v>1</v>
      </c>
      <c r="S1713">
        <v>7</v>
      </c>
      <c r="T1713">
        <v>0</v>
      </c>
      <c r="U1713">
        <v>0</v>
      </c>
      <c r="V1713">
        <v>0</v>
      </c>
      <c r="W1713">
        <v>0</v>
      </c>
      <c r="X17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14" spans="1:24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s="7" t="str">
        <f>IF(Table1[Under 30]="Yes","Under 30",IF(Table1[Senior]="Yes","Senior","Others"))</f>
        <v>Others</v>
      </c>
      <c r="P1714" s="10" t="str">
        <f t="shared" si="26"/>
        <v/>
      </c>
      <c r="Q1714">
        <v>1</v>
      </c>
      <c r="S1714">
        <v>13</v>
      </c>
      <c r="T1714">
        <v>0</v>
      </c>
      <c r="U1714">
        <v>161.9</v>
      </c>
      <c r="V1714">
        <v>0</v>
      </c>
      <c r="W1714">
        <v>0</v>
      </c>
      <c r="X17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15" spans="1:24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s="7" t="str">
        <f>IF(Table1[Under 30]="Yes","Under 30",IF(Table1[Senior]="Yes","Senior","Others"))</f>
        <v>Others</v>
      </c>
      <c r="P1715" s="10" t="str">
        <f t="shared" si="26"/>
        <v/>
      </c>
      <c r="Q1715">
        <v>1</v>
      </c>
      <c r="S1715">
        <v>9</v>
      </c>
      <c r="T1715">
        <v>0</v>
      </c>
      <c r="U1715">
        <v>293.60000000000002</v>
      </c>
      <c r="V1715">
        <v>0</v>
      </c>
      <c r="W1715">
        <v>0</v>
      </c>
      <c r="X17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16" spans="1:24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s="7" t="str">
        <f>IF(Table1[Under 30]="Yes","Under 30",IF(Table1[Senior]="Yes","Senior","Others"))</f>
        <v>Under 30</v>
      </c>
      <c r="P1716" s="10" t="str">
        <f t="shared" si="26"/>
        <v/>
      </c>
      <c r="Q1716">
        <v>1</v>
      </c>
      <c r="S1716">
        <v>63</v>
      </c>
      <c r="T1716">
        <v>1</v>
      </c>
      <c r="U1716">
        <v>193.8</v>
      </c>
      <c r="V1716">
        <v>0</v>
      </c>
      <c r="W1716">
        <v>24</v>
      </c>
      <c r="X17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17" spans="1:24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s="7" t="str">
        <f>IF(Table1[Under 30]="Yes","Under 30",IF(Table1[Senior]="Yes","Senior","Others"))</f>
        <v>Others</v>
      </c>
      <c r="P1717" s="10" t="str">
        <f t="shared" si="26"/>
        <v/>
      </c>
      <c r="Q1717">
        <v>1</v>
      </c>
      <c r="S1717">
        <v>52</v>
      </c>
      <c r="T1717">
        <v>2</v>
      </c>
      <c r="U1717">
        <v>155</v>
      </c>
      <c r="V1717">
        <v>39</v>
      </c>
      <c r="W1717">
        <v>1</v>
      </c>
      <c r="X17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18" spans="1:24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s="7" t="str">
        <f>IF(Table1[Under 30]="Yes","Under 30",IF(Table1[Senior]="Yes","Senior","Others"))</f>
        <v>Others</v>
      </c>
      <c r="P1718" s="10" t="str">
        <f t="shared" si="26"/>
        <v/>
      </c>
      <c r="Q1718">
        <v>1</v>
      </c>
      <c r="S1718">
        <v>37</v>
      </c>
      <c r="T1718">
        <v>0</v>
      </c>
      <c r="U1718">
        <v>393.3</v>
      </c>
      <c r="V1718">
        <v>0</v>
      </c>
      <c r="W1718">
        <v>9</v>
      </c>
      <c r="X171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19" spans="1:24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s="7" t="str">
        <f>IF(Table1[Under 30]="Yes","Under 30",IF(Table1[Senior]="Yes","Senior","Others"))</f>
        <v>Others</v>
      </c>
      <c r="P1719" s="10" t="str">
        <f t="shared" si="26"/>
        <v/>
      </c>
      <c r="Q1719">
        <v>1</v>
      </c>
      <c r="R1719">
        <v>1</v>
      </c>
      <c r="S1719">
        <v>11</v>
      </c>
      <c r="T1719">
        <v>4</v>
      </c>
      <c r="U1719">
        <v>16.100000000000001</v>
      </c>
      <c r="V1719">
        <v>0</v>
      </c>
      <c r="W1719">
        <v>0</v>
      </c>
      <c r="X17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20" spans="1:24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s="7" t="str">
        <f>IF(Table1[Under 30]="Yes","Under 30",IF(Table1[Senior]="Yes","Senior","Others"))</f>
        <v>Senior</v>
      </c>
      <c r="L1720" t="s">
        <v>32</v>
      </c>
      <c r="M1720" t="s">
        <v>38</v>
      </c>
      <c r="N1720" t="s">
        <v>90</v>
      </c>
      <c r="O1720" t="s">
        <v>91</v>
      </c>
      <c r="P1720" s="10" t="str">
        <f t="shared" si="26"/>
        <v>Attitude Of Support Person</v>
      </c>
      <c r="Q1720">
        <v>1</v>
      </c>
      <c r="R1720">
        <v>1</v>
      </c>
      <c r="S1720">
        <v>62</v>
      </c>
      <c r="T1720">
        <v>4</v>
      </c>
      <c r="U1720">
        <v>226.6</v>
      </c>
      <c r="V1720">
        <v>70</v>
      </c>
      <c r="W1720">
        <v>15</v>
      </c>
      <c r="X17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21" spans="1:24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s="7" t="str">
        <f>IF(Table1[Under 30]="Yes","Under 30",IF(Table1[Senior]="Yes","Senior","Others"))</f>
        <v>Others</v>
      </c>
      <c r="P1721" s="10" t="str">
        <f t="shared" si="26"/>
        <v/>
      </c>
      <c r="Q1721">
        <v>1</v>
      </c>
      <c r="S1721">
        <v>12</v>
      </c>
      <c r="T1721">
        <v>0</v>
      </c>
      <c r="U1721">
        <v>0</v>
      </c>
      <c r="V1721">
        <v>0</v>
      </c>
      <c r="W1721">
        <v>0</v>
      </c>
      <c r="X17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22" spans="1:24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s="7" t="str">
        <f>IF(Table1[Under 30]="Yes","Under 30",IF(Table1[Senior]="Yes","Senior","Others"))</f>
        <v>Others</v>
      </c>
      <c r="P1722" s="10" t="str">
        <f t="shared" si="26"/>
        <v/>
      </c>
      <c r="Q1722">
        <v>1</v>
      </c>
      <c r="S1722">
        <v>49</v>
      </c>
      <c r="T1722">
        <v>1</v>
      </c>
      <c r="U1722">
        <v>0</v>
      </c>
      <c r="V1722">
        <v>18</v>
      </c>
      <c r="W1722">
        <v>6</v>
      </c>
      <c r="X17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23" spans="1:24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s="7" t="str">
        <f>IF(Table1[Under 30]="Yes","Under 30",IF(Table1[Senior]="Yes","Senior","Others"))</f>
        <v>Others</v>
      </c>
      <c r="P1723" s="10" t="str">
        <f t="shared" si="26"/>
        <v/>
      </c>
      <c r="Q1723">
        <v>1</v>
      </c>
      <c r="S1723">
        <v>40</v>
      </c>
      <c r="T1723">
        <v>0</v>
      </c>
      <c r="U1723">
        <v>0</v>
      </c>
      <c r="V1723">
        <v>38</v>
      </c>
      <c r="W1723">
        <v>3</v>
      </c>
      <c r="X17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24" spans="1:24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s="7" t="str">
        <f>IF(Table1[Under 30]="Yes","Under 30",IF(Table1[Senior]="Yes","Senior","Others"))</f>
        <v>Others</v>
      </c>
      <c r="P1724" s="10" t="str">
        <f t="shared" si="26"/>
        <v/>
      </c>
      <c r="Q1724">
        <v>1</v>
      </c>
      <c r="S1724">
        <v>26</v>
      </c>
      <c r="T1724">
        <v>0</v>
      </c>
      <c r="U1724">
        <v>0</v>
      </c>
      <c r="V1724">
        <v>42</v>
      </c>
      <c r="W1724">
        <v>6</v>
      </c>
      <c r="X17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25" spans="1:24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s="7" t="str">
        <f>IF(Table1[Under 30]="Yes","Under 30",IF(Table1[Senior]="Yes","Senior","Others"))</f>
        <v>Others</v>
      </c>
      <c r="P1725" s="10" t="str">
        <f t="shared" si="26"/>
        <v/>
      </c>
      <c r="Q1725">
        <v>1</v>
      </c>
      <c r="S1725">
        <v>9</v>
      </c>
      <c r="T1725">
        <v>0</v>
      </c>
      <c r="U1725">
        <v>0</v>
      </c>
      <c r="V1725">
        <v>0</v>
      </c>
      <c r="W1725">
        <v>0</v>
      </c>
      <c r="X17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26" spans="1:24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s="7" t="str">
        <f>IF(Table1[Under 30]="Yes","Under 30",IF(Table1[Senior]="Yes","Senior","Others"))</f>
        <v>Senior</v>
      </c>
      <c r="L1726" t="s">
        <v>53</v>
      </c>
      <c r="M1726" t="s">
        <v>33</v>
      </c>
      <c r="N1726" t="s">
        <v>34</v>
      </c>
      <c r="O1726" t="s">
        <v>34</v>
      </c>
      <c r="P1726" s="10" t="str">
        <f t="shared" si="26"/>
        <v>(Blank)</v>
      </c>
      <c r="Q1726">
        <v>1</v>
      </c>
      <c r="S1726">
        <v>11</v>
      </c>
      <c r="T1726">
        <v>2</v>
      </c>
      <c r="U1726">
        <v>0</v>
      </c>
      <c r="V1726">
        <v>0</v>
      </c>
      <c r="W1726">
        <v>0</v>
      </c>
      <c r="X17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27" spans="1:24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s="7" t="str">
        <f>IF(Table1[Under 30]="Yes","Under 30",IF(Table1[Senior]="Yes","Senior","Others"))</f>
        <v>Others</v>
      </c>
      <c r="P1727" s="10" t="str">
        <f t="shared" si="26"/>
        <v/>
      </c>
      <c r="Q1727">
        <v>1</v>
      </c>
      <c r="S1727">
        <v>6</v>
      </c>
      <c r="T1727">
        <v>1</v>
      </c>
      <c r="U1727">
        <v>0</v>
      </c>
      <c r="V1727">
        <v>0</v>
      </c>
      <c r="W1727">
        <v>0</v>
      </c>
      <c r="X17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28" spans="1:24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s="7" t="str">
        <f>IF(Table1[Under 30]="Yes","Under 30",IF(Table1[Senior]="Yes","Senior","Others"))</f>
        <v>Others</v>
      </c>
      <c r="P1728" s="10" t="str">
        <f t="shared" si="26"/>
        <v/>
      </c>
      <c r="Q1728">
        <v>1</v>
      </c>
      <c r="S1728">
        <v>8</v>
      </c>
      <c r="T1728">
        <v>0</v>
      </c>
      <c r="U1728">
        <v>0</v>
      </c>
      <c r="V1728">
        <v>0</v>
      </c>
      <c r="W1728">
        <v>0</v>
      </c>
      <c r="X17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29" spans="1:24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s="7" t="str">
        <f>IF(Table1[Under 30]="Yes","Under 30",IF(Table1[Senior]="Yes","Senior","Others"))</f>
        <v>Others</v>
      </c>
      <c r="P1729" s="10" t="str">
        <f t="shared" si="26"/>
        <v/>
      </c>
      <c r="Q1729">
        <v>1</v>
      </c>
      <c r="R1729">
        <v>1</v>
      </c>
      <c r="S1729">
        <v>56</v>
      </c>
      <c r="T1729">
        <v>4</v>
      </c>
      <c r="U1729">
        <v>0</v>
      </c>
      <c r="V1729">
        <v>57</v>
      </c>
      <c r="W1729">
        <v>6</v>
      </c>
      <c r="X17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30" spans="1:24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s="7" t="str">
        <f>IF(Table1[Under 30]="Yes","Under 30",IF(Table1[Senior]="Yes","Senior","Others"))</f>
        <v>Others</v>
      </c>
      <c r="P1730" s="10" t="str">
        <f t="shared" si="26"/>
        <v/>
      </c>
      <c r="Q1730">
        <v>1</v>
      </c>
      <c r="S1730">
        <v>15</v>
      </c>
      <c r="T1730">
        <v>0</v>
      </c>
      <c r="U1730">
        <v>0</v>
      </c>
      <c r="V1730">
        <v>0</v>
      </c>
      <c r="W1730">
        <v>0</v>
      </c>
      <c r="X17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31" spans="1:24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s="7" t="str">
        <f>IF(Table1[Under 30]="Yes","Under 30",IF(Table1[Senior]="Yes","Senior","Others"))</f>
        <v>Senior</v>
      </c>
      <c r="L1731" t="s">
        <v>98</v>
      </c>
      <c r="M1731" t="s">
        <v>38</v>
      </c>
      <c r="N1731" t="s">
        <v>34</v>
      </c>
      <c r="O1731" t="s">
        <v>34</v>
      </c>
      <c r="P1731" s="10" t="str">
        <f t="shared" ref="P1731:P1794" si="27">PROPER(O:O)</f>
        <v>(Blank)</v>
      </c>
      <c r="Q1731">
        <v>1</v>
      </c>
      <c r="S1731">
        <v>62</v>
      </c>
      <c r="T1731">
        <v>2</v>
      </c>
      <c r="U1731">
        <v>0</v>
      </c>
      <c r="V1731">
        <v>10</v>
      </c>
      <c r="W1731">
        <v>4</v>
      </c>
      <c r="X17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32" spans="1:24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s="7" t="str">
        <f>IF(Table1[Under 30]="Yes","Under 30",IF(Table1[Senior]="Yes","Senior","Others"))</f>
        <v>Others</v>
      </c>
      <c r="P1732" s="10" t="str">
        <f t="shared" si="27"/>
        <v/>
      </c>
      <c r="Q1732">
        <v>1</v>
      </c>
      <c r="S1732">
        <v>12</v>
      </c>
      <c r="T1732">
        <v>1</v>
      </c>
      <c r="U1732">
        <v>0</v>
      </c>
      <c r="V1732">
        <v>0</v>
      </c>
      <c r="W1732">
        <v>0</v>
      </c>
      <c r="X17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33" spans="1:24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s="7" t="str">
        <f>IF(Table1[Under 30]="Yes","Under 30",IF(Table1[Senior]="Yes","Senior","Others"))</f>
        <v>Others</v>
      </c>
      <c r="P1733" s="10" t="str">
        <f t="shared" si="27"/>
        <v/>
      </c>
      <c r="Q1733">
        <v>1</v>
      </c>
      <c r="S1733">
        <v>9</v>
      </c>
      <c r="T1733">
        <v>1</v>
      </c>
      <c r="U1733">
        <v>0</v>
      </c>
      <c r="V1733">
        <v>0</v>
      </c>
      <c r="W1733">
        <v>0</v>
      </c>
      <c r="X17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34" spans="1:24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s="7" t="str">
        <f>IF(Table1[Under 30]="Yes","Under 30",IF(Table1[Senior]="Yes","Senior","Others"))</f>
        <v>Others</v>
      </c>
      <c r="P1734" s="10" t="str">
        <f t="shared" si="27"/>
        <v/>
      </c>
      <c r="Q1734">
        <v>1</v>
      </c>
      <c r="S1734">
        <v>7</v>
      </c>
      <c r="T1734">
        <v>1</v>
      </c>
      <c r="U1734">
        <v>0</v>
      </c>
      <c r="V1734">
        <v>0</v>
      </c>
      <c r="W1734">
        <v>0</v>
      </c>
      <c r="X17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35" spans="1:24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s="7" t="str">
        <f>IF(Table1[Under 30]="Yes","Under 30",IF(Table1[Senior]="Yes","Senior","Others"))</f>
        <v>Others</v>
      </c>
      <c r="P1735" s="10" t="str">
        <f t="shared" si="27"/>
        <v/>
      </c>
      <c r="Q1735">
        <v>1</v>
      </c>
      <c r="S1735">
        <v>12</v>
      </c>
      <c r="T1735">
        <v>0</v>
      </c>
      <c r="U1735">
        <v>0</v>
      </c>
      <c r="V1735">
        <v>0</v>
      </c>
      <c r="W1735">
        <v>0</v>
      </c>
      <c r="X17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36" spans="1:24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s="7" t="str">
        <f>IF(Table1[Under 30]="Yes","Under 30",IF(Table1[Senior]="Yes","Senior","Others"))</f>
        <v>Others</v>
      </c>
      <c r="P1736" s="10" t="str">
        <f t="shared" si="27"/>
        <v/>
      </c>
      <c r="Q1736">
        <v>1</v>
      </c>
      <c r="S1736">
        <v>23</v>
      </c>
      <c r="T1736">
        <v>0</v>
      </c>
      <c r="U1736">
        <v>330.6</v>
      </c>
      <c r="V1736">
        <v>42</v>
      </c>
      <c r="W1736">
        <v>5</v>
      </c>
      <c r="X17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37" spans="1:24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s="7" t="str">
        <f>IF(Table1[Under 30]="Yes","Under 30",IF(Table1[Senior]="Yes","Senior","Others"))</f>
        <v>Others</v>
      </c>
      <c r="P1737" s="10" t="str">
        <f t="shared" si="27"/>
        <v/>
      </c>
      <c r="Q1737">
        <v>1</v>
      </c>
      <c r="S1737">
        <v>12</v>
      </c>
      <c r="T1737">
        <v>0</v>
      </c>
      <c r="U1737">
        <v>169.4</v>
      </c>
      <c r="V1737">
        <v>0</v>
      </c>
      <c r="W1737">
        <v>0</v>
      </c>
      <c r="X17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38" spans="1:24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s="7" t="str">
        <f>IF(Table1[Under 30]="Yes","Under 30",IF(Table1[Senior]="Yes","Senior","Others"))</f>
        <v>Others</v>
      </c>
      <c r="P1738" s="10" t="str">
        <f t="shared" si="27"/>
        <v/>
      </c>
      <c r="Q1738">
        <v>1</v>
      </c>
      <c r="S1738">
        <v>11</v>
      </c>
      <c r="T1738">
        <v>1</v>
      </c>
      <c r="U1738">
        <v>114.6</v>
      </c>
      <c r="V1738">
        <v>0</v>
      </c>
      <c r="W1738">
        <v>0</v>
      </c>
      <c r="X17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39" spans="1:24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s="7" t="str">
        <f>IF(Table1[Under 30]="Yes","Under 30",IF(Table1[Senior]="Yes","Senior","Others"))</f>
        <v>Under 30</v>
      </c>
      <c r="P1739" s="10" t="str">
        <f t="shared" si="27"/>
        <v/>
      </c>
      <c r="Q1739">
        <v>1</v>
      </c>
      <c r="S1739">
        <v>9</v>
      </c>
      <c r="T1739">
        <v>0</v>
      </c>
      <c r="U1739">
        <v>214.6</v>
      </c>
      <c r="V1739">
        <v>0</v>
      </c>
      <c r="W1739">
        <v>0</v>
      </c>
      <c r="X17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40" spans="1:24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s="7" t="str">
        <f>IF(Table1[Under 30]="Yes","Under 30",IF(Table1[Senior]="Yes","Senior","Others"))</f>
        <v>Others</v>
      </c>
      <c r="P1740" s="10" t="str">
        <f t="shared" si="27"/>
        <v/>
      </c>
      <c r="Q1740">
        <v>1</v>
      </c>
      <c r="S1740">
        <v>10</v>
      </c>
      <c r="T1740">
        <v>2</v>
      </c>
      <c r="U1740">
        <v>119.5</v>
      </c>
      <c r="V1740">
        <v>0</v>
      </c>
      <c r="W1740">
        <v>0</v>
      </c>
      <c r="X17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41" spans="1:24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s="7" t="str">
        <f>IF(Table1[Under 30]="Yes","Under 30",IF(Table1[Senior]="Yes","Senior","Others"))</f>
        <v>Under 30</v>
      </c>
      <c r="P1741" s="10" t="str">
        <f t="shared" si="27"/>
        <v/>
      </c>
      <c r="Q1741">
        <v>1</v>
      </c>
      <c r="S1741">
        <v>10</v>
      </c>
      <c r="T1741">
        <v>0</v>
      </c>
      <c r="U1741">
        <v>0</v>
      </c>
      <c r="V1741">
        <v>0</v>
      </c>
      <c r="W1741">
        <v>0</v>
      </c>
      <c r="X17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42" spans="1:24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s="7" t="str">
        <f>IF(Table1[Under 30]="Yes","Under 30",IF(Table1[Senior]="Yes","Senior","Others"))</f>
        <v>Others</v>
      </c>
      <c r="P1742" s="10" t="str">
        <f t="shared" si="27"/>
        <v/>
      </c>
      <c r="Q1742">
        <v>1</v>
      </c>
      <c r="S1742">
        <v>55</v>
      </c>
      <c r="T1742">
        <v>0</v>
      </c>
      <c r="U1742">
        <v>0</v>
      </c>
      <c r="V1742">
        <v>29</v>
      </c>
      <c r="W1742">
        <v>5</v>
      </c>
      <c r="X17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43" spans="1:24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s="7" t="str">
        <f>IF(Table1[Under 30]="Yes","Under 30",IF(Table1[Senior]="Yes","Senior","Others"))</f>
        <v>Others</v>
      </c>
      <c r="P1743" s="10" t="str">
        <f t="shared" si="27"/>
        <v/>
      </c>
      <c r="Q1743">
        <v>1</v>
      </c>
      <c r="R1743">
        <v>1</v>
      </c>
      <c r="S1743">
        <v>70</v>
      </c>
      <c r="T1743">
        <v>0</v>
      </c>
      <c r="U1743">
        <v>0</v>
      </c>
      <c r="V1743">
        <v>14</v>
      </c>
      <c r="W1743">
        <v>7</v>
      </c>
      <c r="X17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44" spans="1:24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s="7" t="str">
        <f>IF(Table1[Under 30]="Yes","Under 30",IF(Table1[Senior]="Yes","Senior","Others"))</f>
        <v>Others</v>
      </c>
      <c r="P1744" s="10" t="str">
        <f t="shared" si="27"/>
        <v/>
      </c>
      <c r="Q1744">
        <v>1</v>
      </c>
      <c r="S1744">
        <v>61</v>
      </c>
      <c r="T1744">
        <v>0</v>
      </c>
      <c r="U1744">
        <v>0</v>
      </c>
      <c r="V1744">
        <v>80</v>
      </c>
      <c r="W1744">
        <v>7</v>
      </c>
      <c r="X17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45" spans="1:24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s="7" t="str">
        <f>IF(Table1[Under 30]="Yes","Under 30",IF(Table1[Senior]="Yes","Senior","Others"))</f>
        <v>Others</v>
      </c>
      <c r="P1745" s="10" t="str">
        <f t="shared" si="27"/>
        <v/>
      </c>
      <c r="Q1745">
        <v>1</v>
      </c>
      <c r="S1745">
        <v>12</v>
      </c>
      <c r="T1745">
        <v>0</v>
      </c>
      <c r="U1745">
        <v>0</v>
      </c>
      <c r="V1745">
        <v>0</v>
      </c>
      <c r="W1745">
        <v>0</v>
      </c>
      <c r="X17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46" spans="1:24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s="7" t="str">
        <f>IF(Table1[Under 30]="Yes","Under 30",IF(Table1[Senior]="Yes","Senior","Others"))</f>
        <v>Others</v>
      </c>
      <c r="P1746" s="10" t="str">
        <f t="shared" si="27"/>
        <v/>
      </c>
      <c r="Q1746">
        <v>1</v>
      </c>
      <c r="S1746">
        <v>31</v>
      </c>
      <c r="T1746">
        <v>1</v>
      </c>
      <c r="U1746">
        <v>0</v>
      </c>
      <c r="V1746">
        <v>31</v>
      </c>
      <c r="W1746">
        <v>29</v>
      </c>
      <c r="X174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47" spans="1:24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s="7" t="str">
        <f>IF(Table1[Under 30]="Yes","Under 30",IF(Table1[Senior]="Yes","Senior","Others"))</f>
        <v>Senior</v>
      </c>
      <c r="L1747" t="s">
        <v>53</v>
      </c>
      <c r="M1747" t="s">
        <v>33</v>
      </c>
      <c r="N1747" t="s">
        <v>34</v>
      </c>
      <c r="O1747" t="s">
        <v>34</v>
      </c>
      <c r="P1747" s="10" t="str">
        <f t="shared" si="27"/>
        <v>(Blank)</v>
      </c>
      <c r="Q1747">
        <v>1</v>
      </c>
      <c r="S1747">
        <v>25</v>
      </c>
      <c r="T1747">
        <v>0</v>
      </c>
      <c r="U1747">
        <v>0</v>
      </c>
      <c r="V1747">
        <v>19</v>
      </c>
      <c r="W1747">
        <v>7</v>
      </c>
      <c r="X17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48" spans="1:24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s="7" t="str">
        <f>IF(Table1[Under 30]="Yes","Under 30",IF(Table1[Senior]="Yes","Senior","Others"))</f>
        <v>Others</v>
      </c>
      <c r="P1748" s="10" t="str">
        <f t="shared" si="27"/>
        <v/>
      </c>
      <c r="Q1748">
        <v>1</v>
      </c>
      <c r="S1748">
        <v>8</v>
      </c>
      <c r="T1748">
        <v>0</v>
      </c>
      <c r="U1748">
        <v>0</v>
      </c>
      <c r="V1748">
        <v>0</v>
      </c>
      <c r="W1748">
        <v>0</v>
      </c>
      <c r="X17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49" spans="1:24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s="7" t="str">
        <f>IF(Table1[Under 30]="Yes","Under 30",IF(Table1[Senior]="Yes","Senior","Others"))</f>
        <v>Others</v>
      </c>
      <c r="P1749" s="10" t="str">
        <f t="shared" si="27"/>
        <v/>
      </c>
      <c r="Q1749">
        <v>1</v>
      </c>
      <c r="S1749">
        <v>8</v>
      </c>
      <c r="T1749">
        <v>0</v>
      </c>
      <c r="U1749">
        <v>0</v>
      </c>
      <c r="V1749">
        <v>0</v>
      </c>
      <c r="W1749">
        <v>0</v>
      </c>
      <c r="X17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50" spans="1:24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s="7" t="str">
        <f>IF(Table1[Under 30]="Yes","Under 30",IF(Table1[Senior]="Yes","Senior","Others"))</f>
        <v>Others</v>
      </c>
      <c r="P1750" s="10" t="str">
        <f t="shared" si="27"/>
        <v/>
      </c>
      <c r="Q1750">
        <v>1</v>
      </c>
      <c r="S1750">
        <v>11</v>
      </c>
      <c r="T1750">
        <v>0</v>
      </c>
      <c r="U1750">
        <v>0</v>
      </c>
      <c r="V1750">
        <v>0</v>
      </c>
      <c r="W1750">
        <v>0</v>
      </c>
      <c r="X17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51" spans="1:24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s="7" t="str">
        <f>IF(Table1[Under 30]="Yes","Under 30",IF(Table1[Senior]="Yes","Senior","Others"))</f>
        <v>Others</v>
      </c>
      <c r="P1751" s="10" t="str">
        <f t="shared" si="27"/>
        <v/>
      </c>
      <c r="Q1751">
        <v>1</v>
      </c>
      <c r="S1751">
        <v>7</v>
      </c>
      <c r="T1751">
        <v>0</v>
      </c>
      <c r="U1751">
        <v>0</v>
      </c>
      <c r="V1751">
        <v>0</v>
      </c>
      <c r="W1751">
        <v>0</v>
      </c>
      <c r="X17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52" spans="1:24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s="7" t="str">
        <f>IF(Table1[Under 30]="Yes","Under 30",IF(Table1[Senior]="Yes","Senior","Others"))</f>
        <v>Others</v>
      </c>
      <c r="P1752" s="10" t="str">
        <f t="shared" si="27"/>
        <v/>
      </c>
      <c r="Q1752">
        <v>1</v>
      </c>
      <c r="S1752">
        <v>13</v>
      </c>
      <c r="T1752">
        <v>0</v>
      </c>
      <c r="U1752">
        <v>0</v>
      </c>
      <c r="V1752">
        <v>0</v>
      </c>
      <c r="W1752">
        <v>0</v>
      </c>
      <c r="X17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53" spans="1:24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s="7" t="str">
        <f>IF(Table1[Under 30]="Yes","Under 30",IF(Table1[Senior]="Yes","Senior","Others"))</f>
        <v>Others</v>
      </c>
      <c r="P1753" s="10" t="str">
        <f t="shared" si="27"/>
        <v/>
      </c>
      <c r="Q1753">
        <v>1</v>
      </c>
      <c r="S1753">
        <v>13</v>
      </c>
      <c r="T1753">
        <v>0</v>
      </c>
      <c r="U1753">
        <v>0</v>
      </c>
      <c r="V1753">
        <v>0</v>
      </c>
      <c r="W1753">
        <v>0</v>
      </c>
      <c r="X17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54" spans="1:24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s="7" t="str">
        <f>IF(Table1[Under 30]="Yes","Under 30",IF(Table1[Senior]="Yes","Senior","Others"))</f>
        <v>Others</v>
      </c>
      <c r="P1754" s="10" t="str">
        <f t="shared" si="27"/>
        <v/>
      </c>
      <c r="Q1754">
        <v>1</v>
      </c>
      <c r="S1754">
        <v>10</v>
      </c>
      <c r="T1754">
        <v>0</v>
      </c>
      <c r="U1754">
        <v>123.9</v>
      </c>
      <c r="V1754">
        <v>0</v>
      </c>
      <c r="W1754">
        <v>0</v>
      </c>
      <c r="X17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55" spans="1:24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s="7" t="str">
        <f>IF(Table1[Under 30]="Yes","Under 30",IF(Table1[Senior]="Yes","Senior","Others"))</f>
        <v>Senior</v>
      </c>
      <c r="L1755" t="s">
        <v>53</v>
      </c>
      <c r="M1755" t="s">
        <v>38</v>
      </c>
      <c r="N1755" t="s">
        <v>34</v>
      </c>
      <c r="O1755" t="s">
        <v>34</v>
      </c>
      <c r="P1755" s="10" t="str">
        <f t="shared" si="27"/>
        <v>(Blank)</v>
      </c>
      <c r="Q1755">
        <v>1</v>
      </c>
      <c r="S1755">
        <v>32</v>
      </c>
      <c r="T1755">
        <v>0</v>
      </c>
      <c r="U1755">
        <v>135.69999999999999</v>
      </c>
      <c r="V1755">
        <v>5</v>
      </c>
      <c r="W1755">
        <v>10</v>
      </c>
      <c r="X17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56" spans="1:24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s="7" t="str">
        <f>IF(Table1[Under 30]="Yes","Under 30",IF(Table1[Senior]="Yes","Senior","Others"))</f>
        <v>Others</v>
      </c>
      <c r="P1756" s="10" t="str">
        <f t="shared" si="27"/>
        <v/>
      </c>
      <c r="Q1756">
        <v>1</v>
      </c>
      <c r="S1756">
        <v>7</v>
      </c>
      <c r="T1756">
        <v>0</v>
      </c>
      <c r="U1756">
        <v>286.2</v>
      </c>
      <c r="V1756">
        <v>0</v>
      </c>
      <c r="W1756">
        <v>0</v>
      </c>
      <c r="X17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57" spans="1:24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s="7" t="str">
        <f>IF(Table1[Under 30]="Yes","Under 30",IF(Table1[Senior]="Yes","Senior","Others"))</f>
        <v>Under 30</v>
      </c>
      <c r="P1757" s="10" t="str">
        <f t="shared" si="27"/>
        <v/>
      </c>
      <c r="Q1757">
        <v>1</v>
      </c>
      <c r="S1757">
        <v>38</v>
      </c>
      <c r="T1757">
        <v>0</v>
      </c>
      <c r="U1757">
        <v>279.3</v>
      </c>
      <c r="V1757">
        <v>0</v>
      </c>
      <c r="W1757">
        <v>17</v>
      </c>
      <c r="X17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58" spans="1:24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s="7" t="str">
        <f>IF(Table1[Under 30]="Yes","Under 30",IF(Table1[Senior]="Yes","Senior","Others"))</f>
        <v>Others</v>
      </c>
      <c r="P1758" s="10" t="str">
        <f t="shared" si="27"/>
        <v/>
      </c>
      <c r="Q1758">
        <v>1</v>
      </c>
      <c r="R1758">
        <v>1</v>
      </c>
      <c r="S1758">
        <v>48</v>
      </c>
      <c r="T1758">
        <v>1</v>
      </c>
      <c r="U1758">
        <v>108</v>
      </c>
      <c r="V1758">
        <v>23</v>
      </c>
      <c r="W1758">
        <v>8</v>
      </c>
      <c r="X17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59" spans="1:24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s="7" t="str">
        <f>IF(Table1[Under 30]="Yes","Under 30",IF(Table1[Senior]="Yes","Senior","Others"))</f>
        <v>Others</v>
      </c>
      <c r="P1759" s="10" t="str">
        <f t="shared" si="27"/>
        <v/>
      </c>
      <c r="Q1759">
        <v>1</v>
      </c>
      <c r="S1759">
        <v>43</v>
      </c>
      <c r="T1759">
        <v>0</v>
      </c>
      <c r="U1759">
        <v>185.9</v>
      </c>
      <c r="V1759">
        <v>96</v>
      </c>
      <c r="W1759">
        <v>2</v>
      </c>
      <c r="X17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60" spans="1:24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s="7" t="str">
        <f>IF(Table1[Under 30]="Yes","Under 30",IF(Table1[Senior]="Yes","Senior","Others"))</f>
        <v>Others</v>
      </c>
      <c r="P1760" s="10" t="str">
        <f t="shared" si="27"/>
        <v/>
      </c>
      <c r="Q1760">
        <v>1</v>
      </c>
      <c r="S1760">
        <v>54</v>
      </c>
      <c r="T1760">
        <v>0</v>
      </c>
      <c r="U1760">
        <v>0</v>
      </c>
      <c r="V1760">
        <v>42</v>
      </c>
      <c r="W1760">
        <v>38</v>
      </c>
      <c r="X17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61" spans="1:24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s="7" t="str">
        <f>IF(Table1[Under 30]="Yes","Under 30",IF(Table1[Senior]="Yes","Senior","Others"))</f>
        <v>Others</v>
      </c>
      <c r="P1761" s="10" t="str">
        <f t="shared" si="27"/>
        <v/>
      </c>
      <c r="Q1761">
        <v>1</v>
      </c>
      <c r="S1761">
        <v>13</v>
      </c>
      <c r="T1761">
        <v>0</v>
      </c>
      <c r="U1761">
        <v>0</v>
      </c>
      <c r="V1761">
        <v>0</v>
      </c>
      <c r="W1761">
        <v>0</v>
      </c>
      <c r="X17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62" spans="1:24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s="7" t="str">
        <f>IF(Table1[Under 30]="Yes","Under 30",IF(Table1[Senior]="Yes","Senior","Others"))</f>
        <v>Others</v>
      </c>
      <c r="P1762" s="10" t="str">
        <f t="shared" si="27"/>
        <v/>
      </c>
      <c r="Q1762">
        <v>1</v>
      </c>
      <c r="S1762">
        <v>15</v>
      </c>
      <c r="T1762">
        <v>0</v>
      </c>
      <c r="U1762">
        <v>0</v>
      </c>
      <c r="V1762">
        <v>0</v>
      </c>
      <c r="W1762">
        <v>0</v>
      </c>
      <c r="X17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63" spans="1:24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s="7" t="str">
        <f>IF(Table1[Under 30]="Yes","Under 30",IF(Table1[Senior]="Yes","Senior","Others"))</f>
        <v>Under 30</v>
      </c>
      <c r="P1763" s="10" t="str">
        <f t="shared" si="27"/>
        <v/>
      </c>
      <c r="Q1763">
        <v>1</v>
      </c>
      <c r="S1763">
        <v>53</v>
      </c>
      <c r="T1763">
        <v>0</v>
      </c>
      <c r="U1763">
        <v>0</v>
      </c>
      <c r="V1763">
        <v>83</v>
      </c>
      <c r="W1763">
        <v>13</v>
      </c>
      <c r="X176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64" spans="1:24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s="7" t="str">
        <f>IF(Table1[Under 30]="Yes","Under 30",IF(Table1[Senior]="Yes","Senior","Others"))</f>
        <v>Others</v>
      </c>
      <c r="P1764" s="10" t="str">
        <f t="shared" si="27"/>
        <v/>
      </c>
      <c r="Q1764">
        <v>1</v>
      </c>
      <c r="S1764">
        <v>10</v>
      </c>
      <c r="T1764">
        <v>0</v>
      </c>
      <c r="U1764">
        <v>0</v>
      </c>
      <c r="V1764">
        <v>0</v>
      </c>
      <c r="W1764">
        <v>0</v>
      </c>
      <c r="X17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65" spans="1:24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s="7" t="str">
        <f>IF(Table1[Under 30]="Yes","Under 30",IF(Table1[Senior]="Yes","Senior","Others"))</f>
        <v>Others</v>
      </c>
      <c r="P1765" s="10" t="str">
        <f t="shared" si="27"/>
        <v/>
      </c>
      <c r="Q1765">
        <v>1</v>
      </c>
      <c r="S1765">
        <v>8</v>
      </c>
      <c r="T1765">
        <v>0</v>
      </c>
      <c r="U1765">
        <v>0</v>
      </c>
      <c r="V1765">
        <v>0</v>
      </c>
      <c r="W1765">
        <v>0</v>
      </c>
      <c r="X17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66" spans="1:24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s="7" t="str">
        <f>IF(Table1[Under 30]="Yes","Under 30",IF(Table1[Senior]="Yes","Senior","Others"))</f>
        <v>Others</v>
      </c>
      <c r="P1766" s="10" t="str">
        <f t="shared" si="27"/>
        <v/>
      </c>
      <c r="Q1766">
        <v>1</v>
      </c>
      <c r="S1766">
        <v>9</v>
      </c>
      <c r="T1766">
        <v>1</v>
      </c>
      <c r="U1766">
        <v>0</v>
      </c>
      <c r="V1766">
        <v>0</v>
      </c>
      <c r="W1766">
        <v>0</v>
      </c>
      <c r="X17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67" spans="1:24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s="7" t="str">
        <f>IF(Table1[Under 30]="Yes","Under 30",IF(Table1[Senior]="Yes","Senior","Others"))</f>
        <v>Senior</v>
      </c>
      <c r="L1767" t="s">
        <v>53</v>
      </c>
      <c r="M1767" t="s">
        <v>38</v>
      </c>
      <c r="N1767" t="s">
        <v>34</v>
      </c>
      <c r="O1767" t="s">
        <v>34</v>
      </c>
      <c r="P1767" s="10" t="str">
        <f t="shared" si="27"/>
        <v>(Blank)</v>
      </c>
      <c r="Q1767">
        <v>1</v>
      </c>
      <c r="S1767">
        <v>12</v>
      </c>
      <c r="T1767">
        <v>2</v>
      </c>
      <c r="U1767">
        <v>0</v>
      </c>
      <c r="V1767">
        <v>0</v>
      </c>
      <c r="W1767">
        <v>0</v>
      </c>
      <c r="X17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68" spans="1:24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s="7" t="str">
        <f>IF(Table1[Under 30]="Yes","Under 30",IF(Table1[Senior]="Yes","Senior","Others"))</f>
        <v>Others</v>
      </c>
      <c r="P1768" s="10" t="str">
        <f t="shared" si="27"/>
        <v/>
      </c>
      <c r="Q1768">
        <v>1</v>
      </c>
      <c r="S1768">
        <v>8</v>
      </c>
      <c r="T1768">
        <v>0</v>
      </c>
      <c r="U1768">
        <v>0</v>
      </c>
      <c r="V1768">
        <v>0</v>
      </c>
      <c r="W1768">
        <v>0</v>
      </c>
      <c r="X17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69" spans="1:24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s="7" t="str">
        <f>IF(Table1[Under 30]="Yes","Under 30",IF(Table1[Senior]="Yes","Senior","Others"))</f>
        <v>Under 30</v>
      </c>
      <c r="P1769" s="10" t="str">
        <f t="shared" si="27"/>
        <v/>
      </c>
      <c r="Q1769">
        <v>1</v>
      </c>
      <c r="S1769">
        <v>29</v>
      </c>
      <c r="T1769">
        <v>0</v>
      </c>
      <c r="U1769">
        <v>0</v>
      </c>
      <c r="V1769">
        <v>13</v>
      </c>
      <c r="W1769">
        <v>13</v>
      </c>
      <c r="X17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70" spans="1:24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s="7" t="str">
        <f>IF(Table1[Under 30]="Yes","Under 30",IF(Table1[Senior]="Yes","Senior","Others"))</f>
        <v>Under 30</v>
      </c>
      <c r="P1770" s="10" t="str">
        <f t="shared" si="27"/>
        <v/>
      </c>
      <c r="Q1770">
        <v>1</v>
      </c>
      <c r="S1770">
        <v>10</v>
      </c>
      <c r="T1770">
        <v>0</v>
      </c>
      <c r="U1770">
        <v>0</v>
      </c>
      <c r="V1770">
        <v>0</v>
      </c>
      <c r="W1770">
        <v>0</v>
      </c>
      <c r="X17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71" spans="1:24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s="7" t="str">
        <f>IF(Table1[Under 30]="Yes","Under 30",IF(Table1[Senior]="Yes","Senior","Others"))</f>
        <v>Others</v>
      </c>
      <c r="P1771" s="10" t="str">
        <f t="shared" si="27"/>
        <v/>
      </c>
      <c r="Q1771">
        <v>1</v>
      </c>
      <c r="S1771">
        <v>29</v>
      </c>
      <c r="T1771">
        <v>0</v>
      </c>
      <c r="U1771">
        <v>0</v>
      </c>
      <c r="V1771">
        <v>59</v>
      </c>
      <c r="W1771">
        <v>5</v>
      </c>
      <c r="X17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72" spans="1:24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s="7" t="str">
        <f>IF(Table1[Under 30]="Yes","Under 30",IF(Table1[Senior]="Yes","Senior","Others"))</f>
        <v>Others</v>
      </c>
      <c r="P1772" s="10" t="str">
        <f t="shared" si="27"/>
        <v/>
      </c>
      <c r="Q1772">
        <v>1</v>
      </c>
      <c r="S1772">
        <v>7</v>
      </c>
      <c r="T1772">
        <v>0</v>
      </c>
      <c r="U1772">
        <v>306</v>
      </c>
      <c r="V1772">
        <v>0</v>
      </c>
      <c r="W1772">
        <v>0</v>
      </c>
      <c r="X17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73" spans="1:24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s="7" t="str">
        <f>IF(Table1[Under 30]="Yes","Under 30",IF(Table1[Senior]="Yes","Senior","Others"))</f>
        <v>Others</v>
      </c>
      <c r="P1773" s="10" t="str">
        <f t="shared" si="27"/>
        <v/>
      </c>
      <c r="Q1773">
        <v>1</v>
      </c>
      <c r="S1773">
        <v>13</v>
      </c>
      <c r="T1773">
        <v>0</v>
      </c>
      <c r="U1773">
        <v>204</v>
      </c>
      <c r="V1773">
        <v>0</v>
      </c>
      <c r="W1773">
        <v>0</v>
      </c>
      <c r="X17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74" spans="1:24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s="7" t="str">
        <f>IF(Table1[Under 30]="Yes","Under 30",IF(Table1[Senior]="Yes","Senior","Others"))</f>
        <v>Others</v>
      </c>
      <c r="P1774" s="10" t="str">
        <f t="shared" si="27"/>
        <v/>
      </c>
      <c r="Q1774">
        <v>1</v>
      </c>
      <c r="S1774">
        <v>7</v>
      </c>
      <c r="T1774">
        <v>0</v>
      </c>
      <c r="U1774">
        <v>270</v>
      </c>
      <c r="V1774">
        <v>0</v>
      </c>
      <c r="W1774">
        <v>0</v>
      </c>
      <c r="X17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75" spans="1:24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s="7" t="str">
        <f>IF(Table1[Under 30]="Yes","Under 30",IF(Table1[Senior]="Yes","Senior","Others"))</f>
        <v>Under 30</v>
      </c>
      <c r="P1775" s="10" t="str">
        <f t="shared" si="27"/>
        <v/>
      </c>
      <c r="Q1775">
        <v>1</v>
      </c>
      <c r="S1775">
        <v>46</v>
      </c>
      <c r="T1775">
        <v>0</v>
      </c>
      <c r="U1775">
        <v>85.2</v>
      </c>
      <c r="V1775">
        <v>99</v>
      </c>
      <c r="W1775">
        <v>24</v>
      </c>
      <c r="X17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76" spans="1:24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s="7" t="str">
        <f>IF(Table1[Under 30]="Yes","Under 30",IF(Table1[Senior]="Yes","Senior","Others"))</f>
        <v>Others</v>
      </c>
      <c r="P1776" s="10" t="str">
        <f t="shared" si="27"/>
        <v/>
      </c>
      <c r="Q1776">
        <v>1</v>
      </c>
      <c r="S1776">
        <v>30</v>
      </c>
      <c r="T1776">
        <v>2</v>
      </c>
      <c r="U1776">
        <v>414</v>
      </c>
      <c r="V1776">
        <v>18</v>
      </c>
      <c r="W1776">
        <v>6</v>
      </c>
      <c r="X17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77" spans="1:24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s="7" t="str">
        <f>IF(Table1[Under 30]="Yes","Under 30",IF(Table1[Senior]="Yes","Senior","Others"))</f>
        <v>Others</v>
      </c>
      <c r="P1777" s="10" t="str">
        <f t="shared" si="27"/>
        <v/>
      </c>
      <c r="Q1777">
        <v>1</v>
      </c>
      <c r="S1777">
        <v>6</v>
      </c>
      <c r="T1777">
        <v>0</v>
      </c>
      <c r="U1777">
        <v>156</v>
      </c>
      <c r="V1777">
        <v>0</v>
      </c>
      <c r="W1777">
        <v>0</v>
      </c>
      <c r="X17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78" spans="1:24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s="7" t="str">
        <f>IF(Table1[Under 30]="Yes","Under 30",IF(Table1[Senior]="Yes","Senior","Others"))</f>
        <v>Senior</v>
      </c>
      <c r="L1778" t="s">
        <v>32</v>
      </c>
      <c r="M1778" t="s">
        <v>38</v>
      </c>
      <c r="N1778" t="s">
        <v>34</v>
      </c>
      <c r="O1778" t="s">
        <v>34</v>
      </c>
      <c r="P1778" s="10" t="str">
        <f t="shared" si="27"/>
        <v>(Blank)</v>
      </c>
      <c r="Q1778">
        <v>1</v>
      </c>
      <c r="S1778">
        <v>69</v>
      </c>
      <c r="T1778">
        <v>0</v>
      </c>
      <c r="U1778">
        <v>145.19999999999999</v>
      </c>
      <c r="V1778">
        <v>40</v>
      </c>
      <c r="W1778">
        <v>13</v>
      </c>
      <c r="X17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79" spans="1:24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s="7" t="str">
        <f>IF(Table1[Under 30]="Yes","Under 30",IF(Table1[Senior]="Yes","Senior","Others"))</f>
        <v>Others</v>
      </c>
      <c r="P1779" s="10" t="str">
        <f t="shared" si="27"/>
        <v/>
      </c>
      <c r="Q1779">
        <v>1</v>
      </c>
      <c r="S1779">
        <v>12</v>
      </c>
      <c r="T1779">
        <v>0</v>
      </c>
      <c r="U1779">
        <v>339</v>
      </c>
      <c r="V1779">
        <v>0</v>
      </c>
      <c r="W1779">
        <v>0</v>
      </c>
      <c r="X17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80" spans="1:24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s="7" t="str">
        <f>IF(Table1[Under 30]="Yes","Under 30",IF(Table1[Senior]="Yes","Senior","Others"))</f>
        <v>Senior</v>
      </c>
      <c r="L1780" t="s">
        <v>53</v>
      </c>
      <c r="M1780" t="s">
        <v>38</v>
      </c>
      <c r="N1780" t="s">
        <v>34</v>
      </c>
      <c r="O1780" t="s">
        <v>34</v>
      </c>
      <c r="P1780" s="10" t="str">
        <f t="shared" si="27"/>
        <v>(Blank)</v>
      </c>
      <c r="Q1780">
        <v>1</v>
      </c>
      <c r="S1780">
        <v>15</v>
      </c>
      <c r="T1780">
        <v>0</v>
      </c>
      <c r="U1780">
        <v>226</v>
      </c>
      <c r="V1780">
        <v>0</v>
      </c>
      <c r="W1780">
        <v>0</v>
      </c>
      <c r="X17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81" spans="1:24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s="7" t="str">
        <f>IF(Table1[Under 30]="Yes","Under 30",IF(Table1[Senior]="Yes","Senior","Others"))</f>
        <v>Others</v>
      </c>
      <c r="P1781" s="10" t="str">
        <f t="shared" si="27"/>
        <v/>
      </c>
      <c r="Q1781">
        <v>1</v>
      </c>
      <c r="S1781">
        <v>7</v>
      </c>
      <c r="T1781">
        <v>2</v>
      </c>
      <c r="U1781">
        <v>102</v>
      </c>
      <c r="V1781">
        <v>0</v>
      </c>
      <c r="W1781">
        <v>0</v>
      </c>
      <c r="X17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82" spans="1:24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s="7" t="str">
        <f>IF(Table1[Under 30]="Yes","Under 30",IF(Table1[Senior]="Yes","Senior","Others"))</f>
        <v>Under 30</v>
      </c>
      <c r="P1782" s="10" t="str">
        <f t="shared" si="27"/>
        <v/>
      </c>
      <c r="Q1782">
        <v>1</v>
      </c>
      <c r="S1782">
        <v>15</v>
      </c>
      <c r="T1782">
        <v>2</v>
      </c>
      <c r="U1782">
        <v>0</v>
      </c>
      <c r="V1782">
        <v>0</v>
      </c>
      <c r="W1782">
        <v>0</v>
      </c>
      <c r="X17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83" spans="1:24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s="7" t="str">
        <f>IF(Table1[Under 30]="Yes","Under 30",IF(Table1[Senior]="Yes","Senior","Others"))</f>
        <v>Others</v>
      </c>
      <c r="P1783" s="10" t="str">
        <f t="shared" si="27"/>
        <v/>
      </c>
      <c r="Q1783">
        <v>1</v>
      </c>
      <c r="S1783">
        <v>6</v>
      </c>
      <c r="T1783">
        <v>0</v>
      </c>
      <c r="U1783">
        <v>0</v>
      </c>
      <c r="V1783">
        <v>0</v>
      </c>
      <c r="W1783">
        <v>0</v>
      </c>
      <c r="X17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84" spans="1:24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s="7" t="str">
        <f>IF(Table1[Under 30]="Yes","Under 30",IF(Table1[Senior]="Yes","Senior","Others"))</f>
        <v>Under 30</v>
      </c>
      <c r="P1784" s="10" t="str">
        <f t="shared" si="27"/>
        <v/>
      </c>
      <c r="Q1784">
        <v>1</v>
      </c>
      <c r="S1784">
        <v>9</v>
      </c>
      <c r="T1784">
        <v>0</v>
      </c>
      <c r="U1784">
        <v>0</v>
      </c>
      <c r="V1784">
        <v>0</v>
      </c>
      <c r="W1784">
        <v>0</v>
      </c>
      <c r="X17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85" spans="1:24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s="7" t="str">
        <f>IF(Table1[Under 30]="Yes","Under 30",IF(Table1[Senior]="Yes","Senior","Others"))</f>
        <v>Others</v>
      </c>
      <c r="P1785" s="10" t="str">
        <f t="shared" si="27"/>
        <v/>
      </c>
      <c r="Q1785">
        <v>1</v>
      </c>
      <c r="S1785">
        <v>9</v>
      </c>
      <c r="T1785">
        <v>0</v>
      </c>
      <c r="U1785">
        <v>0</v>
      </c>
      <c r="V1785">
        <v>0</v>
      </c>
      <c r="W1785">
        <v>0</v>
      </c>
      <c r="X17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86" spans="1:24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s="7" t="str">
        <f>IF(Table1[Under 30]="Yes","Under 30",IF(Table1[Senior]="Yes","Senior","Others"))</f>
        <v>Under 30</v>
      </c>
      <c r="P1786" s="10" t="str">
        <f t="shared" si="27"/>
        <v/>
      </c>
      <c r="Q1786">
        <v>1</v>
      </c>
      <c r="S1786">
        <v>29</v>
      </c>
      <c r="T1786">
        <v>0</v>
      </c>
      <c r="U1786">
        <v>0</v>
      </c>
      <c r="V1786">
        <v>48</v>
      </c>
      <c r="W1786">
        <v>8</v>
      </c>
      <c r="X17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787" spans="1:24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s="7" t="str">
        <f>IF(Table1[Under 30]="Yes","Under 30",IF(Table1[Senior]="Yes","Senior","Others"))</f>
        <v>Under 30</v>
      </c>
      <c r="P1787" s="10" t="str">
        <f t="shared" si="27"/>
        <v/>
      </c>
      <c r="Q1787">
        <v>1</v>
      </c>
      <c r="S1787">
        <v>24</v>
      </c>
      <c r="T1787">
        <v>0</v>
      </c>
      <c r="U1787">
        <v>0</v>
      </c>
      <c r="V1787">
        <v>24</v>
      </c>
      <c r="W1787">
        <v>10</v>
      </c>
      <c r="X17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88" spans="1:24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s="7" t="str">
        <f>IF(Table1[Under 30]="Yes","Under 30",IF(Table1[Senior]="Yes","Senior","Others"))</f>
        <v>Others</v>
      </c>
      <c r="P1788" s="10" t="str">
        <f t="shared" si="27"/>
        <v/>
      </c>
      <c r="Q1788">
        <v>1</v>
      </c>
      <c r="S1788">
        <v>11</v>
      </c>
      <c r="T1788">
        <v>0</v>
      </c>
      <c r="U1788">
        <v>0</v>
      </c>
      <c r="V1788">
        <v>0</v>
      </c>
      <c r="W1788">
        <v>0</v>
      </c>
      <c r="X17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89" spans="1:24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s="7" t="str">
        <f>IF(Table1[Under 30]="Yes","Under 30",IF(Table1[Senior]="Yes","Senior","Others"))</f>
        <v>Under 30</v>
      </c>
      <c r="P1789" s="10" t="str">
        <f t="shared" si="27"/>
        <v/>
      </c>
      <c r="Q1789">
        <v>1</v>
      </c>
      <c r="R1789">
        <v>1</v>
      </c>
      <c r="S1789">
        <v>13</v>
      </c>
      <c r="T1789">
        <v>4</v>
      </c>
      <c r="U1789">
        <v>21.9</v>
      </c>
      <c r="V1789">
        <v>0</v>
      </c>
      <c r="W1789">
        <v>0</v>
      </c>
      <c r="X17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90" spans="1:24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s="7" t="str">
        <f>IF(Table1[Under 30]="Yes","Under 30",IF(Table1[Senior]="Yes","Senior","Others"))</f>
        <v>Under 30</v>
      </c>
      <c r="P1790" s="10" t="str">
        <f t="shared" si="27"/>
        <v/>
      </c>
      <c r="Q1790">
        <v>1</v>
      </c>
      <c r="S1790">
        <v>9</v>
      </c>
      <c r="T1790">
        <v>0</v>
      </c>
      <c r="U1790">
        <v>0</v>
      </c>
      <c r="V1790">
        <v>0</v>
      </c>
      <c r="W1790">
        <v>0</v>
      </c>
      <c r="X17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91" spans="1:24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s="7" t="str">
        <f>IF(Table1[Under 30]="Yes","Under 30",IF(Table1[Senior]="Yes","Senior","Others"))</f>
        <v>Under 30</v>
      </c>
      <c r="P1791" s="10" t="str">
        <f t="shared" si="27"/>
        <v/>
      </c>
      <c r="Q1791">
        <v>1</v>
      </c>
      <c r="S1791">
        <v>12</v>
      </c>
      <c r="T1791">
        <v>0</v>
      </c>
      <c r="U1791">
        <v>0</v>
      </c>
      <c r="V1791">
        <v>0</v>
      </c>
      <c r="W1791">
        <v>0</v>
      </c>
      <c r="X17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92" spans="1:24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s="7" t="str">
        <f>IF(Table1[Under 30]="Yes","Under 30",IF(Table1[Senior]="Yes","Senior","Others"))</f>
        <v>Under 30</v>
      </c>
      <c r="P1792" s="10" t="str">
        <f t="shared" si="27"/>
        <v/>
      </c>
      <c r="Q1792">
        <v>1</v>
      </c>
      <c r="S1792">
        <v>40</v>
      </c>
      <c r="T1792">
        <v>0</v>
      </c>
      <c r="U1792">
        <v>0</v>
      </c>
      <c r="V1792">
        <v>66</v>
      </c>
      <c r="W1792">
        <v>26</v>
      </c>
      <c r="X17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793" spans="1:24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s="7" t="str">
        <f>IF(Table1[Under 30]="Yes","Under 30",IF(Table1[Senior]="Yes","Senior","Others"))</f>
        <v>Under 30</v>
      </c>
      <c r="P1793" s="10" t="str">
        <f t="shared" si="27"/>
        <v/>
      </c>
      <c r="Q1793">
        <v>1</v>
      </c>
      <c r="S1793">
        <v>10</v>
      </c>
      <c r="T1793">
        <v>2</v>
      </c>
      <c r="U1793">
        <v>0</v>
      </c>
      <c r="V1793">
        <v>0</v>
      </c>
      <c r="W1793">
        <v>0</v>
      </c>
      <c r="X17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94" spans="1:24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s="7" t="str">
        <f>IF(Table1[Under 30]="Yes","Under 30",IF(Table1[Senior]="Yes","Senior","Others"))</f>
        <v>Senior</v>
      </c>
      <c r="L1794" t="s">
        <v>98</v>
      </c>
      <c r="M1794" t="s">
        <v>38</v>
      </c>
      <c r="N1794" t="s">
        <v>48</v>
      </c>
      <c r="O1794" t="s">
        <v>49</v>
      </c>
      <c r="P1794" s="10" t="str">
        <f t="shared" si="27"/>
        <v>Long Distance Charges</v>
      </c>
      <c r="Q1794">
        <v>1</v>
      </c>
      <c r="R1794">
        <v>1</v>
      </c>
      <c r="S1794">
        <v>54</v>
      </c>
      <c r="T1794">
        <v>4</v>
      </c>
      <c r="U1794">
        <v>0</v>
      </c>
      <c r="V1794">
        <v>48</v>
      </c>
      <c r="W1794">
        <v>3</v>
      </c>
      <c r="X17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95" spans="1:24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s="7" t="str">
        <f>IF(Table1[Under 30]="Yes","Under 30",IF(Table1[Senior]="Yes","Senior","Others"))</f>
        <v>Others</v>
      </c>
      <c r="P1795" s="10" t="str">
        <f t="shared" ref="P1795:P1858" si="28">PROPER(O:O)</f>
        <v/>
      </c>
      <c r="Q1795">
        <v>1</v>
      </c>
      <c r="S1795">
        <v>9</v>
      </c>
      <c r="T1795">
        <v>0</v>
      </c>
      <c r="U1795">
        <v>0</v>
      </c>
      <c r="V1795">
        <v>0</v>
      </c>
      <c r="W1795">
        <v>0</v>
      </c>
      <c r="X17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96" spans="1:24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s="7" t="str">
        <f>IF(Table1[Under 30]="Yes","Under 30",IF(Table1[Senior]="Yes","Senior","Others"))</f>
        <v>Others</v>
      </c>
      <c r="P1796" s="10" t="str">
        <f t="shared" si="28"/>
        <v/>
      </c>
      <c r="Q1796">
        <v>1</v>
      </c>
      <c r="S1796">
        <v>9</v>
      </c>
      <c r="T1796">
        <v>2</v>
      </c>
      <c r="U1796">
        <v>0</v>
      </c>
      <c r="V1796">
        <v>0</v>
      </c>
      <c r="W1796">
        <v>0</v>
      </c>
      <c r="X17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97" spans="1:24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s="7" t="str">
        <f>IF(Table1[Under 30]="Yes","Under 30",IF(Table1[Senior]="Yes","Senior","Others"))</f>
        <v>Others</v>
      </c>
      <c r="P1797" s="10" t="str">
        <f t="shared" si="28"/>
        <v/>
      </c>
      <c r="Q1797">
        <v>1</v>
      </c>
      <c r="S1797">
        <v>9</v>
      </c>
      <c r="T1797">
        <v>1</v>
      </c>
      <c r="U1797">
        <v>0</v>
      </c>
      <c r="V1797">
        <v>0</v>
      </c>
      <c r="W1797">
        <v>0</v>
      </c>
      <c r="X17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98" spans="1:24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s="7" t="str">
        <f>IF(Table1[Under 30]="Yes","Under 30",IF(Table1[Senior]="Yes","Senior","Others"))</f>
        <v>Senior</v>
      </c>
      <c r="L1798" t="s">
        <v>98</v>
      </c>
      <c r="M1798" t="s">
        <v>38</v>
      </c>
      <c r="N1798" t="s">
        <v>34</v>
      </c>
      <c r="O1798" t="s">
        <v>34</v>
      </c>
      <c r="P1798" s="10" t="str">
        <f t="shared" si="28"/>
        <v>(Blank)</v>
      </c>
      <c r="Q1798">
        <v>1</v>
      </c>
      <c r="S1798">
        <v>8</v>
      </c>
      <c r="T1798">
        <v>0</v>
      </c>
      <c r="U1798">
        <v>0</v>
      </c>
      <c r="V1798">
        <v>0</v>
      </c>
      <c r="W1798">
        <v>0</v>
      </c>
      <c r="X17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799" spans="1:24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s="7" t="str">
        <f>IF(Table1[Under 30]="Yes","Under 30",IF(Table1[Senior]="Yes","Senior","Others"))</f>
        <v>Senior</v>
      </c>
      <c r="L1799" t="s">
        <v>53</v>
      </c>
      <c r="M1799" t="s">
        <v>38</v>
      </c>
      <c r="N1799" t="s">
        <v>34</v>
      </c>
      <c r="O1799" t="s">
        <v>34</v>
      </c>
      <c r="P1799" s="10" t="str">
        <f t="shared" si="28"/>
        <v>(Blank)</v>
      </c>
      <c r="Q1799">
        <v>1</v>
      </c>
      <c r="S1799">
        <v>11</v>
      </c>
      <c r="T1799">
        <v>0</v>
      </c>
      <c r="U1799">
        <v>0</v>
      </c>
      <c r="V1799">
        <v>0</v>
      </c>
      <c r="W1799">
        <v>0</v>
      </c>
      <c r="X17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00" spans="1:24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s="7" t="str">
        <f>IF(Table1[Under 30]="Yes","Under 30",IF(Table1[Senior]="Yes","Senior","Others"))</f>
        <v>Others</v>
      </c>
      <c r="P1800" s="10" t="str">
        <f t="shared" si="28"/>
        <v/>
      </c>
      <c r="Q1800">
        <v>1</v>
      </c>
      <c r="S1800">
        <v>10</v>
      </c>
      <c r="T1800">
        <v>0</v>
      </c>
      <c r="U1800">
        <v>0</v>
      </c>
      <c r="V1800">
        <v>0</v>
      </c>
      <c r="W1800">
        <v>0</v>
      </c>
      <c r="X18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01" spans="1:24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s="7" t="str">
        <f>IF(Table1[Under 30]="Yes","Under 30",IF(Table1[Senior]="Yes","Senior","Others"))</f>
        <v>Others</v>
      </c>
      <c r="P1801" s="10" t="str">
        <f t="shared" si="28"/>
        <v/>
      </c>
      <c r="Q1801">
        <v>1</v>
      </c>
      <c r="S1801">
        <v>13</v>
      </c>
      <c r="T1801">
        <v>2</v>
      </c>
      <c r="U1801">
        <v>0</v>
      </c>
      <c r="V1801">
        <v>0</v>
      </c>
      <c r="W1801">
        <v>0</v>
      </c>
      <c r="X18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02" spans="1:24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s="7" t="str">
        <f>IF(Table1[Under 30]="Yes","Under 30",IF(Table1[Senior]="Yes","Senior","Others"))</f>
        <v>Others</v>
      </c>
      <c r="P1802" s="10" t="str">
        <f t="shared" si="28"/>
        <v/>
      </c>
      <c r="Q1802">
        <v>1</v>
      </c>
      <c r="S1802">
        <v>17</v>
      </c>
      <c r="T1802">
        <v>0</v>
      </c>
      <c r="U1802">
        <v>172.3</v>
      </c>
      <c r="V1802">
        <v>0</v>
      </c>
      <c r="W1802">
        <v>0</v>
      </c>
      <c r="X18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03" spans="1:24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s="7" t="str">
        <f>IF(Table1[Under 30]="Yes","Under 30",IF(Table1[Senior]="Yes","Senior","Others"))</f>
        <v>Others</v>
      </c>
      <c r="P1803" s="10" t="str">
        <f t="shared" si="28"/>
        <v/>
      </c>
      <c r="Q1803">
        <v>1</v>
      </c>
      <c r="S1803">
        <v>11</v>
      </c>
      <c r="T1803">
        <v>0</v>
      </c>
      <c r="U1803">
        <v>148.80000000000001</v>
      </c>
      <c r="V1803">
        <v>0</v>
      </c>
      <c r="W1803">
        <v>0</v>
      </c>
      <c r="X18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04" spans="1:24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s="7" t="str">
        <f>IF(Table1[Under 30]="Yes","Under 30",IF(Table1[Senior]="Yes","Senior","Others"))</f>
        <v>Senior</v>
      </c>
      <c r="L1804" t="s">
        <v>53</v>
      </c>
      <c r="M1804" t="s">
        <v>38</v>
      </c>
      <c r="N1804" t="s">
        <v>34</v>
      </c>
      <c r="O1804" t="s">
        <v>34</v>
      </c>
      <c r="P1804" s="10" t="str">
        <f t="shared" si="28"/>
        <v>(Blank)</v>
      </c>
      <c r="Q1804">
        <v>1</v>
      </c>
      <c r="S1804">
        <v>55</v>
      </c>
      <c r="T1804">
        <v>2</v>
      </c>
      <c r="U1804">
        <v>305</v>
      </c>
      <c r="V1804">
        <v>88</v>
      </c>
      <c r="W1804">
        <v>2</v>
      </c>
      <c r="X18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05" spans="1:24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s="7" t="str">
        <f>IF(Table1[Under 30]="Yes","Under 30",IF(Table1[Senior]="Yes","Senior","Others"))</f>
        <v>Others</v>
      </c>
      <c r="P1805" s="10" t="str">
        <f t="shared" si="28"/>
        <v/>
      </c>
      <c r="Q1805">
        <v>1</v>
      </c>
      <c r="S1805">
        <v>7</v>
      </c>
      <c r="T1805">
        <v>0</v>
      </c>
      <c r="U1805">
        <v>0</v>
      </c>
      <c r="V1805">
        <v>0</v>
      </c>
      <c r="W1805">
        <v>0</v>
      </c>
      <c r="X18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06" spans="1:24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s="7" t="str">
        <f>IF(Table1[Under 30]="Yes","Under 30",IF(Table1[Senior]="Yes","Senior","Others"))</f>
        <v>Senior</v>
      </c>
      <c r="L1806" t="s">
        <v>98</v>
      </c>
      <c r="M1806" t="s">
        <v>38</v>
      </c>
      <c r="N1806" t="s">
        <v>34</v>
      </c>
      <c r="O1806" t="s">
        <v>34</v>
      </c>
      <c r="P1806" s="10" t="str">
        <f t="shared" si="28"/>
        <v>(Blank)</v>
      </c>
      <c r="Q1806">
        <v>1</v>
      </c>
      <c r="S1806">
        <v>47</v>
      </c>
      <c r="T1806">
        <v>0</v>
      </c>
      <c r="U1806">
        <v>0</v>
      </c>
      <c r="V1806">
        <v>3</v>
      </c>
      <c r="W1806">
        <v>7</v>
      </c>
      <c r="X18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807" spans="1:24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s="7" t="str">
        <f>IF(Table1[Under 30]="Yes","Under 30",IF(Table1[Senior]="Yes","Senior","Others"))</f>
        <v>Under 30</v>
      </c>
      <c r="P1807" s="10" t="str">
        <f t="shared" si="28"/>
        <v/>
      </c>
      <c r="Q1807">
        <v>1</v>
      </c>
      <c r="S1807">
        <v>11</v>
      </c>
      <c r="T1807">
        <v>0</v>
      </c>
      <c r="U1807">
        <v>0</v>
      </c>
      <c r="V1807">
        <v>0</v>
      </c>
      <c r="W1807">
        <v>0</v>
      </c>
      <c r="X18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08" spans="1:24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s="7" t="str">
        <f>IF(Table1[Under 30]="Yes","Under 30",IF(Table1[Senior]="Yes","Senior","Others"))</f>
        <v>Others</v>
      </c>
      <c r="P1808" s="10" t="str">
        <f t="shared" si="28"/>
        <v/>
      </c>
      <c r="Q1808">
        <v>1</v>
      </c>
      <c r="S1808">
        <v>9</v>
      </c>
      <c r="T1808">
        <v>0</v>
      </c>
      <c r="U1808">
        <v>0</v>
      </c>
      <c r="V1808">
        <v>0</v>
      </c>
      <c r="W1808">
        <v>0</v>
      </c>
      <c r="X18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09" spans="1:24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s="7" t="str">
        <f>IF(Table1[Under 30]="Yes","Under 30",IF(Table1[Senior]="Yes","Senior","Others"))</f>
        <v>Others</v>
      </c>
      <c r="P1809" s="10" t="str">
        <f t="shared" si="28"/>
        <v/>
      </c>
      <c r="Q1809">
        <v>1</v>
      </c>
      <c r="S1809">
        <v>5</v>
      </c>
      <c r="T1809">
        <v>0</v>
      </c>
      <c r="U1809">
        <v>0</v>
      </c>
      <c r="V1809">
        <v>0</v>
      </c>
      <c r="W1809">
        <v>0</v>
      </c>
      <c r="X18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10" spans="1:24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s="7" t="str">
        <f>IF(Table1[Under 30]="Yes","Under 30",IF(Table1[Senior]="Yes","Senior","Others"))</f>
        <v>Others</v>
      </c>
      <c r="P1810" s="10" t="str">
        <f t="shared" si="28"/>
        <v/>
      </c>
      <c r="Q1810">
        <v>1</v>
      </c>
      <c r="R1810">
        <v>1</v>
      </c>
      <c r="S1810">
        <v>54</v>
      </c>
      <c r="T1810">
        <v>0</v>
      </c>
      <c r="U1810">
        <v>7.1</v>
      </c>
      <c r="V1810">
        <v>0</v>
      </c>
      <c r="W1810">
        <v>8</v>
      </c>
      <c r="X18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811" spans="1:24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s="7" t="str">
        <f>IF(Table1[Under 30]="Yes","Under 30",IF(Table1[Senior]="Yes","Senior","Others"))</f>
        <v>Under 30</v>
      </c>
      <c r="P1811" s="10" t="str">
        <f t="shared" si="28"/>
        <v/>
      </c>
      <c r="Q1811">
        <v>1</v>
      </c>
      <c r="S1811">
        <v>11</v>
      </c>
      <c r="T1811">
        <v>0</v>
      </c>
      <c r="U1811">
        <v>0</v>
      </c>
      <c r="V1811">
        <v>0</v>
      </c>
      <c r="W1811">
        <v>0</v>
      </c>
      <c r="X18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12" spans="1:24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s="7" t="str">
        <f>IF(Table1[Under 30]="Yes","Under 30",IF(Table1[Senior]="Yes","Senior","Others"))</f>
        <v>Others</v>
      </c>
      <c r="P1812" s="10" t="str">
        <f t="shared" si="28"/>
        <v/>
      </c>
      <c r="Q1812">
        <v>1</v>
      </c>
      <c r="S1812">
        <v>8</v>
      </c>
      <c r="T1812">
        <v>0</v>
      </c>
      <c r="U1812">
        <v>0</v>
      </c>
      <c r="V1812">
        <v>0</v>
      </c>
      <c r="W1812">
        <v>0</v>
      </c>
      <c r="X18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13" spans="1:24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s="7" t="str">
        <f>IF(Table1[Under 30]="Yes","Under 30",IF(Table1[Senior]="Yes","Senior","Others"))</f>
        <v>Others</v>
      </c>
      <c r="P1813" s="10" t="str">
        <f t="shared" si="28"/>
        <v/>
      </c>
      <c r="Q1813">
        <v>1</v>
      </c>
      <c r="S1813">
        <v>12</v>
      </c>
      <c r="T1813">
        <v>0</v>
      </c>
      <c r="U1813">
        <v>0</v>
      </c>
      <c r="V1813">
        <v>0</v>
      </c>
      <c r="W1813">
        <v>0</v>
      </c>
      <c r="X18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14" spans="1:24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s="7" t="str">
        <f>IF(Table1[Under 30]="Yes","Under 30",IF(Table1[Senior]="Yes","Senior","Others"))</f>
        <v>Others</v>
      </c>
      <c r="P1814" s="10" t="str">
        <f t="shared" si="28"/>
        <v/>
      </c>
      <c r="Q1814">
        <v>1</v>
      </c>
      <c r="S1814">
        <v>7</v>
      </c>
      <c r="T1814">
        <v>0</v>
      </c>
      <c r="U1814">
        <v>0</v>
      </c>
      <c r="V1814">
        <v>0</v>
      </c>
      <c r="W1814">
        <v>0</v>
      </c>
      <c r="X18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15" spans="1:24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s="7" t="str">
        <f>IF(Table1[Under 30]="Yes","Under 30",IF(Table1[Senior]="Yes","Senior","Others"))</f>
        <v>Others</v>
      </c>
      <c r="P1815" s="10" t="str">
        <f t="shared" si="28"/>
        <v/>
      </c>
      <c r="Q1815">
        <v>1</v>
      </c>
      <c r="S1815">
        <v>16</v>
      </c>
      <c r="T1815">
        <v>1</v>
      </c>
      <c r="U1815">
        <v>0</v>
      </c>
      <c r="V1815">
        <v>0</v>
      </c>
      <c r="W1815">
        <v>0</v>
      </c>
      <c r="X18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16" spans="1:24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s="7" t="str">
        <f>IF(Table1[Under 30]="Yes","Under 30",IF(Table1[Senior]="Yes","Senior","Others"))</f>
        <v>Others</v>
      </c>
      <c r="P1816" s="10" t="str">
        <f t="shared" si="28"/>
        <v/>
      </c>
      <c r="Q1816">
        <v>1</v>
      </c>
      <c r="S1816">
        <v>42</v>
      </c>
      <c r="T1816">
        <v>0</v>
      </c>
      <c r="U1816">
        <v>0</v>
      </c>
      <c r="V1816">
        <v>53</v>
      </c>
      <c r="W1816">
        <v>14</v>
      </c>
      <c r="X18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817" spans="1:24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s="7" t="str">
        <f>IF(Table1[Under 30]="Yes","Under 30",IF(Table1[Senior]="Yes","Senior","Others"))</f>
        <v>Others</v>
      </c>
      <c r="P1817" s="10" t="str">
        <f t="shared" si="28"/>
        <v/>
      </c>
      <c r="Q1817">
        <v>1</v>
      </c>
      <c r="S1817">
        <v>8</v>
      </c>
      <c r="T1817">
        <v>1</v>
      </c>
      <c r="U1817">
        <v>409.2</v>
      </c>
      <c r="V1817">
        <v>0</v>
      </c>
      <c r="W1817">
        <v>0</v>
      </c>
      <c r="X18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18" spans="1:24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s="7" t="str">
        <f>IF(Table1[Under 30]="Yes","Under 30",IF(Table1[Senior]="Yes","Senior","Others"))</f>
        <v>Others</v>
      </c>
      <c r="P1818" s="10" t="str">
        <f t="shared" si="28"/>
        <v/>
      </c>
      <c r="Q1818">
        <v>1</v>
      </c>
      <c r="S1818">
        <v>13</v>
      </c>
      <c r="T1818">
        <v>0</v>
      </c>
      <c r="U1818">
        <v>155</v>
      </c>
      <c r="V1818">
        <v>0</v>
      </c>
      <c r="W1818">
        <v>0</v>
      </c>
      <c r="X18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19" spans="1:24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s="7" t="str">
        <f>IF(Table1[Under 30]="Yes","Under 30",IF(Table1[Senior]="Yes","Senior","Others"))</f>
        <v>Others</v>
      </c>
      <c r="P1819" s="10" t="str">
        <f t="shared" si="28"/>
        <v/>
      </c>
      <c r="Q1819">
        <v>1</v>
      </c>
      <c r="S1819">
        <v>33</v>
      </c>
      <c r="T1819">
        <v>0</v>
      </c>
      <c r="U1819">
        <v>226.9</v>
      </c>
      <c r="V1819">
        <v>30</v>
      </c>
      <c r="W1819">
        <v>3</v>
      </c>
      <c r="X18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20" spans="1:24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s="7" t="str">
        <f>IF(Table1[Under 30]="Yes","Under 30",IF(Table1[Senior]="Yes","Senior","Others"))</f>
        <v>Others</v>
      </c>
      <c r="P1820" s="10" t="str">
        <f t="shared" si="28"/>
        <v/>
      </c>
      <c r="Q1820">
        <v>1</v>
      </c>
      <c r="S1820">
        <v>15</v>
      </c>
      <c r="T1820">
        <v>2</v>
      </c>
      <c r="U1820">
        <v>165.9</v>
      </c>
      <c r="V1820">
        <v>62</v>
      </c>
      <c r="W1820">
        <v>13</v>
      </c>
      <c r="X18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821" spans="1:24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s="7" t="str">
        <f>IF(Table1[Under 30]="Yes","Under 30",IF(Table1[Senior]="Yes","Senior","Others"))</f>
        <v>Under 30</v>
      </c>
      <c r="P1821" s="10" t="str">
        <f t="shared" si="28"/>
        <v/>
      </c>
      <c r="Q1821">
        <v>1</v>
      </c>
      <c r="S1821">
        <v>7</v>
      </c>
      <c r="T1821">
        <v>0</v>
      </c>
      <c r="U1821">
        <v>147.30000000000001</v>
      </c>
      <c r="V1821">
        <v>0</v>
      </c>
      <c r="W1821">
        <v>0</v>
      </c>
      <c r="X18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22" spans="1:24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s="7" t="str">
        <f>IF(Table1[Under 30]="Yes","Under 30",IF(Table1[Senior]="Yes","Senior","Others"))</f>
        <v>Under 30</v>
      </c>
      <c r="P1822" s="10" t="str">
        <f t="shared" si="28"/>
        <v/>
      </c>
      <c r="Q1822">
        <v>1</v>
      </c>
      <c r="S1822">
        <v>16</v>
      </c>
      <c r="T1822">
        <v>2</v>
      </c>
      <c r="U1822">
        <v>142.6</v>
      </c>
      <c r="V1822">
        <v>0</v>
      </c>
      <c r="W1822">
        <v>0</v>
      </c>
      <c r="X18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23" spans="1:24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s="7" t="str">
        <f>IF(Table1[Under 30]="Yes","Under 30",IF(Table1[Senior]="Yes","Senior","Others"))</f>
        <v>Others</v>
      </c>
      <c r="P1823" s="10" t="str">
        <f t="shared" si="28"/>
        <v/>
      </c>
      <c r="Q1823">
        <v>1</v>
      </c>
      <c r="S1823">
        <v>26</v>
      </c>
      <c r="T1823">
        <v>0</v>
      </c>
      <c r="U1823">
        <v>0</v>
      </c>
      <c r="V1823">
        <v>11</v>
      </c>
      <c r="W1823">
        <v>4</v>
      </c>
      <c r="X18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24" spans="1:24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s="7" t="str">
        <f>IF(Table1[Under 30]="Yes","Under 30",IF(Table1[Senior]="Yes","Senior","Others"))</f>
        <v>Others</v>
      </c>
      <c r="P1824" s="10" t="str">
        <f t="shared" si="28"/>
        <v/>
      </c>
      <c r="Q1824">
        <v>1</v>
      </c>
      <c r="S1824">
        <v>8</v>
      </c>
      <c r="T1824">
        <v>0</v>
      </c>
      <c r="U1824">
        <v>0</v>
      </c>
      <c r="V1824">
        <v>0</v>
      </c>
      <c r="W1824">
        <v>0</v>
      </c>
      <c r="X18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25" spans="1:24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s="7" t="str">
        <f>IF(Table1[Under 30]="Yes","Under 30",IF(Table1[Senior]="Yes","Senior","Others"))</f>
        <v>Under 30</v>
      </c>
      <c r="P1825" s="10" t="str">
        <f t="shared" si="28"/>
        <v/>
      </c>
      <c r="Q1825">
        <v>1</v>
      </c>
      <c r="S1825">
        <v>9</v>
      </c>
      <c r="T1825">
        <v>0</v>
      </c>
      <c r="U1825">
        <v>0</v>
      </c>
      <c r="V1825">
        <v>0</v>
      </c>
      <c r="W1825">
        <v>0</v>
      </c>
      <c r="X18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26" spans="1:24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s="7" t="str">
        <f>IF(Table1[Under 30]="Yes","Under 30",IF(Table1[Senior]="Yes","Senior","Others"))</f>
        <v>Others</v>
      </c>
      <c r="P1826" s="10" t="str">
        <f t="shared" si="28"/>
        <v/>
      </c>
      <c r="Q1826">
        <v>1</v>
      </c>
      <c r="S1826">
        <v>10</v>
      </c>
      <c r="T1826">
        <v>0</v>
      </c>
      <c r="U1826">
        <v>0</v>
      </c>
      <c r="V1826">
        <v>0</v>
      </c>
      <c r="W1826">
        <v>0</v>
      </c>
      <c r="X18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27" spans="1:24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s="7" t="str">
        <f>IF(Table1[Under 30]="Yes","Under 30",IF(Table1[Senior]="Yes","Senior","Others"))</f>
        <v>Senior</v>
      </c>
      <c r="L1827" t="s">
        <v>53</v>
      </c>
      <c r="M1827" t="s">
        <v>38</v>
      </c>
      <c r="N1827" t="s">
        <v>34</v>
      </c>
      <c r="O1827" t="s">
        <v>34</v>
      </c>
      <c r="P1827" s="10" t="str">
        <f t="shared" si="28"/>
        <v>(Blank)</v>
      </c>
      <c r="Q1827">
        <v>1</v>
      </c>
      <c r="S1827">
        <v>8</v>
      </c>
      <c r="T1827">
        <v>0</v>
      </c>
      <c r="U1827">
        <v>0</v>
      </c>
      <c r="V1827">
        <v>0</v>
      </c>
      <c r="W1827">
        <v>0</v>
      </c>
      <c r="X18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28" spans="1:24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s="7" t="str">
        <f>IF(Table1[Under 30]="Yes","Under 30",IF(Table1[Senior]="Yes","Senior","Others"))</f>
        <v>Others</v>
      </c>
      <c r="P1828" s="10" t="str">
        <f t="shared" si="28"/>
        <v/>
      </c>
      <c r="Q1828">
        <v>1</v>
      </c>
      <c r="S1828">
        <v>13</v>
      </c>
      <c r="T1828">
        <v>0</v>
      </c>
      <c r="U1828">
        <v>0</v>
      </c>
      <c r="V1828">
        <v>0</v>
      </c>
      <c r="W1828">
        <v>0</v>
      </c>
      <c r="X18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29" spans="1:24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s="7" t="str">
        <f>IF(Table1[Under 30]="Yes","Under 30",IF(Table1[Senior]="Yes","Senior","Others"))</f>
        <v>Others</v>
      </c>
      <c r="P1829" s="10" t="str">
        <f t="shared" si="28"/>
        <v/>
      </c>
      <c r="Q1829">
        <v>1</v>
      </c>
      <c r="S1829">
        <v>9</v>
      </c>
      <c r="T1829">
        <v>0</v>
      </c>
      <c r="U1829">
        <v>0</v>
      </c>
      <c r="V1829">
        <v>0</v>
      </c>
      <c r="W1829">
        <v>0</v>
      </c>
      <c r="X18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30" spans="1:24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s="7" t="str">
        <f>IF(Table1[Under 30]="Yes","Under 30",IF(Table1[Senior]="Yes","Senior","Others"))</f>
        <v>Others</v>
      </c>
      <c r="P1830" s="10" t="str">
        <f t="shared" si="28"/>
        <v/>
      </c>
      <c r="Q1830">
        <v>1</v>
      </c>
      <c r="S1830">
        <v>39</v>
      </c>
      <c r="T1830">
        <v>0</v>
      </c>
      <c r="U1830">
        <v>0</v>
      </c>
      <c r="V1830">
        <v>76</v>
      </c>
      <c r="W1830">
        <v>14</v>
      </c>
      <c r="X183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831" spans="1:24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s="7" t="str">
        <f>IF(Table1[Under 30]="Yes","Under 30",IF(Table1[Senior]="Yes","Senior","Others"))</f>
        <v>Others</v>
      </c>
      <c r="P1831" s="10" t="str">
        <f t="shared" si="28"/>
        <v/>
      </c>
      <c r="Q1831">
        <v>1</v>
      </c>
      <c r="S1831">
        <v>12</v>
      </c>
      <c r="T1831">
        <v>0</v>
      </c>
      <c r="U1831">
        <v>0</v>
      </c>
      <c r="V1831">
        <v>0</v>
      </c>
      <c r="W1831">
        <v>0</v>
      </c>
      <c r="X18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32" spans="1:24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s="7" t="str">
        <f>IF(Table1[Under 30]="Yes","Under 30",IF(Table1[Senior]="Yes","Senior","Others"))</f>
        <v>Senior</v>
      </c>
      <c r="L1832" t="s">
        <v>53</v>
      </c>
      <c r="M1832" t="s">
        <v>33</v>
      </c>
      <c r="N1832" t="s">
        <v>34</v>
      </c>
      <c r="O1832" t="s">
        <v>34</v>
      </c>
      <c r="P1832" s="10" t="str">
        <f t="shared" si="28"/>
        <v>(Blank)</v>
      </c>
      <c r="Q1832">
        <v>1</v>
      </c>
      <c r="S1832">
        <v>33</v>
      </c>
      <c r="T1832">
        <v>0</v>
      </c>
      <c r="U1832">
        <v>0</v>
      </c>
      <c r="V1832">
        <v>92</v>
      </c>
      <c r="W1832">
        <v>2</v>
      </c>
      <c r="X18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33" spans="1:24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s="7" t="str">
        <f>IF(Table1[Under 30]="Yes","Under 30",IF(Table1[Senior]="Yes","Senior","Others"))</f>
        <v>Under 30</v>
      </c>
      <c r="P1833" s="10" t="str">
        <f t="shared" si="28"/>
        <v/>
      </c>
      <c r="Q1833">
        <v>1</v>
      </c>
      <c r="S1833">
        <v>10</v>
      </c>
      <c r="T1833">
        <v>0</v>
      </c>
      <c r="U1833">
        <v>0</v>
      </c>
      <c r="V1833">
        <v>0</v>
      </c>
      <c r="W1833">
        <v>0</v>
      </c>
      <c r="X18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34" spans="1:24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s="7" t="str">
        <f>IF(Table1[Under 30]="Yes","Under 30",IF(Table1[Senior]="Yes","Senior","Others"))</f>
        <v>Under 30</v>
      </c>
      <c r="P1834" s="10" t="str">
        <f t="shared" si="28"/>
        <v/>
      </c>
      <c r="Q1834">
        <v>1</v>
      </c>
      <c r="S1834">
        <v>5</v>
      </c>
      <c r="T1834">
        <v>0</v>
      </c>
      <c r="U1834">
        <v>0</v>
      </c>
      <c r="V1834">
        <v>0</v>
      </c>
      <c r="W1834">
        <v>0</v>
      </c>
      <c r="X18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35" spans="1:24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s="7" t="str">
        <f>IF(Table1[Under 30]="Yes","Under 30",IF(Table1[Senior]="Yes","Senior","Others"))</f>
        <v>Under 30</v>
      </c>
      <c r="P1835" s="10" t="str">
        <f t="shared" si="28"/>
        <v/>
      </c>
      <c r="Q1835">
        <v>1</v>
      </c>
      <c r="S1835">
        <v>11</v>
      </c>
      <c r="T1835">
        <v>1</v>
      </c>
      <c r="U1835">
        <v>0</v>
      </c>
      <c r="V1835">
        <v>0</v>
      </c>
      <c r="W1835">
        <v>0</v>
      </c>
      <c r="X18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36" spans="1:24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s="7" t="str">
        <f>IF(Table1[Under 30]="Yes","Under 30",IF(Table1[Senior]="Yes","Senior","Others"))</f>
        <v>Under 30</v>
      </c>
      <c r="P1836" s="10" t="str">
        <f t="shared" si="28"/>
        <v/>
      </c>
      <c r="Q1836">
        <v>1</v>
      </c>
      <c r="S1836">
        <v>12</v>
      </c>
      <c r="T1836">
        <v>0</v>
      </c>
      <c r="U1836">
        <v>237.3</v>
      </c>
      <c r="V1836">
        <v>45</v>
      </c>
      <c r="W1836">
        <v>38</v>
      </c>
      <c r="X18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837" spans="1:24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s="7" t="str">
        <f>IF(Table1[Under 30]="Yes","Under 30",IF(Table1[Senior]="Yes","Senior","Others"))</f>
        <v>Under 30</v>
      </c>
      <c r="P1837" s="10" t="str">
        <f t="shared" si="28"/>
        <v/>
      </c>
      <c r="Q1837">
        <v>1</v>
      </c>
      <c r="S1837">
        <v>34</v>
      </c>
      <c r="T1837">
        <v>2</v>
      </c>
      <c r="U1837">
        <v>56.7</v>
      </c>
      <c r="V1837">
        <v>64</v>
      </c>
      <c r="W1837">
        <v>38</v>
      </c>
      <c r="X183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838" spans="1:24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s="7" t="str">
        <f>IF(Table1[Under 30]="Yes","Under 30",IF(Table1[Senior]="Yes","Senior","Others"))</f>
        <v>Under 30</v>
      </c>
      <c r="P1838" s="10" t="str">
        <f t="shared" si="28"/>
        <v/>
      </c>
      <c r="Q1838">
        <v>1</v>
      </c>
      <c r="S1838">
        <v>11</v>
      </c>
      <c r="T1838">
        <v>0</v>
      </c>
      <c r="U1838">
        <v>352.8</v>
      </c>
      <c r="V1838">
        <v>0</v>
      </c>
      <c r="W1838">
        <v>0</v>
      </c>
      <c r="X18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39" spans="1:24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s="7" t="str">
        <f>IF(Table1[Under 30]="Yes","Under 30",IF(Table1[Senior]="Yes","Senior","Others"))</f>
        <v>Senior</v>
      </c>
      <c r="L1839" t="s">
        <v>53</v>
      </c>
      <c r="M1839" t="s">
        <v>33</v>
      </c>
      <c r="N1839" t="s">
        <v>34</v>
      </c>
      <c r="O1839" t="s">
        <v>34</v>
      </c>
      <c r="P1839" s="10" t="str">
        <f t="shared" si="28"/>
        <v>(Blank)</v>
      </c>
      <c r="Q1839">
        <v>1</v>
      </c>
      <c r="S1839">
        <v>8</v>
      </c>
      <c r="T1839">
        <v>0</v>
      </c>
      <c r="U1839">
        <v>197.4</v>
      </c>
      <c r="V1839">
        <v>0</v>
      </c>
      <c r="W1839">
        <v>0</v>
      </c>
      <c r="X18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40" spans="1:24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s="7" t="str">
        <f>IF(Table1[Under 30]="Yes","Under 30",IF(Table1[Senior]="Yes","Senior","Others"))</f>
        <v>Others</v>
      </c>
      <c r="P1840" s="10" t="str">
        <f t="shared" si="28"/>
        <v/>
      </c>
      <c r="Q1840">
        <v>1</v>
      </c>
      <c r="S1840">
        <v>20</v>
      </c>
      <c r="T1840">
        <v>0</v>
      </c>
      <c r="U1840">
        <v>239.4</v>
      </c>
      <c r="V1840">
        <v>31</v>
      </c>
      <c r="W1840">
        <v>14</v>
      </c>
      <c r="X18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841" spans="1:24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s="7" t="str">
        <f>IF(Table1[Under 30]="Yes","Under 30",IF(Table1[Senior]="Yes","Senior","Others"))</f>
        <v>Others</v>
      </c>
      <c r="P1841" s="10" t="str">
        <f t="shared" si="28"/>
        <v/>
      </c>
      <c r="Q1841">
        <v>1</v>
      </c>
      <c r="S1841">
        <v>15</v>
      </c>
      <c r="T1841">
        <v>0</v>
      </c>
      <c r="U1841">
        <v>123.5</v>
      </c>
      <c r="V1841">
        <v>0</v>
      </c>
      <c r="W1841">
        <v>0</v>
      </c>
      <c r="X18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42" spans="1:24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s="7" t="str">
        <f>IF(Table1[Under 30]="Yes","Under 30",IF(Table1[Senior]="Yes","Senior","Others"))</f>
        <v>Under 30</v>
      </c>
      <c r="P1842" s="10" t="str">
        <f t="shared" si="28"/>
        <v/>
      </c>
      <c r="Q1842">
        <v>1</v>
      </c>
      <c r="S1842">
        <v>43</v>
      </c>
      <c r="T1842">
        <v>0</v>
      </c>
      <c r="U1842">
        <v>327.60000000000002</v>
      </c>
      <c r="V1842">
        <v>26</v>
      </c>
      <c r="W1842">
        <v>17</v>
      </c>
      <c r="X18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843" spans="1:24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s="7" t="str">
        <f>IF(Table1[Under 30]="Yes","Under 30",IF(Table1[Senior]="Yes","Senior","Others"))</f>
        <v>Others</v>
      </c>
      <c r="P1843" s="10" t="str">
        <f t="shared" si="28"/>
        <v/>
      </c>
      <c r="Q1843">
        <v>1</v>
      </c>
      <c r="S1843">
        <v>8</v>
      </c>
      <c r="T1843">
        <v>0</v>
      </c>
      <c r="U1843">
        <v>178.9</v>
      </c>
      <c r="V1843">
        <v>0</v>
      </c>
      <c r="W1843">
        <v>0</v>
      </c>
      <c r="X18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44" spans="1:24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s="7" t="str">
        <f>IF(Table1[Under 30]="Yes","Under 30",IF(Table1[Senior]="Yes","Senior","Others"))</f>
        <v>Senior</v>
      </c>
      <c r="L1844" t="s">
        <v>53</v>
      </c>
      <c r="M1844" t="s">
        <v>33</v>
      </c>
      <c r="N1844" t="s">
        <v>34</v>
      </c>
      <c r="O1844" t="s">
        <v>34</v>
      </c>
      <c r="P1844" s="10" t="str">
        <f t="shared" si="28"/>
        <v>(Blank)</v>
      </c>
      <c r="Q1844">
        <v>1</v>
      </c>
      <c r="S1844">
        <v>9</v>
      </c>
      <c r="T1844">
        <v>0</v>
      </c>
      <c r="U1844">
        <v>239.4</v>
      </c>
      <c r="V1844">
        <v>0</v>
      </c>
      <c r="W1844">
        <v>0</v>
      </c>
      <c r="X18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45" spans="1:24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s="7" t="str">
        <f>IF(Table1[Under 30]="Yes","Under 30",IF(Table1[Senior]="Yes","Senior","Others"))</f>
        <v>Others</v>
      </c>
      <c r="P1845" s="10" t="str">
        <f t="shared" si="28"/>
        <v/>
      </c>
      <c r="Q1845">
        <v>1</v>
      </c>
      <c r="S1845">
        <v>7</v>
      </c>
      <c r="T1845">
        <v>0</v>
      </c>
      <c r="U1845">
        <v>428.4</v>
      </c>
      <c r="V1845">
        <v>0</v>
      </c>
      <c r="W1845">
        <v>0</v>
      </c>
      <c r="X18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46" spans="1:24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s="7" t="str">
        <f>IF(Table1[Under 30]="Yes","Under 30",IF(Table1[Senior]="Yes","Senior","Others"))</f>
        <v>Others</v>
      </c>
      <c r="P1846" s="10" t="str">
        <f t="shared" si="28"/>
        <v/>
      </c>
      <c r="Q1846">
        <v>1</v>
      </c>
      <c r="S1846">
        <v>32</v>
      </c>
      <c r="T1846">
        <v>2</v>
      </c>
      <c r="U1846">
        <v>195.3</v>
      </c>
      <c r="V1846">
        <v>14</v>
      </c>
      <c r="W1846">
        <v>6</v>
      </c>
      <c r="X18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847" spans="1:24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s="7" t="str">
        <f>IF(Table1[Under 30]="Yes","Under 30",IF(Table1[Senior]="Yes","Senior","Others"))</f>
        <v>Others</v>
      </c>
      <c r="P1847" s="10" t="str">
        <f t="shared" si="28"/>
        <v/>
      </c>
      <c r="Q1847">
        <v>1</v>
      </c>
      <c r="R1847">
        <v>1</v>
      </c>
      <c r="S1847">
        <v>68</v>
      </c>
      <c r="T1847">
        <v>3</v>
      </c>
      <c r="U1847">
        <v>0</v>
      </c>
      <c r="V1847">
        <v>59</v>
      </c>
      <c r="W1847">
        <v>1</v>
      </c>
      <c r="X18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48" spans="1:24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s="7" t="str">
        <f>IF(Table1[Under 30]="Yes","Under 30",IF(Table1[Senior]="Yes","Senior","Others"))</f>
        <v>Others</v>
      </c>
      <c r="P1848" s="10" t="str">
        <f t="shared" si="28"/>
        <v/>
      </c>
      <c r="Q1848">
        <v>1</v>
      </c>
      <c r="S1848">
        <v>7</v>
      </c>
      <c r="T1848">
        <v>0</v>
      </c>
      <c r="U1848">
        <v>0</v>
      </c>
      <c r="V1848">
        <v>0</v>
      </c>
      <c r="W1848">
        <v>0</v>
      </c>
      <c r="X18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49" spans="1:24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s="7" t="str">
        <f>IF(Table1[Under 30]="Yes","Under 30",IF(Table1[Senior]="Yes","Senior","Others"))</f>
        <v>Others</v>
      </c>
      <c r="P1849" s="10" t="str">
        <f t="shared" si="28"/>
        <v/>
      </c>
      <c r="Q1849">
        <v>1</v>
      </c>
      <c r="S1849">
        <v>45</v>
      </c>
      <c r="T1849">
        <v>2</v>
      </c>
      <c r="U1849">
        <v>0</v>
      </c>
      <c r="V1849">
        <v>47</v>
      </c>
      <c r="W1849">
        <v>2</v>
      </c>
      <c r="X18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50" spans="1:24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s="7" t="str">
        <f>IF(Table1[Under 30]="Yes","Under 30",IF(Table1[Senior]="Yes","Senior","Others"))</f>
        <v>Others</v>
      </c>
      <c r="P1850" s="10" t="str">
        <f t="shared" si="28"/>
        <v/>
      </c>
      <c r="Q1850">
        <v>1</v>
      </c>
      <c r="S1850">
        <v>10</v>
      </c>
      <c r="T1850">
        <v>0</v>
      </c>
      <c r="U1850">
        <v>0</v>
      </c>
      <c r="V1850">
        <v>0</v>
      </c>
      <c r="W1850">
        <v>0</v>
      </c>
      <c r="X18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51" spans="1:24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s="7" t="str">
        <f>IF(Table1[Under 30]="Yes","Under 30",IF(Table1[Senior]="Yes","Senior","Others"))</f>
        <v>Others</v>
      </c>
      <c r="P1851" s="10" t="str">
        <f t="shared" si="28"/>
        <v/>
      </c>
      <c r="Q1851">
        <v>1</v>
      </c>
      <c r="S1851">
        <v>10</v>
      </c>
      <c r="T1851">
        <v>0</v>
      </c>
      <c r="U1851">
        <v>0</v>
      </c>
      <c r="V1851">
        <v>0</v>
      </c>
      <c r="W1851">
        <v>0</v>
      </c>
      <c r="X18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52" spans="1:24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s="7" t="str">
        <f>IF(Table1[Under 30]="Yes","Under 30",IF(Table1[Senior]="Yes","Senior","Others"))</f>
        <v>Others</v>
      </c>
      <c r="P1852" s="10" t="str">
        <f t="shared" si="28"/>
        <v/>
      </c>
      <c r="Q1852">
        <v>1</v>
      </c>
      <c r="S1852">
        <v>12</v>
      </c>
      <c r="T1852">
        <v>0</v>
      </c>
      <c r="U1852">
        <v>0</v>
      </c>
      <c r="V1852">
        <v>0</v>
      </c>
      <c r="W1852">
        <v>0</v>
      </c>
      <c r="X18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53" spans="1:24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s="7" t="str">
        <f>IF(Table1[Under 30]="Yes","Under 30",IF(Table1[Senior]="Yes","Senior","Others"))</f>
        <v>Under 30</v>
      </c>
      <c r="P1853" s="10" t="str">
        <f t="shared" si="28"/>
        <v/>
      </c>
      <c r="Q1853">
        <v>1</v>
      </c>
      <c r="S1853">
        <v>11</v>
      </c>
      <c r="T1853">
        <v>0</v>
      </c>
      <c r="U1853">
        <v>0</v>
      </c>
      <c r="V1853">
        <v>0</v>
      </c>
      <c r="W1853">
        <v>0</v>
      </c>
      <c r="X18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54" spans="1:24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s="7" t="str">
        <f>IF(Table1[Under 30]="Yes","Under 30",IF(Table1[Senior]="Yes","Senior","Others"))</f>
        <v>Under 30</v>
      </c>
      <c r="P1854" s="10" t="str">
        <f t="shared" si="28"/>
        <v/>
      </c>
      <c r="Q1854">
        <v>1</v>
      </c>
      <c r="S1854">
        <v>42</v>
      </c>
      <c r="T1854">
        <v>0</v>
      </c>
      <c r="U1854">
        <v>0</v>
      </c>
      <c r="V1854">
        <v>12</v>
      </c>
      <c r="W1854">
        <v>26</v>
      </c>
      <c r="X185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855" spans="1:24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s="7" t="str">
        <f>IF(Table1[Under 30]="Yes","Under 30",IF(Table1[Senior]="Yes","Senior","Others"))</f>
        <v>Under 30</v>
      </c>
      <c r="P1855" s="10" t="str">
        <f t="shared" si="28"/>
        <v/>
      </c>
      <c r="Q1855">
        <v>1</v>
      </c>
      <c r="S1855">
        <v>11</v>
      </c>
      <c r="T1855">
        <v>1</v>
      </c>
      <c r="U1855">
        <v>0</v>
      </c>
      <c r="V1855">
        <v>0</v>
      </c>
      <c r="W1855">
        <v>0</v>
      </c>
      <c r="X18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56" spans="1:24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s="7" t="str">
        <f>IF(Table1[Under 30]="Yes","Under 30",IF(Table1[Senior]="Yes","Senior","Others"))</f>
        <v>Senior</v>
      </c>
      <c r="L1856" t="s">
        <v>98</v>
      </c>
      <c r="M1856" t="s">
        <v>38</v>
      </c>
      <c r="N1856" t="s">
        <v>34</v>
      </c>
      <c r="O1856" t="s">
        <v>34</v>
      </c>
      <c r="P1856" s="10" t="str">
        <f t="shared" si="28"/>
        <v>(Blank)</v>
      </c>
      <c r="Q1856">
        <v>1</v>
      </c>
      <c r="S1856">
        <v>56</v>
      </c>
      <c r="T1856">
        <v>0</v>
      </c>
      <c r="U1856">
        <v>0</v>
      </c>
      <c r="V1856">
        <v>13</v>
      </c>
      <c r="W1856">
        <v>6</v>
      </c>
      <c r="X18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857" spans="1:24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s="7" t="str">
        <f>IF(Table1[Under 30]="Yes","Under 30",IF(Table1[Senior]="Yes","Senior","Others"))</f>
        <v>Others</v>
      </c>
      <c r="P1857" s="10" t="str">
        <f t="shared" si="28"/>
        <v/>
      </c>
      <c r="Q1857">
        <v>1</v>
      </c>
      <c r="S1857">
        <v>7</v>
      </c>
      <c r="T1857">
        <v>0</v>
      </c>
      <c r="U1857">
        <v>0</v>
      </c>
      <c r="V1857">
        <v>0</v>
      </c>
      <c r="W1857">
        <v>0</v>
      </c>
      <c r="X18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58" spans="1:24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s="7" t="str">
        <f>IF(Table1[Under 30]="Yes","Under 30",IF(Table1[Senior]="Yes","Senior","Others"))</f>
        <v>Under 30</v>
      </c>
      <c r="P1858" s="10" t="str">
        <f t="shared" si="28"/>
        <v/>
      </c>
      <c r="Q1858">
        <v>1</v>
      </c>
      <c r="S1858">
        <v>30</v>
      </c>
      <c r="T1858">
        <v>0</v>
      </c>
      <c r="U1858">
        <v>0</v>
      </c>
      <c r="V1858">
        <v>27</v>
      </c>
      <c r="W1858">
        <v>20</v>
      </c>
      <c r="X18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859" spans="1:24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s="7" t="str">
        <f>IF(Table1[Under 30]="Yes","Under 30",IF(Table1[Senior]="Yes","Senior","Others"))</f>
        <v>Others</v>
      </c>
      <c r="P1859" s="10" t="str">
        <f t="shared" ref="P1859:P1922" si="29">PROPER(O:O)</f>
        <v/>
      </c>
      <c r="Q1859">
        <v>1</v>
      </c>
      <c r="S1859">
        <v>36</v>
      </c>
      <c r="T1859">
        <v>0</v>
      </c>
      <c r="U1859">
        <v>0</v>
      </c>
      <c r="V1859">
        <v>44</v>
      </c>
      <c r="W1859">
        <v>6</v>
      </c>
      <c r="X18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860" spans="1:24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s="7" t="str">
        <f>IF(Table1[Under 30]="Yes","Under 30",IF(Table1[Senior]="Yes","Senior","Others"))</f>
        <v>Senior</v>
      </c>
      <c r="L1860" t="s">
        <v>98</v>
      </c>
      <c r="M1860" t="s">
        <v>38</v>
      </c>
      <c r="N1860" t="s">
        <v>48</v>
      </c>
      <c r="O1860" t="s">
        <v>92</v>
      </c>
      <c r="P1860" s="10" t="str">
        <f t="shared" si="29"/>
        <v>Price Too High</v>
      </c>
      <c r="Q1860">
        <v>1</v>
      </c>
      <c r="R1860">
        <v>1</v>
      </c>
      <c r="S1860">
        <v>45</v>
      </c>
      <c r="T1860">
        <v>1</v>
      </c>
      <c r="U1860">
        <v>0</v>
      </c>
      <c r="V1860">
        <v>47</v>
      </c>
      <c r="W1860">
        <v>5</v>
      </c>
      <c r="X186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861" spans="1:24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s="7" t="str">
        <f>IF(Table1[Under 30]="Yes","Under 30",IF(Table1[Senior]="Yes","Senior","Others"))</f>
        <v>Under 30</v>
      </c>
      <c r="P1861" s="10" t="str">
        <f t="shared" si="29"/>
        <v/>
      </c>
      <c r="Q1861">
        <v>1</v>
      </c>
      <c r="S1861">
        <v>11</v>
      </c>
      <c r="T1861">
        <v>0</v>
      </c>
      <c r="U1861">
        <v>332.8</v>
      </c>
      <c r="V1861">
        <v>0</v>
      </c>
      <c r="W1861">
        <v>0</v>
      </c>
      <c r="X18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62" spans="1:24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s="7" t="str">
        <f>IF(Table1[Under 30]="Yes","Under 30",IF(Table1[Senior]="Yes","Senior","Others"))</f>
        <v>Others</v>
      </c>
      <c r="P1862" s="10" t="str">
        <f t="shared" si="29"/>
        <v/>
      </c>
      <c r="Q1862">
        <v>1</v>
      </c>
      <c r="S1862">
        <v>8</v>
      </c>
      <c r="T1862">
        <v>1</v>
      </c>
      <c r="U1862">
        <v>252.8</v>
      </c>
      <c r="V1862">
        <v>0</v>
      </c>
      <c r="W1862">
        <v>0</v>
      </c>
      <c r="X18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63" spans="1:24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s="7" t="str">
        <f>IF(Table1[Under 30]="Yes","Under 30",IF(Table1[Senior]="Yes","Senior","Others"))</f>
        <v>Others</v>
      </c>
      <c r="P1863" s="10" t="str">
        <f t="shared" si="29"/>
        <v/>
      </c>
      <c r="Q1863">
        <v>1</v>
      </c>
      <c r="S1863">
        <v>8</v>
      </c>
      <c r="T1863">
        <v>1</v>
      </c>
      <c r="U1863">
        <v>332.8</v>
      </c>
      <c r="V1863">
        <v>0</v>
      </c>
      <c r="W1863">
        <v>0</v>
      </c>
      <c r="X18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64" spans="1:24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s="7" t="str">
        <f>IF(Table1[Under 30]="Yes","Under 30",IF(Table1[Senior]="Yes","Senior","Others"))</f>
        <v>Others</v>
      </c>
      <c r="P1864" s="10" t="str">
        <f t="shared" si="29"/>
        <v/>
      </c>
      <c r="Q1864">
        <v>1</v>
      </c>
      <c r="S1864">
        <v>50</v>
      </c>
      <c r="T1864">
        <v>0</v>
      </c>
      <c r="U1864">
        <v>156.80000000000001</v>
      </c>
      <c r="V1864">
        <v>7</v>
      </c>
      <c r="W1864">
        <v>2</v>
      </c>
      <c r="X18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65" spans="1:24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s="7" t="str">
        <f>IF(Table1[Under 30]="Yes","Under 30",IF(Table1[Senior]="Yes","Senior","Others"))</f>
        <v>Senior</v>
      </c>
      <c r="L1865" t="s">
        <v>53</v>
      </c>
      <c r="M1865" t="s">
        <v>33</v>
      </c>
      <c r="N1865" t="s">
        <v>34</v>
      </c>
      <c r="O1865" t="s">
        <v>34</v>
      </c>
      <c r="P1865" s="10" t="str">
        <f t="shared" si="29"/>
        <v>(Blank)</v>
      </c>
      <c r="Q1865">
        <v>1</v>
      </c>
      <c r="S1865">
        <v>9</v>
      </c>
      <c r="T1865">
        <v>0</v>
      </c>
      <c r="U1865">
        <v>348.8</v>
      </c>
      <c r="V1865">
        <v>0</v>
      </c>
      <c r="W1865">
        <v>0</v>
      </c>
      <c r="X18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66" spans="1:24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s="7" t="str">
        <f>IF(Table1[Under 30]="Yes","Under 30",IF(Table1[Senior]="Yes","Senior","Others"))</f>
        <v>Others</v>
      </c>
      <c r="P1866" s="10" t="str">
        <f t="shared" si="29"/>
        <v/>
      </c>
      <c r="Q1866">
        <v>1</v>
      </c>
      <c r="S1866">
        <v>13</v>
      </c>
      <c r="T1866">
        <v>2</v>
      </c>
      <c r="U1866">
        <v>209.6</v>
      </c>
      <c r="V1866">
        <v>0</v>
      </c>
      <c r="W1866">
        <v>0</v>
      </c>
      <c r="X18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67" spans="1:24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s="7" t="str">
        <f>IF(Table1[Under 30]="Yes","Under 30",IF(Table1[Senior]="Yes","Senior","Others"))</f>
        <v>Under 30</v>
      </c>
      <c r="P1867" s="10" t="str">
        <f t="shared" si="29"/>
        <v/>
      </c>
      <c r="Q1867">
        <v>1</v>
      </c>
      <c r="S1867">
        <v>43</v>
      </c>
      <c r="T1867">
        <v>0</v>
      </c>
      <c r="U1867">
        <v>121.6</v>
      </c>
      <c r="V1867">
        <v>48</v>
      </c>
      <c r="W1867">
        <v>15</v>
      </c>
      <c r="X186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868" spans="1:24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s="7" t="str">
        <f>IF(Table1[Under 30]="Yes","Under 30",IF(Table1[Senior]="Yes","Senior","Others"))</f>
        <v>Others</v>
      </c>
      <c r="P1868" s="10" t="str">
        <f t="shared" si="29"/>
        <v/>
      </c>
      <c r="Q1868">
        <v>1</v>
      </c>
      <c r="R1868">
        <v>1</v>
      </c>
      <c r="S1868">
        <v>66</v>
      </c>
      <c r="T1868">
        <v>2</v>
      </c>
      <c r="U1868">
        <v>199.8</v>
      </c>
      <c r="V1868">
        <v>20</v>
      </c>
      <c r="W1868">
        <v>7</v>
      </c>
      <c r="X186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869" spans="1:24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s="7" t="str">
        <f>IF(Table1[Under 30]="Yes","Under 30",IF(Table1[Senior]="Yes","Senior","Others"))</f>
        <v>Others</v>
      </c>
      <c r="P1869" s="10" t="str">
        <f t="shared" si="29"/>
        <v/>
      </c>
      <c r="Q1869">
        <v>1</v>
      </c>
      <c r="S1869">
        <v>63</v>
      </c>
      <c r="T1869">
        <v>0</v>
      </c>
      <c r="U1869">
        <v>185.6</v>
      </c>
      <c r="V1869">
        <v>38</v>
      </c>
      <c r="W1869">
        <v>8</v>
      </c>
      <c r="X18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870" spans="1:24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s="7" t="str">
        <f>IF(Table1[Under 30]="Yes","Under 30",IF(Table1[Senior]="Yes","Senior","Others"))</f>
        <v>Others</v>
      </c>
      <c r="P1870" s="10" t="str">
        <f t="shared" si="29"/>
        <v/>
      </c>
      <c r="Q1870">
        <v>1</v>
      </c>
      <c r="S1870">
        <v>12</v>
      </c>
      <c r="T1870">
        <v>1</v>
      </c>
      <c r="U1870">
        <v>160</v>
      </c>
      <c r="V1870">
        <v>0</v>
      </c>
      <c r="W1870">
        <v>0</v>
      </c>
      <c r="X18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71" spans="1:24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s="7" t="str">
        <f>IF(Table1[Under 30]="Yes","Under 30",IF(Table1[Senior]="Yes","Senior","Others"))</f>
        <v>Under 30</v>
      </c>
      <c r="P1871" s="10" t="str">
        <f t="shared" si="29"/>
        <v/>
      </c>
      <c r="Q1871">
        <v>1</v>
      </c>
      <c r="S1871">
        <v>12</v>
      </c>
      <c r="T1871">
        <v>1</v>
      </c>
      <c r="U1871">
        <v>174.4</v>
      </c>
      <c r="V1871">
        <v>0</v>
      </c>
      <c r="W1871">
        <v>0</v>
      </c>
      <c r="X18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72" spans="1:24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s="7" t="str">
        <f>IF(Table1[Under 30]="Yes","Under 30",IF(Table1[Senior]="Yes","Senior","Others"))</f>
        <v>Others</v>
      </c>
      <c r="P1872" s="10" t="str">
        <f t="shared" si="29"/>
        <v/>
      </c>
      <c r="Q1872">
        <v>1</v>
      </c>
      <c r="S1872">
        <v>9</v>
      </c>
      <c r="T1872">
        <v>0</v>
      </c>
      <c r="U1872">
        <v>183</v>
      </c>
      <c r="V1872">
        <v>0</v>
      </c>
      <c r="W1872">
        <v>0</v>
      </c>
      <c r="X18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73" spans="1:24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s="7" t="str">
        <f>IF(Table1[Under 30]="Yes","Under 30",IF(Table1[Senior]="Yes","Senior","Others"))</f>
        <v>Others</v>
      </c>
      <c r="P1873" s="10" t="str">
        <f t="shared" si="29"/>
        <v/>
      </c>
      <c r="Q1873">
        <v>1</v>
      </c>
      <c r="S1873">
        <v>7</v>
      </c>
      <c r="T1873">
        <v>0</v>
      </c>
      <c r="U1873">
        <v>156.80000000000001</v>
      </c>
      <c r="V1873">
        <v>0</v>
      </c>
      <c r="W1873">
        <v>0</v>
      </c>
      <c r="X18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74" spans="1:24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s="7" t="str">
        <f>IF(Table1[Under 30]="Yes","Under 30",IF(Table1[Senior]="Yes","Senior","Others"))</f>
        <v>Others</v>
      </c>
      <c r="P1874" s="10" t="str">
        <f t="shared" si="29"/>
        <v/>
      </c>
      <c r="Q1874">
        <v>1</v>
      </c>
      <c r="S1874">
        <v>7</v>
      </c>
      <c r="T1874">
        <v>0</v>
      </c>
      <c r="U1874">
        <v>0</v>
      </c>
      <c r="V1874">
        <v>0</v>
      </c>
      <c r="W1874">
        <v>0</v>
      </c>
      <c r="X18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75" spans="1:24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s="7" t="str">
        <f>IF(Table1[Under 30]="Yes","Under 30",IF(Table1[Senior]="Yes","Senior","Others"))</f>
        <v>Others</v>
      </c>
      <c r="P1875" s="10" t="str">
        <f t="shared" si="29"/>
        <v/>
      </c>
      <c r="Q1875">
        <v>1</v>
      </c>
      <c r="S1875">
        <v>7</v>
      </c>
      <c r="T1875">
        <v>0</v>
      </c>
      <c r="U1875">
        <v>0</v>
      </c>
      <c r="V1875">
        <v>0</v>
      </c>
      <c r="W1875">
        <v>0</v>
      </c>
      <c r="X18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76" spans="1:24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s="7" t="str">
        <f>IF(Table1[Under 30]="Yes","Under 30",IF(Table1[Senior]="Yes","Senior","Others"))</f>
        <v>Others</v>
      </c>
      <c r="P1876" s="10" t="str">
        <f t="shared" si="29"/>
        <v/>
      </c>
      <c r="Q1876">
        <v>1</v>
      </c>
      <c r="S1876">
        <v>58</v>
      </c>
      <c r="T1876">
        <v>0</v>
      </c>
      <c r="U1876">
        <v>0</v>
      </c>
      <c r="V1876">
        <v>38</v>
      </c>
      <c r="W1876">
        <v>9</v>
      </c>
      <c r="X18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877" spans="1:24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s="7" t="str">
        <f>IF(Table1[Under 30]="Yes","Under 30",IF(Table1[Senior]="Yes","Senior","Others"))</f>
        <v>Others</v>
      </c>
      <c r="P1877" s="10" t="str">
        <f t="shared" si="29"/>
        <v/>
      </c>
      <c r="Q1877">
        <v>1</v>
      </c>
      <c r="S1877">
        <v>7</v>
      </c>
      <c r="T1877">
        <v>0</v>
      </c>
      <c r="U1877">
        <v>0</v>
      </c>
      <c r="V1877">
        <v>0</v>
      </c>
      <c r="W1877">
        <v>0</v>
      </c>
      <c r="X18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78" spans="1:24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s="7" t="str">
        <f>IF(Table1[Under 30]="Yes","Under 30",IF(Table1[Senior]="Yes","Senior","Others"))</f>
        <v>Others</v>
      </c>
      <c r="P1878" s="10" t="str">
        <f t="shared" si="29"/>
        <v/>
      </c>
      <c r="Q1878">
        <v>1</v>
      </c>
      <c r="S1878">
        <v>7</v>
      </c>
      <c r="T1878">
        <v>0</v>
      </c>
      <c r="U1878">
        <v>0</v>
      </c>
      <c r="V1878">
        <v>0</v>
      </c>
      <c r="W1878">
        <v>0</v>
      </c>
      <c r="X18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79" spans="1:24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s="7" t="str">
        <f>IF(Table1[Under 30]="Yes","Under 30",IF(Table1[Senior]="Yes","Senior","Others"))</f>
        <v>Others</v>
      </c>
      <c r="P1879" s="10" t="str">
        <f t="shared" si="29"/>
        <v/>
      </c>
      <c r="Q1879">
        <v>1</v>
      </c>
      <c r="S1879">
        <v>25</v>
      </c>
      <c r="T1879">
        <v>0</v>
      </c>
      <c r="U1879">
        <v>0</v>
      </c>
      <c r="V1879">
        <v>22</v>
      </c>
      <c r="W1879">
        <v>3</v>
      </c>
      <c r="X18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80" spans="1:24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s="7" t="str">
        <f>IF(Table1[Under 30]="Yes","Under 30",IF(Table1[Senior]="Yes","Senior","Others"))</f>
        <v>Others</v>
      </c>
      <c r="P1880" s="10" t="str">
        <f t="shared" si="29"/>
        <v/>
      </c>
      <c r="Q1880">
        <v>1</v>
      </c>
      <c r="S1880">
        <v>11</v>
      </c>
      <c r="T1880">
        <v>0</v>
      </c>
      <c r="U1880">
        <v>0</v>
      </c>
      <c r="V1880">
        <v>0</v>
      </c>
      <c r="W1880">
        <v>0</v>
      </c>
      <c r="X18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81" spans="1:24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s="7" t="str">
        <f>IF(Table1[Under 30]="Yes","Under 30",IF(Table1[Senior]="Yes","Senior","Others"))</f>
        <v>Others</v>
      </c>
      <c r="P1881" s="10" t="str">
        <f t="shared" si="29"/>
        <v/>
      </c>
      <c r="Q1881">
        <v>1</v>
      </c>
      <c r="R1881">
        <v>1</v>
      </c>
      <c r="S1881">
        <v>60</v>
      </c>
      <c r="T1881">
        <v>1</v>
      </c>
      <c r="U1881">
        <v>0</v>
      </c>
      <c r="V1881">
        <v>79</v>
      </c>
      <c r="W1881">
        <v>6</v>
      </c>
      <c r="X188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882" spans="1:24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s="7" t="str">
        <f>IF(Table1[Under 30]="Yes","Under 30",IF(Table1[Senior]="Yes","Senior","Others"))</f>
        <v>Others</v>
      </c>
      <c r="P1882" s="10" t="str">
        <f t="shared" si="29"/>
        <v/>
      </c>
      <c r="Q1882">
        <v>1</v>
      </c>
      <c r="S1882">
        <v>9</v>
      </c>
      <c r="T1882">
        <v>0</v>
      </c>
      <c r="U1882">
        <v>0</v>
      </c>
      <c r="V1882">
        <v>0</v>
      </c>
      <c r="W1882">
        <v>0</v>
      </c>
      <c r="X18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83" spans="1:24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s="7" t="str">
        <f>IF(Table1[Under 30]="Yes","Under 30",IF(Table1[Senior]="Yes","Senior","Others"))</f>
        <v>Others</v>
      </c>
      <c r="P1883" s="10" t="str">
        <f t="shared" si="29"/>
        <v/>
      </c>
      <c r="Q1883">
        <v>1</v>
      </c>
      <c r="S1883">
        <v>10</v>
      </c>
      <c r="T1883">
        <v>0</v>
      </c>
      <c r="U1883">
        <v>0</v>
      </c>
      <c r="V1883">
        <v>0</v>
      </c>
      <c r="W1883">
        <v>0</v>
      </c>
      <c r="X18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84" spans="1:24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s="7" t="str">
        <f>IF(Table1[Under 30]="Yes","Under 30",IF(Table1[Senior]="Yes","Senior","Others"))</f>
        <v>Under 30</v>
      </c>
      <c r="P1884" s="10" t="str">
        <f t="shared" si="29"/>
        <v/>
      </c>
      <c r="Q1884">
        <v>1</v>
      </c>
      <c r="S1884">
        <v>10</v>
      </c>
      <c r="T1884">
        <v>0</v>
      </c>
      <c r="U1884">
        <v>0</v>
      </c>
      <c r="V1884">
        <v>0</v>
      </c>
      <c r="W1884">
        <v>0</v>
      </c>
      <c r="X18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85" spans="1:24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s="7" t="str">
        <f>IF(Table1[Under 30]="Yes","Under 30",IF(Table1[Senior]="Yes","Senior","Others"))</f>
        <v>Others</v>
      </c>
      <c r="P1885" s="10" t="str">
        <f t="shared" si="29"/>
        <v/>
      </c>
      <c r="Q1885">
        <v>1</v>
      </c>
      <c r="S1885">
        <v>61</v>
      </c>
      <c r="T1885">
        <v>0</v>
      </c>
      <c r="U1885">
        <v>0</v>
      </c>
      <c r="V1885">
        <v>11</v>
      </c>
      <c r="W1885">
        <v>5</v>
      </c>
      <c r="X18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886" spans="1:24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s="7" t="str">
        <f>IF(Table1[Under 30]="Yes","Under 30",IF(Table1[Senior]="Yes","Senior","Others"))</f>
        <v>Senior</v>
      </c>
      <c r="L1886" t="s">
        <v>53</v>
      </c>
      <c r="M1886" t="s">
        <v>38</v>
      </c>
      <c r="N1886" t="s">
        <v>34</v>
      </c>
      <c r="O1886" t="s">
        <v>34</v>
      </c>
      <c r="P1886" s="10" t="str">
        <f t="shared" si="29"/>
        <v>(Blank)</v>
      </c>
      <c r="Q1886">
        <v>1</v>
      </c>
      <c r="S1886">
        <v>46</v>
      </c>
      <c r="T1886">
        <v>2</v>
      </c>
      <c r="U1886">
        <v>0</v>
      </c>
      <c r="V1886">
        <v>30</v>
      </c>
      <c r="W1886">
        <v>8</v>
      </c>
      <c r="X18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887" spans="1:24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s="7" t="str">
        <f>IF(Table1[Under 30]="Yes","Under 30",IF(Table1[Senior]="Yes","Senior","Others"))</f>
        <v>Others</v>
      </c>
      <c r="P1887" s="10" t="str">
        <f t="shared" si="29"/>
        <v/>
      </c>
      <c r="Q1887">
        <v>1</v>
      </c>
      <c r="S1887">
        <v>11</v>
      </c>
      <c r="T1887">
        <v>0</v>
      </c>
      <c r="U1887">
        <v>0</v>
      </c>
      <c r="V1887">
        <v>0</v>
      </c>
      <c r="W1887">
        <v>0</v>
      </c>
      <c r="X18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88" spans="1:24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s="7" t="str">
        <f>IF(Table1[Under 30]="Yes","Under 30",IF(Table1[Senior]="Yes","Senior","Others"))</f>
        <v>Others</v>
      </c>
      <c r="P1888" s="10" t="str">
        <f t="shared" si="29"/>
        <v/>
      </c>
      <c r="Q1888">
        <v>1</v>
      </c>
      <c r="S1888">
        <v>10</v>
      </c>
      <c r="T1888">
        <v>0</v>
      </c>
      <c r="U1888">
        <v>0</v>
      </c>
      <c r="V1888">
        <v>0</v>
      </c>
      <c r="W1888">
        <v>0</v>
      </c>
      <c r="X18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89" spans="1:24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s="7" t="str">
        <f>IF(Table1[Under 30]="Yes","Under 30",IF(Table1[Senior]="Yes","Senior","Others"))</f>
        <v>Others</v>
      </c>
      <c r="P1889" s="10" t="str">
        <f t="shared" si="29"/>
        <v/>
      </c>
      <c r="Q1889">
        <v>1</v>
      </c>
      <c r="S1889">
        <v>16</v>
      </c>
      <c r="T1889">
        <v>0</v>
      </c>
      <c r="U1889">
        <v>0</v>
      </c>
      <c r="V1889">
        <v>0</v>
      </c>
      <c r="W1889">
        <v>0</v>
      </c>
      <c r="X18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90" spans="1:24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s="7" t="str">
        <f>IF(Table1[Under 30]="Yes","Under 30",IF(Table1[Senior]="Yes","Senior","Others"))</f>
        <v>Others</v>
      </c>
      <c r="P1890" s="10" t="str">
        <f t="shared" si="29"/>
        <v/>
      </c>
      <c r="Q1890">
        <v>1</v>
      </c>
      <c r="S1890">
        <v>28</v>
      </c>
      <c r="T1890">
        <v>0</v>
      </c>
      <c r="U1890">
        <v>0</v>
      </c>
      <c r="V1890">
        <v>41</v>
      </c>
      <c r="W1890">
        <v>3</v>
      </c>
      <c r="X18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91" spans="1:24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s="7" t="str">
        <f>IF(Table1[Under 30]="Yes","Under 30",IF(Table1[Senior]="Yes","Senior","Others"))</f>
        <v>Under 30</v>
      </c>
      <c r="P1891" s="10" t="str">
        <f t="shared" si="29"/>
        <v/>
      </c>
      <c r="Q1891">
        <v>1</v>
      </c>
      <c r="S1891">
        <v>15</v>
      </c>
      <c r="T1891">
        <v>0</v>
      </c>
      <c r="U1891">
        <v>0</v>
      </c>
      <c r="V1891">
        <v>0</v>
      </c>
      <c r="W1891">
        <v>0</v>
      </c>
      <c r="X18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92" spans="1:24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s="7" t="str">
        <f>IF(Table1[Under 30]="Yes","Under 30",IF(Table1[Senior]="Yes","Senior","Others"))</f>
        <v>Others</v>
      </c>
      <c r="P1892" s="10" t="str">
        <f t="shared" si="29"/>
        <v/>
      </c>
      <c r="Q1892">
        <v>1</v>
      </c>
      <c r="S1892">
        <v>40</v>
      </c>
      <c r="T1892">
        <v>0</v>
      </c>
      <c r="U1892">
        <v>0</v>
      </c>
      <c r="V1892">
        <v>62</v>
      </c>
      <c r="W1892">
        <v>1</v>
      </c>
      <c r="X18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93" spans="1:24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s="7" t="str">
        <f>IF(Table1[Under 30]="Yes","Under 30",IF(Table1[Senior]="Yes","Senior","Others"))</f>
        <v>Under 30</v>
      </c>
      <c r="P1893" s="10" t="str">
        <f t="shared" si="29"/>
        <v/>
      </c>
      <c r="Q1893">
        <v>1</v>
      </c>
      <c r="S1893">
        <v>11</v>
      </c>
      <c r="T1893">
        <v>1</v>
      </c>
      <c r="U1893">
        <v>370.5</v>
      </c>
      <c r="V1893">
        <v>0</v>
      </c>
      <c r="W1893">
        <v>0</v>
      </c>
      <c r="X18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94" spans="1:24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s="7" t="str">
        <f>IF(Table1[Under 30]="Yes","Under 30",IF(Table1[Senior]="Yes","Senior","Others"))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 s="10" t="str">
        <f t="shared" si="29"/>
        <v>Competitor Offered Higher Download Speeds</v>
      </c>
      <c r="Q1894">
        <v>1</v>
      </c>
      <c r="R1894">
        <v>1</v>
      </c>
      <c r="S1894">
        <v>34</v>
      </c>
      <c r="T1894">
        <v>0</v>
      </c>
      <c r="U1894">
        <v>137.80000000000001</v>
      </c>
      <c r="V1894">
        <v>65</v>
      </c>
      <c r="W1894">
        <v>8</v>
      </c>
      <c r="X189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895" spans="1:24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s="7" t="str">
        <f>IF(Table1[Under 30]="Yes","Under 30",IF(Table1[Senior]="Yes","Senior","Others"))</f>
        <v>Others</v>
      </c>
      <c r="P1895" s="10" t="str">
        <f t="shared" si="29"/>
        <v/>
      </c>
      <c r="Q1895">
        <v>1</v>
      </c>
      <c r="S1895">
        <v>13</v>
      </c>
      <c r="T1895">
        <v>0</v>
      </c>
      <c r="U1895">
        <v>0</v>
      </c>
      <c r="V1895">
        <v>0</v>
      </c>
      <c r="W1895">
        <v>0</v>
      </c>
      <c r="X18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96" spans="1:24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s="7" t="str">
        <f>IF(Table1[Under 30]="Yes","Under 30",IF(Table1[Senior]="Yes","Senior","Others"))</f>
        <v>Others</v>
      </c>
      <c r="P1896" s="10" t="str">
        <f t="shared" si="29"/>
        <v/>
      </c>
      <c r="Q1896">
        <v>1</v>
      </c>
      <c r="S1896">
        <v>34</v>
      </c>
      <c r="T1896">
        <v>0</v>
      </c>
      <c r="U1896">
        <v>0</v>
      </c>
      <c r="V1896">
        <v>13</v>
      </c>
      <c r="W1896">
        <v>13</v>
      </c>
      <c r="X18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897" spans="1:24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s="7" t="str">
        <f>IF(Table1[Under 30]="Yes","Under 30",IF(Table1[Senior]="Yes","Senior","Others"))</f>
        <v>Others</v>
      </c>
      <c r="P1897" s="10" t="str">
        <f t="shared" si="29"/>
        <v/>
      </c>
      <c r="Q1897">
        <v>1</v>
      </c>
      <c r="S1897">
        <v>7</v>
      </c>
      <c r="T1897">
        <v>0</v>
      </c>
      <c r="U1897">
        <v>0</v>
      </c>
      <c r="V1897">
        <v>0</v>
      </c>
      <c r="W1897">
        <v>0</v>
      </c>
      <c r="X18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98" spans="1:24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s="7" t="str">
        <f>IF(Table1[Under 30]="Yes","Under 30",IF(Table1[Senior]="Yes","Senior","Others"))</f>
        <v>Others</v>
      </c>
      <c r="P1898" s="10" t="str">
        <f t="shared" si="29"/>
        <v/>
      </c>
      <c r="Q1898">
        <v>1</v>
      </c>
      <c r="S1898">
        <v>9</v>
      </c>
      <c r="T1898">
        <v>0</v>
      </c>
      <c r="U1898">
        <v>0</v>
      </c>
      <c r="V1898">
        <v>0</v>
      </c>
      <c r="W1898">
        <v>0</v>
      </c>
      <c r="X18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899" spans="1:24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s="7" t="str">
        <f>IF(Table1[Under 30]="Yes","Under 30",IF(Table1[Senior]="Yes","Senior","Others"))</f>
        <v>Under 30</v>
      </c>
      <c r="P1899" s="10" t="str">
        <f t="shared" si="29"/>
        <v/>
      </c>
      <c r="Q1899">
        <v>1</v>
      </c>
      <c r="S1899">
        <v>10</v>
      </c>
      <c r="T1899">
        <v>0</v>
      </c>
      <c r="U1899">
        <v>0</v>
      </c>
      <c r="V1899">
        <v>0</v>
      </c>
      <c r="W1899">
        <v>0</v>
      </c>
      <c r="X18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00" spans="1:24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s="7" t="str">
        <f>IF(Table1[Under 30]="Yes","Under 30",IF(Table1[Senior]="Yes","Senior","Others"))</f>
        <v>Others</v>
      </c>
      <c r="P1900" s="10" t="str">
        <f t="shared" si="29"/>
        <v/>
      </c>
      <c r="Q1900">
        <v>1</v>
      </c>
      <c r="S1900">
        <v>14</v>
      </c>
      <c r="T1900">
        <v>2</v>
      </c>
      <c r="U1900">
        <v>0</v>
      </c>
      <c r="V1900">
        <v>0</v>
      </c>
      <c r="W1900">
        <v>0</v>
      </c>
      <c r="X19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01" spans="1:24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s="7" t="str">
        <f>IF(Table1[Under 30]="Yes","Under 30",IF(Table1[Senior]="Yes","Senior","Others"))</f>
        <v>Others</v>
      </c>
      <c r="P1901" s="10" t="str">
        <f t="shared" si="29"/>
        <v/>
      </c>
      <c r="Q1901">
        <v>1</v>
      </c>
      <c r="S1901">
        <v>40</v>
      </c>
      <c r="T1901">
        <v>0</v>
      </c>
      <c r="U1901">
        <v>0</v>
      </c>
      <c r="V1901">
        <v>13</v>
      </c>
      <c r="W1901">
        <v>9</v>
      </c>
      <c r="X19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902" spans="1:24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s="7" t="str">
        <f>IF(Table1[Under 30]="Yes","Under 30",IF(Table1[Senior]="Yes","Senior","Others"))</f>
        <v>Senior</v>
      </c>
      <c r="L1902" t="s">
        <v>53</v>
      </c>
      <c r="M1902" t="s">
        <v>33</v>
      </c>
      <c r="N1902" t="s">
        <v>34</v>
      </c>
      <c r="O1902" t="s">
        <v>34</v>
      </c>
      <c r="P1902" s="10" t="str">
        <f t="shared" si="29"/>
        <v>(Blank)</v>
      </c>
      <c r="Q1902">
        <v>1</v>
      </c>
      <c r="S1902">
        <v>9</v>
      </c>
      <c r="T1902">
        <v>0</v>
      </c>
      <c r="U1902">
        <v>0</v>
      </c>
      <c r="V1902">
        <v>0</v>
      </c>
      <c r="W1902">
        <v>0</v>
      </c>
      <c r="X19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03" spans="1:24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s="7" t="str">
        <f>IF(Table1[Under 30]="Yes","Under 30",IF(Table1[Senior]="Yes","Senior","Others"))</f>
        <v>Others</v>
      </c>
      <c r="P1903" s="10" t="str">
        <f t="shared" si="29"/>
        <v/>
      </c>
      <c r="Q1903">
        <v>1</v>
      </c>
      <c r="S1903">
        <v>41</v>
      </c>
      <c r="T1903">
        <v>0</v>
      </c>
      <c r="U1903">
        <v>0</v>
      </c>
      <c r="V1903">
        <v>57</v>
      </c>
      <c r="W1903">
        <v>3</v>
      </c>
      <c r="X19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04" spans="1:24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s="7" t="str">
        <f>IF(Table1[Under 30]="Yes","Under 30",IF(Table1[Senior]="Yes","Senior","Others"))</f>
        <v>Under 30</v>
      </c>
      <c r="P1904" s="10" t="str">
        <f t="shared" si="29"/>
        <v/>
      </c>
      <c r="Q1904">
        <v>1</v>
      </c>
      <c r="S1904">
        <v>11</v>
      </c>
      <c r="T1904">
        <v>2</v>
      </c>
      <c r="U1904">
        <v>0</v>
      </c>
      <c r="V1904">
        <v>0</v>
      </c>
      <c r="W1904">
        <v>0</v>
      </c>
      <c r="X19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05" spans="1:24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s="7" t="str">
        <f>IF(Table1[Under 30]="Yes","Under 30",IF(Table1[Senior]="Yes","Senior","Others"))</f>
        <v>Others</v>
      </c>
      <c r="P1905" s="10" t="str">
        <f t="shared" si="29"/>
        <v/>
      </c>
      <c r="Q1905">
        <v>1</v>
      </c>
      <c r="S1905">
        <v>6</v>
      </c>
      <c r="T1905">
        <v>0</v>
      </c>
      <c r="U1905">
        <v>0</v>
      </c>
      <c r="V1905">
        <v>0</v>
      </c>
      <c r="W1905">
        <v>0</v>
      </c>
      <c r="X19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06" spans="1:24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s="7" t="str">
        <f>IF(Table1[Under 30]="Yes","Under 30",IF(Table1[Senior]="Yes","Senior","Others"))</f>
        <v>Others</v>
      </c>
      <c r="P1906" s="10" t="str">
        <f t="shared" si="29"/>
        <v/>
      </c>
      <c r="Q1906">
        <v>1</v>
      </c>
      <c r="S1906">
        <v>8</v>
      </c>
      <c r="T1906">
        <v>0</v>
      </c>
      <c r="U1906">
        <v>0</v>
      </c>
      <c r="V1906">
        <v>0</v>
      </c>
      <c r="W1906">
        <v>0</v>
      </c>
      <c r="X19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07" spans="1:24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s="7" t="str">
        <f>IF(Table1[Under 30]="Yes","Under 30",IF(Table1[Senior]="Yes","Senior","Others"))</f>
        <v>Senior</v>
      </c>
      <c r="L1907" t="s">
        <v>53</v>
      </c>
      <c r="M1907" t="s">
        <v>33</v>
      </c>
      <c r="N1907" t="s">
        <v>34</v>
      </c>
      <c r="O1907" t="s">
        <v>34</v>
      </c>
      <c r="P1907" s="10" t="str">
        <f t="shared" si="29"/>
        <v>(Blank)</v>
      </c>
      <c r="Q1907">
        <v>1</v>
      </c>
      <c r="S1907">
        <v>29</v>
      </c>
      <c r="T1907">
        <v>0</v>
      </c>
      <c r="U1907">
        <v>0</v>
      </c>
      <c r="V1907">
        <v>67</v>
      </c>
      <c r="W1907">
        <v>3</v>
      </c>
      <c r="X19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08" spans="1:24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s="7" t="str">
        <f>IF(Table1[Under 30]="Yes","Under 30",IF(Table1[Senior]="Yes","Senior","Others"))</f>
        <v>Others</v>
      </c>
      <c r="P1908" s="10" t="str">
        <f t="shared" si="29"/>
        <v/>
      </c>
      <c r="Q1908">
        <v>1</v>
      </c>
      <c r="S1908">
        <v>11</v>
      </c>
      <c r="T1908">
        <v>2</v>
      </c>
      <c r="U1908">
        <v>0</v>
      </c>
      <c r="V1908">
        <v>0</v>
      </c>
      <c r="W1908">
        <v>0</v>
      </c>
      <c r="X19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09" spans="1:24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s="7" t="str">
        <f>IF(Table1[Under 30]="Yes","Under 30",IF(Table1[Senior]="Yes","Senior","Others"))</f>
        <v>Others</v>
      </c>
      <c r="P1909" s="10" t="str">
        <f t="shared" si="29"/>
        <v/>
      </c>
      <c r="Q1909">
        <v>1</v>
      </c>
      <c r="S1909">
        <v>35</v>
      </c>
      <c r="T1909">
        <v>0</v>
      </c>
      <c r="U1909">
        <v>0</v>
      </c>
      <c r="V1909">
        <v>16</v>
      </c>
      <c r="W1909">
        <v>3</v>
      </c>
      <c r="X19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10" spans="1:24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s="7" t="str">
        <f>IF(Table1[Under 30]="Yes","Under 30",IF(Table1[Senior]="Yes","Senior","Others"))</f>
        <v>Others</v>
      </c>
      <c r="P1910" s="10" t="str">
        <f t="shared" si="29"/>
        <v/>
      </c>
      <c r="Q1910">
        <v>1</v>
      </c>
      <c r="S1910">
        <v>56</v>
      </c>
      <c r="T1910">
        <v>1</v>
      </c>
      <c r="U1910">
        <v>475.2</v>
      </c>
      <c r="V1910">
        <v>40</v>
      </c>
      <c r="W1910">
        <v>6</v>
      </c>
      <c r="X19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911" spans="1:24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s="7" t="str">
        <f>IF(Table1[Under 30]="Yes","Under 30",IF(Table1[Senior]="Yes","Senior","Others"))</f>
        <v>Others</v>
      </c>
      <c r="P1911" s="10" t="str">
        <f t="shared" si="29"/>
        <v/>
      </c>
      <c r="Q1911">
        <v>1</v>
      </c>
      <c r="S1911">
        <v>9</v>
      </c>
      <c r="T1911">
        <v>0</v>
      </c>
      <c r="U1911">
        <v>246.4</v>
      </c>
      <c r="V1911">
        <v>0</v>
      </c>
      <c r="W1911">
        <v>0</v>
      </c>
      <c r="X19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12" spans="1:24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s="7" t="str">
        <f>IF(Table1[Under 30]="Yes","Under 30",IF(Table1[Senior]="Yes","Senior","Others"))</f>
        <v>Others</v>
      </c>
      <c r="P1912" s="10" t="str">
        <f t="shared" si="29"/>
        <v/>
      </c>
      <c r="Q1912">
        <v>1</v>
      </c>
      <c r="S1912">
        <v>11</v>
      </c>
      <c r="T1912">
        <v>2</v>
      </c>
      <c r="U1912">
        <v>234.3</v>
      </c>
      <c r="V1912">
        <v>0</v>
      </c>
      <c r="W1912">
        <v>0</v>
      </c>
      <c r="X19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13" spans="1:24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s="7" t="str">
        <f>IF(Table1[Under 30]="Yes","Under 30",IF(Table1[Senior]="Yes","Senior","Others"))</f>
        <v>Others</v>
      </c>
      <c r="P1913" s="10" t="str">
        <f t="shared" si="29"/>
        <v/>
      </c>
      <c r="Q1913">
        <v>1</v>
      </c>
      <c r="S1913">
        <v>8</v>
      </c>
      <c r="T1913">
        <v>1</v>
      </c>
      <c r="U1913">
        <v>254.1</v>
      </c>
      <c r="V1913">
        <v>0</v>
      </c>
      <c r="W1913">
        <v>0</v>
      </c>
      <c r="X19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14" spans="1:24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s="7" t="str">
        <f>IF(Table1[Under 30]="Yes","Under 30",IF(Table1[Senior]="Yes","Senior","Others"))</f>
        <v>Senior</v>
      </c>
      <c r="L1914" t="s">
        <v>53</v>
      </c>
      <c r="M1914" t="s">
        <v>38</v>
      </c>
      <c r="N1914" t="s">
        <v>34</v>
      </c>
      <c r="O1914" t="s">
        <v>34</v>
      </c>
      <c r="P1914" s="10" t="str">
        <f t="shared" si="29"/>
        <v>(Blank)</v>
      </c>
      <c r="Q1914">
        <v>1</v>
      </c>
      <c r="S1914">
        <v>10</v>
      </c>
      <c r="T1914">
        <v>0</v>
      </c>
      <c r="U1914">
        <v>160.1</v>
      </c>
      <c r="V1914">
        <v>0</v>
      </c>
      <c r="W1914">
        <v>0</v>
      </c>
      <c r="X19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15" spans="1:24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s="7" t="str">
        <f>IF(Table1[Under 30]="Yes","Under 30",IF(Table1[Senior]="Yes","Senior","Others"))</f>
        <v>Others</v>
      </c>
      <c r="P1915" s="10" t="str">
        <f t="shared" si="29"/>
        <v/>
      </c>
      <c r="Q1915">
        <v>1</v>
      </c>
      <c r="S1915">
        <v>48</v>
      </c>
      <c r="T1915">
        <v>0</v>
      </c>
      <c r="U1915">
        <v>0</v>
      </c>
      <c r="V1915">
        <v>26</v>
      </c>
      <c r="W1915">
        <v>2</v>
      </c>
      <c r="X19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16" spans="1:24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s="7" t="str">
        <f>IF(Table1[Under 30]="Yes","Under 30",IF(Table1[Senior]="Yes","Senior","Others"))</f>
        <v>Senior</v>
      </c>
      <c r="L1916" t="s">
        <v>53</v>
      </c>
      <c r="M1916" t="s">
        <v>33</v>
      </c>
      <c r="N1916" t="s">
        <v>34</v>
      </c>
      <c r="O1916" t="s">
        <v>34</v>
      </c>
      <c r="P1916" s="10" t="str">
        <f t="shared" si="29"/>
        <v>(Blank)</v>
      </c>
      <c r="Q1916">
        <v>1</v>
      </c>
      <c r="S1916">
        <v>8</v>
      </c>
      <c r="T1916">
        <v>0</v>
      </c>
      <c r="U1916">
        <v>0</v>
      </c>
      <c r="V1916">
        <v>0</v>
      </c>
      <c r="W1916">
        <v>0</v>
      </c>
      <c r="X19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17" spans="1:24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s="7" t="str">
        <f>IF(Table1[Under 30]="Yes","Under 30",IF(Table1[Senior]="Yes","Senior","Others"))</f>
        <v>Others</v>
      </c>
      <c r="P1917" s="10" t="str">
        <f t="shared" si="29"/>
        <v/>
      </c>
      <c r="Q1917">
        <v>1</v>
      </c>
      <c r="S1917">
        <v>14</v>
      </c>
      <c r="T1917">
        <v>0</v>
      </c>
      <c r="U1917">
        <v>0</v>
      </c>
      <c r="V1917">
        <v>0</v>
      </c>
      <c r="W1917">
        <v>0</v>
      </c>
      <c r="X19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18" spans="1:24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s="7" t="str">
        <f>IF(Table1[Under 30]="Yes","Under 30",IF(Table1[Senior]="Yes","Senior","Others"))</f>
        <v>Others</v>
      </c>
      <c r="P1918" s="10" t="str">
        <f t="shared" si="29"/>
        <v/>
      </c>
      <c r="Q1918">
        <v>1</v>
      </c>
      <c r="S1918">
        <v>57</v>
      </c>
      <c r="T1918">
        <v>0</v>
      </c>
      <c r="U1918">
        <v>0</v>
      </c>
      <c r="V1918">
        <v>53</v>
      </c>
      <c r="W1918">
        <v>2</v>
      </c>
      <c r="X19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19" spans="1:24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s="7" t="str">
        <f>IF(Table1[Under 30]="Yes","Under 30",IF(Table1[Senior]="Yes","Senior","Others"))</f>
        <v>Senior</v>
      </c>
      <c r="L1919" t="s">
        <v>53</v>
      </c>
      <c r="M1919" t="s">
        <v>33</v>
      </c>
      <c r="N1919" t="s">
        <v>34</v>
      </c>
      <c r="O1919" t="s">
        <v>34</v>
      </c>
      <c r="P1919" s="10" t="str">
        <f t="shared" si="29"/>
        <v>(Blank)</v>
      </c>
      <c r="Q1919">
        <v>1</v>
      </c>
      <c r="S1919">
        <v>10</v>
      </c>
      <c r="T1919">
        <v>0</v>
      </c>
      <c r="U1919">
        <v>0</v>
      </c>
      <c r="V1919">
        <v>0</v>
      </c>
      <c r="W1919">
        <v>0</v>
      </c>
      <c r="X19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20" spans="1:24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s="7" t="str">
        <f>IF(Table1[Under 30]="Yes","Under 30",IF(Table1[Senior]="Yes","Senior","Others"))</f>
        <v>Others</v>
      </c>
      <c r="P1920" s="10" t="str">
        <f t="shared" si="29"/>
        <v/>
      </c>
      <c r="Q1920">
        <v>1</v>
      </c>
      <c r="S1920">
        <v>16</v>
      </c>
      <c r="T1920">
        <v>1</v>
      </c>
      <c r="U1920">
        <v>0</v>
      </c>
      <c r="V1920">
        <v>0</v>
      </c>
      <c r="W1920">
        <v>0</v>
      </c>
      <c r="X19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21" spans="1:24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s="7" t="str">
        <f>IF(Table1[Under 30]="Yes","Under 30",IF(Table1[Senior]="Yes","Senior","Others"))</f>
        <v>Others</v>
      </c>
      <c r="P1921" s="10" t="str">
        <f t="shared" si="29"/>
        <v/>
      </c>
      <c r="Q1921">
        <v>1</v>
      </c>
      <c r="S1921">
        <v>11</v>
      </c>
      <c r="T1921">
        <v>0</v>
      </c>
      <c r="U1921">
        <v>0</v>
      </c>
      <c r="V1921">
        <v>0</v>
      </c>
      <c r="W1921">
        <v>0</v>
      </c>
      <c r="X19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22" spans="1:24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s="7" t="str">
        <f>IF(Table1[Under 30]="Yes","Under 30",IF(Table1[Senior]="Yes","Senior","Others"))</f>
        <v>Under 30</v>
      </c>
      <c r="P1922" s="10" t="str">
        <f t="shared" si="29"/>
        <v/>
      </c>
      <c r="Q1922">
        <v>1</v>
      </c>
      <c r="S1922">
        <v>26</v>
      </c>
      <c r="T1922">
        <v>0</v>
      </c>
      <c r="U1922">
        <v>0</v>
      </c>
      <c r="V1922">
        <v>41</v>
      </c>
      <c r="W1922">
        <v>20</v>
      </c>
      <c r="X19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923" spans="1:24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s="7" t="str">
        <f>IF(Table1[Under 30]="Yes","Under 30",IF(Table1[Senior]="Yes","Senior","Others"))</f>
        <v>Others</v>
      </c>
      <c r="P1923" s="10" t="str">
        <f t="shared" ref="P1923:P1986" si="30">PROPER(O:O)</f>
        <v/>
      </c>
      <c r="Q1923">
        <v>1</v>
      </c>
      <c r="S1923">
        <v>33</v>
      </c>
      <c r="T1923">
        <v>2</v>
      </c>
      <c r="U1923">
        <v>0</v>
      </c>
      <c r="V1923">
        <v>18</v>
      </c>
      <c r="W1923">
        <v>14</v>
      </c>
      <c r="X19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924" spans="1:24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s="7" t="str">
        <f>IF(Table1[Under 30]="Yes","Under 30",IF(Table1[Senior]="Yes","Senior","Others"))</f>
        <v>Others</v>
      </c>
      <c r="P1924" s="10" t="str">
        <f t="shared" si="30"/>
        <v/>
      </c>
      <c r="Q1924">
        <v>1</v>
      </c>
      <c r="S1924">
        <v>10</v>
      </c>
      <c r="T1924">
        <v>0</v>
      </c>
      <c r="U1924">
        <v>0</v>
      </c>
      <c r="V1924">
        <v>0</v>
      </c>
      <c r="W1924">
        <v>0</v>
      </c>
      <c r="X19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25" spans="1:24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s="7" t="str">
        <f>IF(Table1[Under 30]="Yes","Under 30",IF(Table1[Senior]="Yes","Senior","Others"))</f>
        <v>Others</v>
      </c>
      <c r="P1925" s="10" t="str">
        <f t="shared" si="30"/>
        <v/>
      </c>
      <c r="Q1925">
        <v>1</v>
      </c>
      <c r="S1925">
        <v>8</v>
      </c>
      <c r="T1925">
        <v>0</v>
      </c>
      <c r="U1925">
        <v>0</v>
      </c>
      <c r="V1925">
        <v>0</v>
      </c>
      <c r="W1925">
        <v>0</v>
      </c>
      <c r="X19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26" spans="1:24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s="7" t="str">
        <f>IF(Table1[Under 30]="Yes","Under 30",IF(Table1[Senior]="Yes","Senior","Others"))</f>
        <v>Under 30</v>
      </c>
      <c r="P1926" s="10" t="str">
        <f t="shared" si="30"/>
        <v/>
      </c>
      <c r="Q1926">
        <v>1</v>
      </c>
      <c r="S1926">
        <v>13</v>
      </c>
      <c r="T1926">
        <v>0</v>
      </c>
      <c r="U1926">
        <v>0</v>
      </c>
      <c r="V1926">
        <v>0</v>
      </c>
      <c r="W1926">
        <v>0</v>
      </c>
      <c r="X19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27" spans="1:24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s="7" t="str">
        <f>IF(Table1[Under 30]="Yes","Under 30",IF(Table1[Senior]="Yes","Senior","Others"))</f>
        <v>Others</v>
      </c>
      <c r="P1927" s="10" t="str">
        <f t="shared" si="30"/>
        <v/>
      </c>
      <c r="Q1927">
        <v>1</v>
      </c>
      <c r="S1927">
        <v>14</v>
      </c>
      <c r="T1927">
        <v>0</v>
      </c>
      <c r="U1927">
        <v>0</v>
      </c>
      <c r="V1927">
        <v>0</v>
      </c>
      <c r="W1927">
        <v>0</v>
      </c>
      <c r="X19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28" spans="1:24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s="7" t="str">
        <f>IF(Table1[Under 30]="Yes","Under 30",IF(Table1[Senior]="Yes","Senior","Others"))</f>
        <v>Others</v>
      </c>
      <c r="P1928" s="10" t="str">
        <f t="shared" si="30"/>
        <v/>
      </c>
      <c r="Q1928">
        <v>1</v>
      </c>
      <c r="S1928">
        <v>8</v>
      </c>
      <c r="T1928">
        <v>2</v>
      </c>
      <c r="U1928">
        <v>0</v>
      </c>
      <c r="V1928">
        <v>0</v>
      </c>
      <c r="W1928">
        <v>0</v>
      </c>
      <c r="X19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29" spans="1:24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s="7" t="str">
        <f>IF(Table1[Under 30]="Yes","Under 30",IF(Table1[Senior]="Yes","Senior","Others"))</f>
        <v>Others</v>
      </c>
      <c r="P1929" s="10" t="str">
        <f t="shared" si="30"/>
        <v/>
      </c>
      <c r="Q1929">
        <v>1</v>
      </c>
      <c r="S1929">
        <v>16</v>
      </c>
      <c r="T1929">
        <v>0</v>
      </c>
      <c r="U1929">
        <v>209.4</v>
      </c>
      <c r="V1929">
        <v>0</v>
      </c>
      <c r="W1929">
        <v>0</v>
      </c>
      <c r="X19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30" spans="1:24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s="7" t="str">
        <f>IF(Table1[Under 30]="Yes","Under 30",IF(Table1[Senior]="Yes","Senior","Others"))</f>
        <v>Senior</v>
      </c>
      <c r="L1930" t="s">
        <v>53</v>
      </c>
      <c r="M1930" t="s">
        <v>95</v>
      </c>
      <c r="N1930" t="s">
        <v>34</v>
      </c>
      <c r="O1930" t="s">
        <v>34</v>
      </c>
      <c r="P1930" s="10" t="str">
        <f t="shared" si="30"/>
        <v>(Blank)</v>
      </c>
      <c r="Q1930">
        <v>1</v>
      </c>
      <c r="S1930">
        <v>22</v>
      </c>
      <c r="T1930">
        <v>0</v>
      </c>
      <c r="U1930">
        <v>318.3</v>
      </c>
      <c r="V1930">
        <v>0</v>
      </c>
      <c r="W1930">
        <v>10</v>
      </c>
      <c r="X193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931" spans="1:24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s="7" t="str">
        <f>IF(Table1[Under 30]="Yes","Under 30",IF(Table1[Senior]="Yes","Senior","Others"))</f>
        <v>Under 30</v>
      </c>
      <c r="P1931" s="10" t="str">
        <f t="shared" si="30"/>
        <v/>
      </c>
      <c r="Q1931">
        <v>1</v>
      </c>
      <c r="S1931">
        <v>6</v>
      </c>
      <c r="T1931">
        <v>0</v>
      </c>
      <c r="U1931">
        <v>448.9</v>
      </c>
      <c r="V1931">
        <v>0</v>
      </c>
      <c r="W1931">
        <v>0</v>
      </c>
      <c r="X19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32" spans="1:24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s="7" t="str">
        <f>IF(Table1[Under 30]="Yes","Under 30",IF(Table1[Senior]="Yes","Senior","Others"))</f>
        <v>Others</v>
      </c>
      <c r="P1932" s="10" t="str">
        <f t="shared" si="30"/>
        <v/>
      </c>
      <c r="Q1932">
        <v>1</v>
      </c>
      <c r="S1932">
        <v>25</v>
      </c>
      <c r="T1932">
        <v>0</v>
      </c>
      <c r="U1932">
        <v>107.2</v>
      </c>
      <c r="V1932">
        <v>62</v>
      </c>
      <c r="W1932">
        <v>12</v>
      </c>
      <c r="X193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933" spans="1:24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s="7" t="str">
        <f>IF(Table1[Under 30]="Yes","Under 30",IF(Table1[Senior]="Yes","Senior","Others"))</f>
        <v>Senior</v>
      </c>
      <c r="L1933" t="s">
        <v>53</v>
      </c>
      <c r="M1933" t="s">
        <v>33</v>
      </c>
      <c r="N1933" t="s">
        <v>34</v>
      </c>
      <c r="O1933" t="s">
        <v>34</v>
      </c>
      <c r="P1933" s="10" t="str">
        <f t="shared" si="30"/>
        <v>(Blank)</v>
      </c>
      <c r="Q1933">
        <v>1</v>
      </c>
      <c r="S1933">
        <v>10</v>
      </c>
      <c r="T1933">
        <v>2</v>
      </c>
      <c r="U1933">
        <v>163.5</v>
      </c>
      <c r="V1933">
        <v>0</v>
      </c>
      <c r="W1933">
        <v>0</v>
      </c>
      <c r="X19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34" spans="1:24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s="7" t="str">
        <f>IF(Table1[Under 30]="Yes","Under 30",IF(Table1[Senior]="Yes","Senior","Others"))</f>
        <v>Under 30</v>
      </c>
      <c r="P1934" s="10" t="str">
        <f t="shared" si="30"/>
        <v/>
      </c>
      <c r="Q1934">
        <v>1</v>
      </c>
      <c r="S1934">
        <v>10</v>
      </c>
      <c r="T1934">
        <v>0</v>
      </c>
      <c r="U1934">
        <v>258</v>
      </c>
      <c r="V1934">
        <v>0</v>
      </c>
      <c r="W1934">
        <v>0</v>
      </c>
      <c r="X19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35" spans="1:24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s="7" t="str">
        <f>IF(Table1[Under 30]="Yes","Under 30",IF(Table1[Senior]="Yes","Senior","Others"))</f>
        <v>Others</v>
      </c>
      <c r="P1935" s="10" t="str">
        <f t="shared" si="30"/>
        <v/>
      </c>
      <c r="Q1935">
        <v>1</v>
      </c>
      <c r="S1935">
        <v>41</v>
      </c>
      <c r="T1935">
        <v>0</v>
      </c>
      <c r="U1935">
        <v>448.9</v>
      </c>
      <c r="V1935">
        <v>88</v>
      </c>
      <c r="W1935">
        <v>4</v>
      </c>
      <c r="X19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36" spans="1:24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s="7" t="str">
        <f>IF(Table1[Under 30]="Yes","Under 30",IF(Table1[Senior]="Yes","Senior","Others"))</f>
        <v>Under 30</v>
      </c>
      <c r="P1936" s="10" t="str">
        <f t="shared" si="30"/>
        <v/>
      </c>
      <c r="Q1936">
        <v>1</v>
      </c>
      <c r="S1936">
        <v>34</v>
      </c>
      <c r="T1936">
        <v>0</v>
      </c>
      <c r="U1936">
        <v>227.8</v>
      </c>
      <c r="V1936">
        <v>6</v>
      </c>
      <c r="W1936">
        <v>5</v>
      </c>
      <c r="X19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937" spans="1:24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s="7" t="str">
        <f>IF(Table1[Under 30]="Yes","Under 30",IF(Table1[Senior]="Yes","Senior","Others"))</f>
        <v>Others</v>
      </c>
      <c r="P1937" s="10" t="str">
        <f t="shared" si="30"/>
        <v/>
      </c>
      <c r="Q1937">
        <v>1</v>
      </c>
      <c r="S1937">
        <v>16</v>
      </c>
      <c r="T1937">
        <v>0</v>
      </c>
      <c r="U1937">
        <v>163</v>
      </c>
      <c r="V1937">
        <v>0</v>
      </c>
      <c r="W1937">
        <v>0</v>
      </c>
      <c r="X19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38" spans="1:24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s="7" t="str">
        <f>IF(Table1[Under 30]="Yes","Under 30",IF(Table1[Senior]="Yes","Senior","Others"))</f>
        <v>Others</v>
      </c>
      <c r="P1938" s="10" t="str">
        <f t="shared" si="30"/>
        <v/>
      </c>
      <c r="Q1938">
        <v>1</v>
      </c>
      <c r="S1938">
        <v>13</v>
      </c>
      <c r="T1938">
        <v>0</v>
      </c>
      <c r="U1938">
        <v>0</v>
      </c>
      <c r="V1938">
        <v>0</v>
      </c>
      <c r="W1938">
        <v>0</v>
      </c>
      <c r="X19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39" spans="1:24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s="7" t="str">
        <f>IF(Table1[Under 30]="Yes","Under 30",IF(Table1[Senior]="Yes","Senior","Others"))</f>
        <v>Others</v>
      </c>
      <c r="P1939" s="10" t="str">
        <f t="shared" si="30"/>
        <v/>
      </c>
      <c r="Q1939">
        <v>1</v>
      </c>
      <c r="S1939">
        <v>9</v>
      </c>
      <c r="T1939">
        <v>0</v>
      </c>
      <c r="U1939">
        <v>0</v>
      </c>
      <c r="V1939">
        <v>0</v>
      </c>
      <c r="W1939">
        <v>0</v>
      </c>
      <c r="X19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40" spans="1:24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s="7" t="str">
        <f>IF(Table1[Under 30]="Yes","Under 30",IF(Table1[Senior]="Yes","Senior","Others"))</f>
        <v>Others</v>
      </c>
      <c r="P1940" s="10" t="str">
        <f t="shared" si="30"/>
        <v/>
      </c>
      <c r="Q1940">
        <v>1</v>
      </c>
      <c r="S1940">
        <v>10</v>
      </c>
      <c r="T1940">
        <v>1</v>
      </c>
      <c r="U1940">
        <v>0</v>
      </c>
      <c r="V1940">
        <v>0</v>
      </c>
      <c r="W1940">
        <v>0</v>
      </c>
      <c r="X19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41" spans="1:24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s="7" t="str">
        <f>IF(Table1[Under 30]="Yes","Under 30",IF(Table1[Senior]="Yes","Senior","Others"))</f>
        <v>Others</v>
      </c>
      <c r="P1941" s="10" t="str">
        <f t="shared" si="30"/>
        <v/>
      </c>
      <c r="Q1941">
        <v>1</v>
      </c>
      <c r="S1941">
        <v>10</v>
      </c>
      <c r="T1941">
        <v>0</v>
      </c>
      <c r="U1941">
        <v>0</v>
      </c>
      <c r="V1941">
        <v>0</v>
      </c>
      <c r="W1941">
        <v>0</v>
      </c>
      <c r="X19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42" spans="1:24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s="7" t="str">
        <f>IF(Table1[Under 30]="Yes","Under 30",IF(Table1[Senior]="Yes","Senior","Others"))</f>
        <v>Others</v>
      </c>
      <c r="P1942" s="10" t="str">
        <f t="shared" si="30"/>
        <v/>
      </c>
      <c r="Q1942">
        <v>1</v>
      </c>
      <c r="S1942">
        <v>8</v>
      </c>
      <c r="T1942">
        <v>0</v>
      </c>
      <c r="U1942">
        <v>0</v>
      </c>
      <c r="V1942">
        <v>0</v>
      </c>
      <c r="W1942">
        <v>0</v>
      </c>
      <c r="X19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43" spans="1:24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s="7" t="str">
        <f>IF(Table1[Under 30]="Yes","Under 30",IF(Table1[Senior]="Yes","Senior","Others"))</f>
        <v>Others</v>
      </c>
      <c r="P1943" s="10" t="str">
        <f t="shared" si="30"/>
        <v/>
      </c>
      <c r="Q1943">
        <v>1</v>
      </c>
      <c r="S1943">
        <v>13</v>
      </c>
      <c r="T1943">
        <v>0</v>
      </c>
      <c r="U1943">
        <v>0</v>
      </c>
      <c r="V1943">
        <v>0</v>
      </c>
      <c r="W1943">
        <v>0</v>
      </c>
      <c r="X19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44" spans="1:24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s="7" t="str">
        <f>IF(Table1[Under 30]="Yes","Under 30",IF(Table1[Senior]="Yes","Senior","Others"))</f>
        <v>Others</v>
      </c>
      <c r="P1944" s="10" t="str">
        <f t="shared" si="30"/>
        <v/>
      </c>
      <c r="Q1944">
        <v>1</v>
      </c>
      <c r="S1944">
        <v>12</v>
      </c>
      <c r="T1944">
        <v>0</v>
      </c>
      <c r="U1944">
        <v>0</v>
      </c>
      <c r="V1944">
        <v>0</v>
      </c>
      <c r="W1944">
        <v>0</v>
      </c>
      <c r="X19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45" spans="1:24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s="7" t="str">
        <f>IF(Table1[Under 30]="Yes","Under 30",IF(Table1[Senior]="Yes","Senior","Others"))</f>
        <v>Senior</v>
      </c>
      <c r="L1945" t="s">
        <v>53</v>
      </c>
      <c r="M1945" t="s">
        <v>33</v>
      </c>
      <c r="N1945" t="s">
        <v>34</v>
      </c>
      <c r="O1945" t="s">
        <v>34</v>
      </c>
      <c r="P1945" s="10" t="str">
        <f t="shared" si="30"/>
        <v>(Blank)</v>
      </c>
      <c r="Q1945">
        <v>1</v>
      </c>
      <c r="S1945">
        <v>77</v>
      </c>
      <c r="T1945">
        <v>1</v>
      </c>
      <c r="U1945">
        <v>0</v>
      </c>
      <c r="V1945">
        <v>23</v>
      </c>
      <c r="W1945">
        <v>6</v>
      </c>
      <c r="X19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946" spans="1:24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s="7" t="str">
        <f>IF(Table1[Under 30]="Yes","Under 30",IF(Table1[Senior]="Yes","Senior","Others"))</f>
        <v>Others</v>
      </c>
      <c r="P1946" s="10" t="str">
        <f t="shared" si="30"/>
        <v/>
      </c>
      <c r="Q1946">
        <v>1</v>
      </c>
      <c r="S1946">
        <v>11</v>
      </c>
      <c r="T1946">
        <v>0</v>
      </c>
      <c r="U1946">
        <v>0</v>
      </c>
      <c r="V1946">
        <v>0</v>
      </c>
      <c r="W1946">
        <v>0</v>
      </c>
      <c r="X19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47" spans="1:24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s="7" t="str">
        <f>IF(Table1[Under 30]="Yes","Under 30",IF(Table1[Senior]="Yes","Senior","Others"))</f>
        <v>Others</v>
      </c>
      <c r="P1947" s="10" t="str">
        <f t="shared" si="30"/>
        <v/>
      </c>
      <c r="Q1947">
        <v>1</v>
      </c>
      <c r="S1947">
        <v>46</v>
      </c>
      <c r="T1947">
        <v>0</v>
      </c>
      <c r="U1947">
        <v>0</v>
      </c>
      <c r="V1947">
        <v>31</v>
      </c>
      <c r="W1947">
        <v>6</v>
      </c>
      <c r="X19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948" spans="1:24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s="7" t="str">
        <f>IF(Table1[Under 30]="Yes","Under 30",IF(Table1[Senior]="Yes","Senior","Others"))</f>
        <v>Others</v>
      </c>
      <c r="P1948" s="10" t="str">
        <f t="shared" si="30"/>
        <v/>
      </c>
      <c r="Q1948">
        <v>1</v>
      </c>
      <c r="S1948">
        <v>16</v>
      </c>
      <c r="T1948">
        <v>0</v>
      </c>
      <c r="U1948">
        <v>0</v>
      </c>
      <c r="V1948">
        <v>0</v>
      </c>
      <c r="W1948">
        <v>0</v>
      </c>
      <c r="X19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49" spans="1:24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s="7" t="str">
        <f>IF(Table1[Under 30]="Yes","Under 30",IF(Table1[Senior]="Yes","Senior","Others"))</f>
        <v>Others</v>
      </c>
      <c r="P1949" s="10" t="str">
        <f t="shared" si="30"/>
        <v/>
      </c>
      <c r="Q1949">
        <v>1</v>
      </c>
      <c r="S1949">
        <v>12</v>
      </c>
      <c r="T1949">
        <v>0</v>
      </c>
      <c r="U1949">
        <v>0</v>
      </c>
      <c r="V1949">
        <v>0</v>
      </c>
      <c r="W1949">
        <v>0</v>
      </c>
      <c r="X19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50" spans="1:24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s="7" t="str">
        <f>IF(Table1[Under 30]="Yes","Under 30",IF(Table1[Senior]="Yes","Senior","Others"))</f>
        <v>Under 30</v>
      </c>
      <c r="P1950" s="10" t="str">
        <f t="shared" si="30"/>
        <v/>
      </c>
      <c r="Q1950">
        <v>1</v>
      </c>
      <c r="S1950">
        <v>8</v>
      </c>
      <c r="T1950">
        <v>0</v>
      </c>
      <c r="U1950">
        <v>0</v>
      </c>
      <c r="V1950">
        <v>0</v>
      </c>
      <c r="W1950">
        <v>0</v>
      </c>
      <c r="X19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51" spans="1:24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s="7" t="str">
        <f>IF(Table1[Under 30]="Yes","Under 30",IF(Table1[Senior]="Yes","Senior","Others"))</f>
        <v>Others</v>
      </c>
      <c r="P1951" s="10" t="str">
        <f t="shared" si="30"/>
        <v/>
      </c>
      <c r="Q1951">
        <v>1</v>
      </c>
      <c r="S1951">
        <v>11</v>
      </c>
      <c r="T1951">
        <v>2</v>
      </c>
      <c r="U1951">
        <v>0</v>
      </c>
      <c r="V1951">
        <v>0</v>
      </c>
      <c r="W1951">
        <v>0</v>
      </c>
      <c r="X19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52" spans="1:24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s="7" t="str">
        <f>IF(Table1[Under 30]="Yes","Under 30",IF(Table1[Senior]="Yes","Senior","Others"))</f>
        <v>Senior</v>
      </c>
      <c r="L1952" t="s">
        <v>53</v>
      </c>
      <c r="M1952" t="s">
        <v>33</v>
      </c>
      <c r="N1952" t="s">
        <v>34</v>
      </c>
      <c r="O1952" t="s">
        <v>34</v>
      </c>
      <c r="P1952" s="10" t="str">
        <f t="shared" si="30"/>
        <v>(Blank)</v>
      </c>
      <c r="Q1952">
        <v>1</v>
      </c>
      <c r="S1952">
        <v>14</v>
      </c>
      <c r="T1952">
        <v>0</v>
      </c>
      <c r="U1952">
        <v>0</v>
      </c>
      <c r="V1952">
        <v>0</v>
      </c>
      <c r="W1952">
        <v>0</v>
      </c>
      <c r="X19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53" spans="1:24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s="7" t="str">
        <f>IF(Table1[Under 30]="Yes","Under 30",IF(Table1[Senior]="Yes","Senior","Others"))</f>
        <v>Others</v>
      </c>
      <c r="P1953" s="10" t="str">
        <f t="shared" si="30"/>
        <v/>
      </c>
      <c r="Q1953">
        <v>1</v>
      </c>
      <c r="S1953">
        <v>11</v>
      </c>
      <c r="T1953">
        <v>1</v>
      </c>
      <c r="U1953">
        <v>0</v>
      </c>
      <c r="V1953">
        <v>0</v>
      </c>
      <c r="W1953">
        <v>0</v>
      </c>
      <c r="X19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54" spans="1:24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s="7" t="str">
        <f>IF(Table1[Under 30]="Yes","Under 30",IF(Table1[Senior]="Yes","Senior","Others"))</f>
        <v>Under 30</v>
      </c>
      <c r="P1954" s="10" t="str">
        <f t="shared" si="30"/>
        <v/>
      </c>
      <c r="Q1954">
        <v>1</v>
      </c>
      <c r="S1954">
        <v>7</v>
      </c>
      <c r="T1954">
        <v>0</v>
      </c>
      <c r="U1954">
        <v>0</v>
      </c>
      <c r="V1954">
        <v>0</v>
      </c>
      <c r="W1954">
        <v>0</v>
      </c>
      <c r="X19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55" spans="1:24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s="7" t="str">
        <f>IF(Table1[Under 30]="Yes","Under 30",IF(Table1[Senior]="Yes","Senior","Others"))</f>
        <v>Others</v>
      </c>
      <c r="P1955" s="10" t="str">
        <f t="shared" si="30"/>
        <v/>
      </c>
      <c r="Q1955">
        <v>1</v>
      </c>
      <c r="S1955">
        <v>8</v>
      </c>
      <c r="T1955">
        <v>0</v>
      </c>
      <c r="U1955">
        <v>0</v>
      </c>
      <c r="V1955">
        <v>0</v>
      </c>
      <c r="W1955">
        <v>0</v>
      </c>
      <c r="X19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56" spans="1:24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s="7" t="str">
        <f>IF(Table1[Under 30]="Yes","Under 30",IF(Table1[Senior]="Yes","Senior","Others"))</f>
        <v>Senior</v>
      </c>
      <c r="L1956" t="s">
        <v>53</v>
      </c>
      <c r="M1956" t="s">
        <v>33</v>
      </c>
      <c r="N1956" t="s">
        <v>34</v>
      </c>
      <c r="O1956" t="s">
        <v>34</v>
      </c>
      <c r="P1956" s="10" t="str">
        <f t="shared" si="30"/>
        <v>(Blank)</v>
      </c>
      <c r="Q1956">
        <v>1</v>
      </c>
      <c r="S1956">
        <v>9</v>
      </c>
      <c r="T1956">
        <v>0</v>
      </c>
      <c r="U1956">
        <v>0</v>
      </c>
      <c r="V1956">
        <v>0</v>
      </c>
      <c r="W1956">
        <v>0</v>
      </c>
      <c r="X19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57" spans="1:24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s="7" t="str">
        <f>IF(Table1[Under 30]="Yes","Under 30",IF(Table1[Senior]="Yes","Senior","Others"))</f>
        <v>Others</v>
      </c>
      <c r="P1957" s="10" t="str">
        <f t="shared" si="30"/>
        <v/>
      </c>
      <c r="Q1957">
        <v>1</v>
      </c>
      <c r="S1957">
        <v>8</v>
      </c>
      <c r="T1957">
        <v>0</v>
      </c>
      <c r="U1957">
        <v>0</v>
      </c>
      <c r="V1957">
        <v>0</v>
      </c>
      <c r="W1957">
        <v>0</v>
      </c>
      <c r="X19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58" spans="1:24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s="7" t="str">
        <f>IF(Table1[Under 30]="Yes","Under 30",IF(Table1[Senior]="Yes","Senior","Others"))</f>
        <v>Others</v>
      </c>
      <c r="P1958" s="10" t="str">
        <f t="shared" si="30"/>
        <v/>
      </c>
      <c r="Q1958">
        <v>1</v>
      </c>
      <c r="S1958">
        <v>37</v>
      </c>
      <c r="T1958">
        <v>0</v>
      </c>
      <c r="U1958">
        <v>0</v>
      </c>
      <c r="V1958">
        <v>69</v>
      </c>
      <c r="W1958">
        <v>8</v>
      </c>
      <c r="X19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959" spans="1:24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s="7" t="str">
        <f>IF(Table1[Under 30]="Yes","Under 30",IF(Table1[Senior]="Yes","Senior","Others"))</f>
        <v>Under 30</v>
      </c>
      <c r="P1959" s="10" t="str">
        <f t="shared" si="30"/>
        <v/>
      </c>
      <c r="Q1959">
        <v>1</v>
      </c>
      <c r="S1959">
        <v>29</v>
      </c>
      <c r="T1959">
        <v>2</v>
      </c>
      <c r="U1959">
        <v>0</v>
      </c>
      <c r="V1959">
        <v>9</v>
      </c>
      <c r="W1959">
        <v>12</v>
      </c>
      <c r="X195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960" spans="1:24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s="7" t="str">
        <f>IF(Table1[Under 30]="Yes","Under 30",IF(Table1[Senior]="Yes","Senior","Others"))</f>
        <v>Others</v>
      </c>
      <c r="P1960" s="10" t="str">
        <f t="shared" si="30"/>
        <v/>
      </c>
      <c r="Q1960">
        <v>1</v>
      </c>
      <c r="S1960">
        <v>17</v>
      </c>
      <c r="T1960">
        <v>1</v>
      </c>
      <c r="U1960">
        <v>0</v>
      </c>
      <c r="V1960">
        <v>0</v>
      </c>
      <c r="W1960">
        <v>0</v>
      </c>
      <c r="X19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61" spans="1:24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s="7" t="str">
        <f>IF(Table1[Under 30]="Yes","Under 30",IF(Table1[Senior]="Yes","Senior","Others"))</f>
        <v>Under 30</v>
      </c>
      <c r="P1961" s="10" t="str">
        <f t="shared" si="30"/>
        <v/>
      </c>
      <c r="Q1961">
        <v>1</v>
      </c>
      <c r="S1961">
        <v>47</v>
      </c>
      <c r="T1961">
        <v>0</v>
      </c>
      <c r="U1961">
        <v>0</v>
      </c>
      <c r="V1961">
        <v>45</v>
      </c>
      <c r="W1961">
        <v>20</v>
      </c>
      <c r="X19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962" spans="1:24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s="7" t="str">
        <f>IF(Table1[Under 30]="Yes","Under 30",IF(Table1[Senior]="Yes","Senior","Others"))</f>
        <v>Under 30</v>
      </c>
      <c r="P1962" s="10" t="str">
        <f t="shared" si="30"/>
        <v/>
      </c>
      <c r="Q1962">
        <v>1</v>
      </c>
      <c r="S1962">
        <v>14</v>
      </c>
      <c r="T1962">
        <v>0</v>
      </c>
      <c r="U1962">
        <v>0</v>
      </c>
      <c r="V1962">
        <v>0</v>
      </c>
      <c r="W1962">
        <v>0</v>
      </c>
      <c r="X19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63" spans="1:24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s="7" t="str">
        <f>IF(Table1[Under 30]="Yes","Under 30",IF(Table1[Senior]="Yes","Senior","Others"))</f>
        <v>Others</v>
      </c>
      <c r="P1963" s="10" t="str">
        <f t="shared" si="30"/>
        <v/>
      </c>
      <c r="Q1963">
        <v>1</v>
      </c>
      <c r="S1963">
        <v>9</v>
      </c>
      <c r="T1963">
        <v>0</v>
      </c>
      <c r="U1963">
        <v>113.9</v>
      </c>
      <c r="V1963">
        <v>0</v>
      </c>
      <c r="W1963">
        <v>0</v>
      </c>
      <c r="X19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64" spans="1:24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s="7" t="str">
        <f>IF(Table1[Under 30]="Yes","Under 30",IF(Table1[Senior]="Yes","Senior","Others"))</f>
        <v>Senior</v>
      </c>
      <c r="L1964" t="s">
        <v>98</v>
      </c>
      <c r="M1964" t="s">
        <v>33</v>
      </c>
      <c r="N1964" t="s">
        <v>34</v>
      </c>
      <c r="O1964" t="s">
        <v>34</v>
      </c>
      <c r="P1964" s="10" t="str">
        <f t="shared" si="30"/>
        <v>(Blank)</v>
      </c>
      <c r="Q1964">
        <v>1</v>
      </c>
      <c r="S1964">
        <v>50</v>
      </c>
      <c r="T1964">
        <v>2</v>
      </c>
      <c r="U1964">
        <v>238</v>
      </c>
      <c r="V1964">
        <v>24</v>
      </c>
      <c r="W1964">
        <v>3</v>
      </c>
      <c r="X19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65" spans="1:24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s="7" t="str">
        <f>IF(Table1[Under 30]="Yes","Under 30",IF(Table1[Senior]="Yes","Senior","Others"))</f>
        <v>Others</v>
      </c>
      <c r="P1965" s="10" t="str">
        <f t="shared" si="30"/>
        <v/>
      </c>
      <c r="Q1965">
        <v>1</v>
      </c>
      <c r="S1965">
        <v>13</v>
      </c>
      <c r="T1965">
        <v>0</v>
      </c>
      <c r="U1965">
        <v>174.1</v>
      </c>
      <c r="V1965">
        <v>0</v>
      </c>
      <c r="W1965">
        <v>0</v>
      </c>
      <c r="X19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66" spans="1:24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s="7" t="str">
        <f>IF(Table1[Under 30]="Yes","Under 30",IF(Table1[Senior]="Yes","Senior","Others"))</f>
        <v>Under 30</v>
      </c>
      <c r="P1966" s="10" t="str">
        <f t="shared" si="30"/>
        <v/>
      </c>
      <c r="Q1966">
        <v>1</v>
      </c>
      <c r="S1966">
        <v>11</v>
      </c>
      <c r="T1966">
        <v>0</v>
      </c>
      <c r="U1966">
        <v>167.3</v>
      </c>
      <c r="V1966">
        <v>0</v>
      </c>
      <c r="W1966">
        <v>0</v>
      </c>
      <c r="X19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67" spans="1:24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s="7" t="str">
        <f>IF(Table1[Under 30]="Yes","Under 30",IF(Table1[Senior]="Yes","Senior","Others"))</f>
        <v>Others</v>
      </c>
      <c r="P1967" s="10" t="str">
        <f t="shared" si="30"/>
        <v/>
      </c>
      <c r="Q1967">
        <v>1</v>
      </c>
      <c r="S1967">
        <v>11</v>
      </c>
      <c r="T1967">
        <v>0</v>
      </c>
      <c r="U1967">
        <v>340</v>
      </c>
      <c r="V1967">
        <v>0</v>
      </c>
      <c r="W1967">
        <v>0</v>
      </c>
      <c r="X19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68" spans="1:24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s="7" t="str">
        <f>IF(Table1[Under 30]="Yes","Under 30",IF(Table1[Senior]="Yes","Senior","Others"))</f>
        <v>Senior</v>
      </c>
      <c r="L1968" t="s">
        <v>32</v>
      </c>
      <c r="M1968" t="s">
        <v>38</v>
      </c>
      <c r="N1968" t="s">
        <v>56</v>
      </c>
      <c r="O1968" t="s">
        <v>96</v>
      </c>
      <c r="P1968" s="10" t="str">
        <f t="shared" si="30"/>
        <v>Competitor Had Better Devices</v>
      </c>
      <c r="Q1968">
        <v>1</v>
      </c>
      <c r="R1968">
        <v>1</v>
      </c>
      <c r="S1968">
        <v>36</v>
      </c>
      <c r="T1968">
        <v>4</v>
      </c>
      <c r="U1968">
        <v>265.2</v>
      </c>
      <c r="V1968">
        <v>39</v>
      </c>
      <c r="W1968">
        <v>1</v>
      </c>
      <c r="X19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69" spans="1:24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s="7" t="str">
        <f>IF(Table1[Under 30]="Yes","Under 30",IF(Table1[Senior]="Yes","Senior","Others"))</f>
        <v>Under 30</v>
      </c>
      <c r="P1969" s="10" t="str">
        <f t="shared" si="30"/>
        <v/>
      </c>
      <c r="Q1969">
        <v>1</v>
      </c>
      <c r="S1969">
        <v>11</v>
      </c>
      <c r="T1969">
        <v>0</v>
      </c>
      <c r="U1969">
        <v>156.4</v>
      </c>
      <c r="V1969">
        <v>0</v>
      </c>
      <c r="W1969">
        <v>0</v>
      </c>
      <c r="X19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70" spans="1:24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s="7" t="str">
        <f>IF(Table1[Under 30]="Yes","Under 30",IF(Table1[Senior]="Yes","Senior","Others"))</f>
        <v>Under 30</v>
      </c>
      <c r="P1970" s="10" t="str">
        <f t="shared" si="30"/>
        <v/>
      </c>
      <c r="Q1970">
        <v>1</v>
      </c>
      <c r="S1970">
        <v>41</v>
      </c>
      <c r="T1970">
        <v>0</v>
      </c>
      <c r="U1970">
        <v>0</v>
      </c>
      <c r="V1970">
        <v>61</v>
      </c>
      <c r="W1970">
        <v>15</v>
      </c>
      <c r="X19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971" spans="1:24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s="7" t="str">
        <f>IF(Table1[Under 30]="Yes","Under 30",IF(Table1[Senior]="Yes","Senior","Others"))</f>
        <v>Under 30</v>
      </c>
      <c r="P1971" s="10" t="str">
        <f t="shared" si="30"/>
        <v/>
      </c>
      <c r="Q1971">
        <v>1</v>
      </c>
      <c r="S1971">
        <v>12</v>
      </c>
      <c r="T1971">
        <v>2</v>
      </c>
      <c r="U1971">
        <v>0</v>
      </c>
      <c r="V1971">
        <v>0</v>
      </c>
      <c r="W1971">
        <v>0</v>
      </c>
      <c r="X19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72" spans="1:24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s="7" t="str">
        <f>IF(Table1[Under 30]="Yes","Under 30",IF(Table1[Senior]="Yes","Senior","Others"))</f>
        <v>Under 30</v>
      </c>
      <c r="P1972" s="10" t="str">
        <f t="shared" si="30"/>
        <v/>
      </c>
      <c r="Q1972">
        <v>1</v>
      </c>
      <c r="S1972">
        <v>15</v>
      </c>
      <c r="T1972">
        <v>0</v>
      </c>
      <c r="U1972">
        <v>0</v>
      </c>
      <c r="V1972">
        <v>0</v>
      </c>
      <c r="W1972">
        <v>0</v>
      </c>
      <c r="X19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73" spans="1:24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s="7" t="str">
        <f>IF(Table1[Under 30]="Yes","Under 30",IF(Table1[Senior]="Yes","Senior","Others"))</f>
        <v>Under 30</v>
      </c>
      <c r="P1973" s="10" t="str">
        <f t="shared" si="30"/>
        <v/>
      </c>
      <c r="Q1973">
        <v>1</v>
      </c>
      <c r="S1973">
        <v>62</v>
      </c>
      <c r="T1973">
        <v>1</v>
      </c>
      <c r="U1973">
        <v>0</v>
      </c>
      <c r="V1973">
        <v>41</v>
      </c>
      <c r="W1973">
        <v>26</v>
      </c>
      <c r="X19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974" spans="1:24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s="7" t="str">
        <f>IF(Table1[Under 30]="Yes","Under 30",IF(Table1[Senior]="Yes","Senior","Others"))</f>
        <v>Under 30</v>
      </c>
      <c r="P1974" s="10" t="str">
        <f t="shared" si="30"/>
        <v/>
      </c>
      <c r="Q1974">
        <v>1</v>
      </c>
      <c r="S1974">
        <v>40</v>
      </c>
      <c r="T1974">
        <v>0</v>
      </c>
      <c r="U1974">
        <v>0</v>
      </c>
      <c r="V1974">
        <v>22</v>
      </c>
      <c r="W1974">
        <v>35</v>
      </c>
      <c r="X19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975" spans="1:24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s="7" t="str">
        <f>IF(Table1[Under 30]="Yes","Under 30",IF(Table1[Senior]="Yes","Senior","Others"))</f>
        <v>Others</v>
      </c>
      <c r="P1975" s="10" t="str">
        <f t="shared" si="30"/>
        <v/>
      </c>
      <c r="Q1975">
        <v>1</v>
      </c>
      <c r="S1975">
        <v>10</v>
      </c>
      <c r="T1975">
        <v>0</v>
      </c>
      <c r="U1975">
        <v>0</v>
      </c>
      <c r="V1975">
        <v>0</v>
      </c>
      <c r="W1975">
        <v>0</v>
      </c>
      <c r="X19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76" spans="1:24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s="7" t="str">
        <f>IF(Table1[Under 30]="Yes","Under 30",IF(Table1[Senior]="Yes","Senior","Others"))</f>
        <v>Others</v>
      </c>
      <c r="P1976" s="10" t="str">
        <f t="shared" si="30"/>
        <v/>
      </c>
      <c r="Q1976">
        <v>1</v>
      </c>
      <c r="S1976">
        <v>8</v>
      </c>
      <c r="T1976">
        <v>0</v>
      </c>
      <c r="U1976">
        <v>0</v>
      </c>
      <c r="V1976">
        <v>0</v>
      </c>
      <c r="W1976">
        <v>0</v>
      </c>
      <c r="X19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77" spans="1:24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s="7" t="str">
        <f>IF(Table1[Under 30]="Yes","Under 30",IF(Table1[Senior]="Yes","Senior","Others"))</f>
        <v>Others</v>
      </c>
      <c r="P1977" s="10" t="str">
        <f t="shared" si="30"/>
        <v/>
      </c>
      <c r="Q1977">
        <v>1</v>
      </c>
      <c r="R1977">
        <v>1</v>
      </c>
      <c r="S1977">
        <v>41</v>
      </c>
      <c r="T1977">
        <v>4</v>
      </c>
      <c r="U1977">
        <v>0</v>
      </c>
      <c r="V1977">
        <v>6</v>
      </c>
      <c r="W1977">
        <v>4</v>
      </c>
      <c r="X19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78" spans="1:24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s="7" t="str">
        <f>IF(Table1[Under 30]="Yes","Under 30",IF(Table1[Senior]="Yes","Senior","Others"))</f>
        <v>Under 30</v>
      </c>
      <c r="P1978" s="10" t="str">
        <f t="shared" si="30"/>
        <v/>
      </c>
      <c r="Q1978">
        <v>1</v>
      </c>
      <c r="S1978">
        <v>9</v>
      </c>
      <c r="T1978">
        <v>2</v>
      </c>
      <c r="U1978">
        <v>0</v>
      </c>
      <c r="V1978">
        <v>0</v>
      </c>
      <c r="W1978">
        <v>0</v>
      </c>
      <c r="X19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79" spans="1:24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s="7" t="str">
        <f>IF(Table1[Under 30]="Yes","Under 30",IF(Table1[Senior]="Yes","Senior","Others"))</f>
        <v>Others</v>
      </c>
      <c r="P1979" s="10" t="str">
        <f t="shared" si="30"/>
        <v/>
      </c>
      <c r="Q1979">
        <v>1</v>
      </c>
      <c r="S1979">
        <v>36</v>
      </c>
      <c r="T1979">
        <v>0</v>
      </c>
      <c r="U1979">
        <v>0</v>
      </c>
      <c r="V1979">
        <v>69</v>
      </c>
      <c r="W1979">
        <v>3</v>
      </c>
      <c r="X19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80" spans="1:24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s="7" t="str">
        <f>IF(Table1[Under 30]="Yes","Under 30",IF(Table1[Senior]="Yes","Senior","Others"))</f>
        <v>Others</v>
      </c>
      <c r="P1980" s="10" t="str">
        <f t="shared" si="30"/>
        <v/>
      </c>
      <c r="Q1980">
        <v>1</v>
      </c>
      <c r="S1980">
        <v>27</v>
      </c>
      <c r="T1980">
        <v>0</v>
      </c>
      <c r="U1980">
        <v>0</v>
      </c>
      <c r="V1980">
        <v>12</v>
      </c>
      <c r="W1980">
        <v>5</v>
      </c>
      <c r="X19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981" spans="1:24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s="7" t="str">
        <f>IF(Table1[Under 30]="Yes","Under 30",IF(Table1[Senior]="Yes","Senior","Others"))</f>
        <v>Others</v>
      </c>
      <c r="P1981" s="10" t="str">
        <f t="shared" si="30"/>
        <v/>
      </c>
      <c r="Q1981">
        <v>1</v>
      </c>
      <c r="S1981">
        <v>15</v>
      </c>
      <c r="T1981">
        <v>0</v>
      </c>
      <c r="U1981">
        <v>0</v>
      </c>
      <c r="V1981">
        <v>0</v>
      </c>
      <c r="W1981">
        <v>0</v>
      </c>
      <c r="X19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82" spans="1:24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s="7" t="str">
        <f>IF(Table1[Under 30]="Yes","Under 30",IF(Table1[Senior]="Yes","Senior","Others"))</f>
        <v>Under 30</v>
      </c>
      <c r="P1982" s="10" t="str">
        <f t="shared" si="30"/>
        <v/>
      </c>
      <c r="Q1982">
        <v>1</v>
      </c>
      <c r="S1982">
        <v>31</v>
      </c>
      <c r="T1982">
        <v>0</v>
      </c>
      <c r="U1982">
        <v>0</v>
      </c>
      <c r="V1982">
        <v>35</v>
      </c>
      <c r="W1982">
        <v>13</v>
      </c>
      <c r="X19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983" spans="1:24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s="7" t="str">
        <f>IF(Table1[Under 30]="Yes","Under 30",IF(Table1[Senior]="Yes","Senior","Others"))</f>
        <v>Others</v>
      </c>
      <c r="P1983" s="10" t="str">
        <f t="shared" si="30"/>
        <v/>
      </c>
      <c r="Q1983">
        <v>1</v>
      </c>
      <c r="S1983">
        <v>51</v>
      </c>
      <c r="T1983">
        <v>0</v>
      </c>
      <c r="U1983">
        <v>0</v>
      </c>
      <c r="V1983">
        <v>6</v>
      </c>
      <c r="W1983">
        <v>7</v>
      </c>
      <c r="X19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984" spans="1:24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s="7" t="str">
        <f>IF(Table1[Under 30]="Yes","Under 30",IF(Table1[Senior]="Yes","Senior","Others"))</f>
        <v>Others</v>
      </c>
      <c r="P1984" s="10" t="str">
        <f t="shared" si="30"/>
        <v/>
      </c>
      <c r="Q1984">
        <v>1</v>
      </c>
      <c r="S1984">
        <v>14</v>
      </c>
      <c r="T1984">
        <v>0</v>
      </c>
      <c r="U1984">
        <v>0</v>
      </c>
      <c r="V1984">
        <v>0</v>
      </c>
      <c r="W1984">
        <v>0</v>
      </c>
      <c r="X19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85" spans="1:24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s="7" t="str">
        <f>IF(Table1[Under 30]="Yes","Under 30",IF(Table1[Senior]="Yes","Senior","Others"))</f>
        <v>Others</v>
      </c>
      <c r="P1985" s="10" t="str">
        <f t="shared" si="30"/>
        <v/>
      </c>
      <c r="Q1985">
        <v>1</v>
      </c>
      <c r="S1985">
        <v>10</v>
      </c>
      <c r="T1985">
        <v>0</v>
      </c>
      <c r="U1985">
        <v>0</v>
      </c>
      <c r="V1985">
        <v>0</v>
      </c>
      <c r="W1985">
        <v>0</v>
      </c>
      <c r="X19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86" spans="1:24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s="7" t="str">
        <f>IF(Table1[Under 30]="Yes","Under 30",IF(Table1[Senior]="Yes","Senior","Others"))</f>
        <v>Others</v>
      </c>
      <c r="P1986" s="10" t="str">
        <f t="shared" si="30"/>
        <v/>
      </c>
      <c r="Q1986">
        <v>1</v>
      </c>
      <c r="S1986">
        <v>13</v>
      </c>
      <c r="T1986">
        <v>2</v>
      </c>
      <c r="U1986">
        <v>0</v>
      </c>
      <c r="V1986">
        <v>0</v>
      </c>
      <c r="W1986">
        <v>0</v>
      </c>
      <c r="X19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87" spans="1:24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s="7" t="str">
        <f>IF(Table1[Under 30]="Yes","Under 30",IF(Table1[Senior]="Yes","Senior","Others"))</f>
        <v>Others</v>
      </c>
      <c r="P1987" s="10" t="str">
        <f t="shared" ref="P1987:P2050" si="31">PROPER(O:O)</f>
        <v/>
      </c>
      <c r="Q1987">
        <v>1</v>
      </c>
      <c r="S1987">
        <v>55</v>
      </c>
      <c r="T1987">
        <v>0</v>
      </c>
      <c r="U1987">
        <v>0</v>
      </c>
      <c r="V1987">
        <v>11</v>
      </c>
      <c r="W1987">
        <v>6</v>
      </c>
      <c r="X198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1988" spans="1:24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s="7" t="str">
        <f>IF(Table1[Under 30]="Yes","Under 30",IF(Table1[Senior]="Yes","Senior","Others"))</f>
        <v>Others</v>
      </c>
      <c r="P1988" s="10" t="str">
        <f t="shared" si="31"/>
        <v/>
      </c>
      <c r="Q1988">
        <v>1</v>
      </c>
      <c r="S1988">
        <v>48</v>
      </c>
      <c r="T1988">
        <v>0</v>
      </c>
      <c r="U1988">
        <v>0</v>
      </c>
      <c r="V1988">
        <v>27</v>
      </c>
      <c r="W1988">
        <v>2</v>
      </c>
      <c r="X19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89" spans="1:24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s="7" t="str">
        <f>IF(Table1[Under 30]="Yes","Under 30",IF(Table1[Senior]="Yes","Senior","Others"))</f>
        <v>Under 30</v>
      </c>
      <c r="P1989" s="10" t="str">
        <f t="shared" si="31"/>
        <v/>
      </c>
      <c r="Q1989">
        <v>1</v>
      </c>
      <c r="S1989">
        <v>12</v>
      </c>
      <c r="T1989">
        <v>1</v>
      </c>
      <c r="U1989">
        <v>0</v>
      </c>
      <c r="V1989">
        <v>0</v>
      </c>
      <c r="W1989">
        <v>0</v>
      </c>
      <c r="X19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90" spans="1:24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s="7" t="str">
        <f>IF(Table1[Under 30]="Yes","Under 30",IF(Table1[Senior]="Yes","Senior","Others"))</f>
        <v>Under 30</v>
      </c>
      <c r="P1990" s="10" t="str">
        <f t="shared" si="31"/>
        <v/>
      </c>
      <c r="Q1990">
        <v>1</v>
      </c>
      <c r="S1990">
        <v>50</v>
      </c>
      <c r="T1990">
        <v>0</v>
      </c>
      <c r="U1990">
        <v>0</v>
      </c>
      <c r="V1990">
        <v>62</v>
      </c>
      <c r="W1990">
        <v>12</v>
      </c>
      <c r="X199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991" spans="1:24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s="7" t="str">
        <f>IF(Table1[Under 30]="Yes","Under 30",IF(Table1[Senior]="Yes","Senior","Others"))</f>
        <v>Others</v>
      </c>
      <c r="P1991" s="10" t="str">
        <f t="shared" si="31"/>
        <v/>
      </c>
      <c r="Q1991">
        <v>1</v>
      </c>
      <c r="S1991">
        <v>59</v>
      </c>
      <c r="T1991">
        <v>0</v>
      </c>
      <c r="U1991">
        <v>0</v>
      </c>
      <c r="V1991">
        <v>19</v>
      </c>
      <c r="W1991">
        <v>15</v>
      </c>
      <c r="X199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992" spans="1:24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s="7" t="str">
        <f>IF(Table1[Under 30]="Yes","Under 30",IF(Table1[Senior]="Yes","Senior","Others"))</f>
        <v>Others</v>
      </c>
      <c r="P1992" s="10" t="str">
        <f t="shared" si="31"/>
        <v/>
      </c>
      <c r="Q1992">
        <v>1</v>
      </c>
      <c r="S1992">
        <v>9</v>
      </c>
      <c r="T1992">
        <v>2</v>
      </c>
      <c r="U1992">
        <v>0</v>
      </c>
      <c r="V1992">
        <v>0</v>
      </c>
      <c r="W1992">
        <v>0</v>
      </c>
      <c r="X19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93" spans="1:24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s="7" t="str">
        <f>IF(Table1[Under 30]="Yes","Under 30",IF(Table1[Senior]="Yes","Senior","Others"))</f>
        <v>Others</v>
      </c>
      <c r="P1993" s="10" t="str">
        <f t="shared" si="31"/>
        <v/>
      </c>
      <c r="Q1993">
        <v>1</v>
      </c>
      <c r="S1993">
        <v>10</v>
      </c>
      <c r="T1993">
        <v>0</v>
      </c>
      <c r="U1993">
        <v>341.6</v>
      </c>
      <c r="V1993">
        <v>0</v>
      </c>
      <c r="W1993">
        <v>0</v>
      </c>
      <c r="X19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94" spans="1:24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s="7" t="str">
        <f>IF(Table1[Under 30]="Yes","Under 30",IF(Table1[Senior]="Yes","Senior","Others"))</f>
        <v>Under 30</v>
      </c>
      <c r="P1994" s="10" t="str">
        <f t="shared" si="31"/>
        <v/>
      </c>
      <c r="Q1994">
        <v>1</v>
      </c>
      <c r="S1994">
        <v>16</v>
      </c>
      <c r="T1994">
        <v>1</v>
      </c>
      <c r="U1994">
        <v>160.1</v>
      </c>
      <c r="V1994">
        <v>0</v>
      </c>
      <c r="W1994">
        <v>0</v>
      </c>
      <c r="X19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95" spans="1:24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s="7" t="str">
        <f>IF(Table1[Under 30]="Yes","Under 30",IF(Table1[Senior]="Yes","Senior","Others"))</f>
        <v>Under 30</v>
      </c>
      <c r="P1995" s="10" t="str">
        <f t="shared" si="31"/>
        <v/>
      </c>
      <c r="Q1995">
        <v>1</v>
      </c>
      <c r="S1995">
        <v>12</v>
      </c>
      <c r="T1995">
        <v>0</v>
      </c>
      <c r="U1995">
        <v>483</v>
      </c>
      <c r="V1995">
        <v>0</v>
      </c>
      <c r="W1995">
        <v>0</v>
      </c>
      <c r="X19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96" spans="1:24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s="7" t="str">
        <f>IF(Table1[Under 30]="Yes","Under 30",IF(Table1[Senior]="Yes","Senior","Others"))</f>
        <v>Others</v>
      </c>
      <c r="P1996" s="10" t="str">
        <f t="shared" si="31"/>
        <v/>
      </c>
      <c r="Q1996">
        <v>1</v>
      </c>
      <c r="S1996">
        <v>14</v>
      </c>
      <c r="T1996">
        <v>0</v>
      </c>
      <c r="U1996">
        <v>193.2</v>
      </c>
      <c r="V1996">
        <v>0</v>
      </c>
      <c r="W1996">
        <v>0</v>
      </c>
      <c r="X19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97" spans="1:24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s="7" t="str">
        <f>IF(Table1[Under 30]="Yes","Under 30",IF(Table1[Senior]="Yes","Senior","Others"))</f>
        <v>Under 30</v>
      </c>
      <c r="P1997" s="10" t="str">
        <f t="shared" si="31"/>
        <v/>
      </c>
      <c r="Q1997">
        <v>1</v>
      </c>
      <c r="S1997">
        <v>50</v>
      </c>
      <c r="T1997">
        <v>0</v>
      </c>
      <c r="U1997">
        <v>285.2</v>
      </c>
      <c r="V1997">
        <v>45</v>
      </c>
      <c r="W1997">
        <v>15</v>
      </c>
      <c r="X199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1998" spans="1:24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s="7" t="str">
        <f>IF(Table1[Under 30]="Yes","Under 30",IF(Table1[Senior]="Yes","Senior","Others"))</f>
        <v>Others</v>
      </c>
      <c r="P1998" s="10" t="str">
        <f t="shared" si="31"/>
        <v/>
      </c>
      <c r="Q1998">
        <v>1</v>
      </c>
      <c r="S1998">
        <v>13</v>
      </c>
      <c r="T1998">
        <v>1</v>
      </c>
      <c r="U1998">
        <v>317.39999999999998</v>
      </c>
      <c r="V1998">
        <v>0</v>
      </c>
      <c r="W1998">
        <v>0</v>
      </c>
      <c r="X19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1999" spans="1:24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s="7" t="str">
        <f>IF(Table1[Under 30]="Yes","Under 30",IF(Table1[Senior]="Yes","Senior","Others"))</f>
        <v>Others</v>
      </c>
      <c r="P1999" s="10" t="str">
        <f t="shared" si="31"/>
        <v/>
      </c>
      <c r="Q1999">
        <v>1</v>
      </c>
      <c r="S1999">
        <v>29</v>
      </c>
      <c r="T1999">
        <v>0</v>
      </c>
      <c r="U1999">
        <v>200.1</v>
      </c>
      <c r="V1999">
        <v>16</v>
      </c>
      <c r="W1999">
        <v>4</v>
      </c>
      <c r="X19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00" spans="1:24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s="7" t="str">
        <f>IF(Table1[Under 30]="Yes","Under 30",IF(Table1[Senior]="Yes","Senior","Others"))</f>
        <v>Senior</v>
      </c>
      <c r="L2000" t="s">
        <v>98</v>
      </c>
      <c r="M2000" t="s">
        <v>33</v>
      </c>
      <c r="N2000" t="s">
        <v>34</v>
      </c>
      <c r="O2000" t="s">
        <v>34</v>
      </c>
      <c r="P2000" s="10" t="str">
        <f t="shared" si="31"/>
        <v>(Blank)</v>
      </c>
      <c r="Q2000">
        <v>1</v>
      </c>
      <c r="S2000">
        <v>52</v>
      </c>
      <c r="T2000">
        <v>0</v>
      </c>
      <c r="U2000">
        <v>186.3</v>
      </c>
      <c r="V2000">
        <v>32</v>
      </c>
      <c r="W2000">
        <v>4</v>
      </c>
      <c r="X20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01" spans="1:24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s="7" t="str">
        <f>IF(Table1[Under 30]="Yes","Under 30",IF(Table1[Senior]="Yes","Senior","Others"))</f>
        <v>Others</v>
      </c>
      <c r="P2001" s="10" t="str">
        <f t="shared" si="31"/>
        <v/>
      </c>
      <c r="Q2001">
        <v>1</v>
      </c>
      <c r="S2001">
        <v>15</v>
      </c>
      <c r="T2001">
        <v>0</v>
      </c>
      <c r="U2001">
        <v>174.2</v>
      </c>
      <c r="V2001">
        <v>0</v>
      </c>
      <c r="W2001">
        <v>0</v>
      </c>
      <c r="X20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02" spans="1:24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s="7" t="str">
        <f>IF(Table1[Under 30]="Yes","Under 30",IF(Table1[Senior]="Yes","Senior","Others"))</f>
        <v>Under 30</v>
      </c>
      <c r="P2002" s="10" t="str">
        <f t="shared" si="31"/>
        <v/>
      </c>
      <c r="Q2002">
        <v>1</v>
      </c>
      <c r="S2002">
        <v>9</v>
      </c>
      <c r="T2002">
        <v>0</v>
      </c>
      <c r="U2002">
        <v>0</v>
      </c>
      <c r="V2002">
        <v>0</v>
      </c>
      <c r="W2002">
        <v>0</v>
      </c>
      <c r="X20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03" spans="1:24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s="7" t="str">
        <f>IF(Table1[Under 30]="Yes","Under 30",IF(Table1[Senior]="Yes","Senior","Others"))</f>
        <v>Others</v>
      </c>
      <c r="P2003" s="10" t="str">
        <f t="shared" si="31"/>
        <v/>
      </c>
      <c r="Q2003">
        <v>1</v>
      </c>
      <c r="S2003">
        <v>9</v>
      </c>
      <c r="T2003">
        <v>0</v>
      </c>
      <c r="U2003">
        <v>0</v>
      </c>
      <c r="V2003">
        <v>0</v>
      </c>
      <c r="W2003">
        <v>0</v>
      </c>
      <c r="X20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04" spans="1:24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s="7" t="str">
        <f>IF(Table1[Under 30]="Yes","Under 30",IF(Table1[Senior]="Yes","Senior","Others"))</f>
        <v>Others</v>
      </c>
      <c r="P2004" s="10" t="str">
        <f t="shared" si="31"/>
        <v/>
      </c>
      <c r="Q2004">
        <v>1</v>
      </c>
      <c r="S2004">
        <v>13</v>
      </c>
      <c r="T2004">
        <v>0</v>
      </c>
      <c r="U2004">
        <v>0</v>
      </c>
      <c r="V2004">
        <v>0</v>
      </c>
      <c r="W2004">
        <v>0</v>
      </c>
      <c r="X20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05" spans="1:24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s="7" t="str">
        <f>IF(Table1[Under 30]="Yes","Under 30",IF(Table1[Senior]="Yes","Senior","Others"))</f>
        <v>Others</v>
      </c>
      <c r="P2005" s="10" t="str">
        <f t="shared" si="31"/>
        <v/>
      </c>
      <c r="Q2005">
        <v>1</v>
      </c>
      <c r="S2005">
        <v>7</v>
      </c>
      <c r="T2005">
        <v>0</v>
      </c>
      <c r="U2005">
        <v>0</v>
      </c>
      <c r="V2005">
        <v>0</v>
      </c>
      <c r="W2005">
        <v>0</v>
      </c>
      <c r="X20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06" spans="1:24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s="7" t="str">
        <f>IF(Table1[Under 30]="Yes","Under 30",IF(Table1[Senior]="Yes","Senior","Others"))</f>
        <v>Under 30</v>
      </c>
      <c r="P2006" s="10" t="str">
        <f t="shared" si="31"/>
        <v/>
      </c>
      <c r="Q2006">
        <v>1</v>
      </c>
      <c r="S2006">
        <v>6</v>
      </c>
      <c r="T2006">
        <v>2</v>
      </c>
      <c r="U2006">
        <v>0</v>
      </c>
      <c r="V2006">
        <v>0</v>
      </c>
      <c r="W2006">
        <v>0</v>
      </c>
      <c r="X20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07" spans="1:24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s="7" t="str">
        <f>IF(Table1[Under 30]="Yes","Under 30",IF(Table1[Senior]="Yes","Senior","Others"))</f>
        <v>Under 30</v>
      </c>
      <c r="P2007" s="10" t="str">
        <f t="shared" si="31"/>
        <v/>
      </c>
      <c r="Q2007">
        <v>1</v>
      </c>
      <c r="R2007">
        <v>1</v>
      </c>
      <c r="S2007">
        <v>41</v>
      </c>
      <c r="T2007">
        <v>2</v>
      </c>
      <c r="U2007">
        <v>0</v>
      </c>
      <c r="V2007">
        <v>63</v>
      </c>
      <c r="W2007">
        <v>12</v>
      </c>
      <c r="X200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008" spans="1:24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s="7" t="str">
        <f>IF(Table1[Under 30]="Yes","Under 30",IF(Table1[Senior]="Yes","Senior","Others"))</f>
        <v>Others</v>
      </c>
      <c r="P2008" s="10" t="str">
        <f t="shared" si="31"/>
        <v/>
      </c>
      <c r="Q2008">
        <v>1</v>
      </c>
      <c r="S2008">
        <v>16</v>
      </c>
      <c r="T2008">
        <v>0</v>
      </c>
      <c r="U2008">
        <v>0</v>
      </c>
      <c r="V2008">
        <v>0</v>
      </c>
      <c r="W2008">
        <v>0</v>
      </c>
      <c r="X20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09" spans="1:24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s="7" t="str">
        <f>IF(Table1[Under 30]="Yes","Under 30",IF(Table1[Senior]="Yes","Senior","Others"))</f>
        <v>Senior</v>
      </c>
      <c r="L2009" t="s">
        <v>53</v>
      </c>
      <c r="M2009" t="s">
        <v>33</v>
      </c>
      <c r="N2009" t="s">
        <v>34</v>
      </c>
      <c r="O2009" t="s">
        <v>34</v>
      </c>
      <c r="P2009" s="10" t="str">
        <f t="shared" si="31"/>
        <v>(Blank)</v>
      </c>
      <c r="Q2009">
        <v>1</v>
      </c>
      <c r="S2009">
        <v>49</v>
      </c>
      <c r="T2009">
        <v>0</v>
      </c>
      <c r="U2009">
        <v>0</v>
      </c>
      <c r="V2009">
        <v>83</v>
      </c>
      <c r="W2009">
        <v>4</v>
      </c>
      <c r="X20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10" spans="1:24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s="7" t="str">
        <f>IF(Table1[Under 30]="Yes","Under 30",IF(Table1[Senior]="Yes","Senior","Others"))</f>
        <v>Others</v>
      </c>
      <c r="P2010" s="10" t="str">
        <f t="shared" si="31"/>
        <v/>
      </c>
      <c r="Q2010">
        <v>1</v>
      </c>
      <c r="S2010">
        <v>9</v>
      </c>
      <c r="T2010">
        <v>0</v>
      </c>
      <c r="U2010">
        <v>0</v>
      </c>
      <c r="V2010">
        <v>0</v>
      </c>
      <c r="W2010">
        <v>0</v>
      </c>
      <c r="X20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11" spans="1:24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s="7" t="str">
        <f>IF(Table1[Under 30]="Yes","Under 30",IF(Table1[Senior]="Yes","Senior","Others"))</f>
        <v>Others</v>
      </c>
      <c r="P2011" s="10" t="str">
        <f t="shared" si="31"/>
        <v/>
      </c>
      <c r="Q2011">
        <v>1</v>
      </c>
      <c r="S2011">
        <v>36</v>
      </c>
      <c r="T2011">
        <v>0</v>
      </c>
      <c r="U2011">
        <v>0</v>
      </c>
      <c r="V2011">
        <v>26</v>
      </c>
      <c r="W2011">
        <v>6</v>
      </c>
      <c r="X20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12" spans="1:24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s="7" t="str">
        <f>IF(Table1[Under 30]="Yes","Under 30",IF(Table1[Senior]="Yes","Senior","Others"))</f>
        <v>Under 30</v>
      </c>
      <c r="P2012" s="10" t="str">
        <f t="shared" si="31"/>
        <v/>
      </c>
      <c r="Q2012">
        <v>1</v>
      </c>
      <c r="S2012">
        <v>10</v>
      </c>
      <c r="T2012">
        <v>0</v>
      </c>
      <c r="U2012">
        <v>0</v>
      </c>
      <c r="V2012">
        <v>0</v>
      </c>
      <c r="W2012">
        <v>0</v>
      </c>
      <c r="X20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13" spans="1:24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s="7" t="str">
        <f>IF(Table1[Under 30]="Yes","Under 30",IF(Table1[Senior]="Yes","Senior","Others"))</f>
        <v>Under 30</v>
      </c>
      <c r="P2013" s="10" t="str">
        <f t="shared" si="31"/>
        <v/>
      </c>
      <c r="Q2013">
        <v>1</v>
      </c>
      <c r="S2013">
        <v>9</v>
      </c>
      <c r="T2013">
        <v>0</v>
      </c>
      <c r="U2013">
        <v>0</v>
      </c>
      <c r="V2013">
        <v>0</v>
      </c>
      <c r="W2013">
        <v>0</v>
      </c>
      <c r="X20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14" spans="1:24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s="7" t="str">
        <f>IF(Table1[Under 30]="Yes","Under 30",IF(Table1[Senior]="Yes","Senior","Others"))</f>
        <v>Senior</v>
      </c>
      <c r="L2014" t="s">
        <v>53</v>
      </c>
      <c r="M2014" t="s">
        <v>33</v>
      </c>
      <c r="N2014" t="s">
        <v>34</v>
      </c>
      <c r="O2014" t="s">
        <v>34</v>
      </c>
      <c r="P2014" s="10" t="str">
        <f t="shared" si="31"/>
        <v>(Blank)</v>
      </c>
      <c r="Q2014">
        <v>1</v>
      </c>
      <c r="S2014">
        <v>13</v>
      </c>
      <c r="T2014">
        <v>1</v>
      </c>
      <c r="U2014">
        <v>0</v>
      </c>
      <c r="V2014">
        <v>0</v>
      </c>
      <c r="W2014">
        <v>0</v>
      </c>
      <c r="X20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15" spans="1:24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s="7" t="str">
        <f>IF(Table1[Under 30]="Yes","Under 30",IF(Table1[Senior]="Yes","Senior","Others"))</f>
        <v>Under 30</v>
      </c>
      <c r="P2015" s="10" t="str">
        <f t="shared" si="31"/>
        <v/>
      </c>
      <c r="Q2015">
        <v>1</v>
      </c>
      <c r="S2015">
        <v>13</v>
      </c>
      <c r="T2015">
        <v>1</v>
      </c>
      <c r="U2015">
        <v>0</v>
      </c>
      <c r="V2015">
        <v>0</v>
      </c>
      <c r="W2015">
        <v>0</v>
      </c>
      <c r="X20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16" spans="1:24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s="7" t="str">
        <f>IF(Table1[Under 30]="Yes","Under 30",IF(Table1[Senior]="Yes","Senior","Others"))</f>
        <v>Others</v>
      </c>
      <c r="P2016" s="10" t="str">
        <f t="shared" si="31"/>
        <v/>
      </c>
      <c r="Q2016">
        <v>1</v>
      </c>
      <c r="S2016">
        <v>60</v>
      </c>
      <c r="T2016">
        <v>0</v>
      </c>
      <c r="U2016">
        <v>0</v>
      </c>
      <c r="V2016">
        <v>51</v>
      </c>
      <c r="W2016">
        <v>5</v>
      </c>
      <c r="X20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17" spans="1:24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s="7" t="str">
        <f>IF(Table1[Under 30]="Yes","Under 30",IF(Table1[Senior]="Yes","Senior","Others"))</f>
        <v>Others</v>
      </c>
      <c r="P2017" s="10" t="str">
        <f t="shared" si="31"/>
        <v/>
      </c>
      <c r="Q2017">
        <v>1</v>
      </c>
      <c r="S2017">
        <v>6</v>
      </c>
      <c r="T2017">
        <v>0</v>
      </c>
      <c r="U2017">
        <v>0</v>
      </c>
      <c r="V2017">
        <v>0</v>
      </c>
      <c r="W2017">
        <v>0</v>
      </c>
      <c r="X20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18" spans="1:24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s="7" t="str">
        <f>IF(Table1[Under 30]="Yes","Under 30",IF(Table1[Senior]="Yes","Senior","Others"))</f>
        <v>Under 30</v>
      </c>
      <c r="P2018" s="10" t="str">
        <f t="shared" si="31"/>
        <v/>
      </c>
      <c r="Q2018">
        <v>1</v>
      </c>
      <c r="S2018">
        <v>7</v>
      </c>
      <c r="T2018">
        <v>0</v>
      </c>
      <c r="U2018">
        <v>0</v>
      </c>
      <c r="V2018">
        <v>0</v>
      </c>
      <c r="W2018">
        <v>0</v>
      </c>
      <c r="X20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19" spans="1:24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s="7" t="str">
        <f>IF(Table1[Under 30]="Yes","Under 30",IF(Table1[Senior]="Yes","Senior","Others"))</f>
        <v>Senior</v>
      </c>
      <c r="L2019" t="s">
        <v>53</v>
      </c>
      <c r="M2019" t="s">
        <v>33</v>
      </c>
      <c r="N2019" t="s">
        <v>34</v>
      </c>
      <c r="O2019" t="s">
        <v>34</v>
      </c>
      <c r="P2019" s="10" t="str">
        <f t="shared" si="31"/>
        <v>(Blank)</v>
      </c>
      <c r="Q2019">
        <v>1</v>
      </c>
      <c r="S2019">
        <v>33</v>
      </c>
      <c r="T2019">
        <v>1</v>
      </c>
      <c r="U2019">
        <v>0</v>
      </c>
      <c r="V2019">
        <v>15</v>
      </c>
      <c r="W2019">
        <v>1</v>
      </c>
      <c r="X20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20" spans="1:24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s="7" t="str">
        <f>IF(Table1[Under 30]="Yes","Under 30",IF(Table1[Senior]="Yes","Senior","Others"))</f>
        <v>Others</v>
      </c>
      <c r="P2020" s="10" t="str">
        <f t="shared" si="31"/>
        <v/>
      </c>
      <c r="Q2020">
        <v>1</v>
      </c>
      <c r="S2020">
        <v>8</v>
      </c>
      <c r="T2020">
        <v>0</v>
      </c>
      <c r="U2020">
        <v>0</v>
      </c>
      <c r="V2020">
        <v>0</v>
      </c>
      <c r="W2020">
        <v>0</v>
      </c>
      <c r="X20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21" spans="1:24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s="7" t="str">
        <f>IF(Table1[Under 30]="Yes","Under 30",IF(Table1[Senior]="Yes","Senior","Others"))</f>
        <v>Others</v>
      </c>
      <c r="P2021" s="10" t="str">
        <f t="shared" si="31"/>
        <v/>
      </c>
      <c r="Q2021">
        <v>1</v>
      </c>
      <c r="S2021">
        <v>12</v>
      </c>
      <c r="T2021">
        <v>0</v>
      </c>
      <c r="U2021">
        <v>0</v>
      </c>
      <c r="V2021">
        <v>0</v>
      </c>
      <c r="W2021">
        <v>0</v>
      </c>
      <c r="X20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22" spans="1:24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s="7" t="str">
        <f>IF(Table1[Under 30]="Yes","Under 30",IF(Table1[Senior]="Yes","Senior","Others"))</f>
        <v>Others</v>
      </c>
      <c r="P2022" s="10" t="str">
        <f t="shared" si="31"/>
        <v/>
      </c>
      <c r="Q2022">
        <v>1</v>
      </c>
      <c r="S2022">
        <v>8</v>
      </c>
      <c r="T2022">
        <v>0</v>
      </c>
      <c r="U2022">
        <v>0</v>
      </c>
      <c r="V2022">
        <v>0</v>
      </c>
      <c r="W2022">
        <v>0</v>
      </c>
      <c r="X20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23" spans="1:24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s="7" t="str">
        <f>IF(Table1[Under 30]="Yes","Under 30",IF(Table1[Senior]="Yes","Senior","Others"))</f>
        <v>Under 30</v>
      </c>
      <c r="P2023" s="10" t="str">
        <f t="shared" si="31"/>
        <v/>
      </c>
      <c r="Q2023">
        <v>1</v>
      </c>
      <c r="S2023">
        <v>10</v>
      </c>
      <c r="T2023">
        <v>0</v>
      </c>
      <c r="U2023">
        <v>0</v>
      </c>
      <c r="V2023">
        <v>0</v>
      </c>
      <c r="W2023">
        <v>0</v>
      </c>
      <c r="X20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24" spans="1:24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s="7" t="str">
        <f>IF(Table1[Under 30]="Yes","Under 30",IF(Table1[Senior]="Yes","Senior","Others"))</f>
        <v>Others</v>
      </c>
      <c r="P2024" s="10" t="str">
        <f t="shared" si="31"/>
        <v/>
      </c>
      <c r="Q2024">
        <v>1</v>
      </c>
      <c r="S2024">
        <v>56</v>
      </c>
      <c r="T2024">
        <v>2</v>
      </c>
      <c r="U2024">
        <v>0</v>
      </c>
      <c r="V2024">
        <v>67</v>
      </c>
      <c r="W2024">
        <v>5</v>
      </c>
      <c r="X20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25" spans="1:24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s="7" t="str">
        <f>IF(Table1[Under 30]="Yes","Under 30",IF(Table1[Senior]="Yes","Senior","Others"))</f>
        <v>Others</v>
      </c>
      <c r="P2025" s="10" t="str">
        <f t="shared" si="31"/>
        <v/>
      </c>
      <c r="Q2025">
        <v>1</v>
      </c>
      <c r="S2025">
        <v>8</v>
      </c>
      <c r="T2025">
        <v>2</v>
      </c>
      <c r="U2025">
        <v>183.4</v>
      </c>
      <c r="V2025">
        <v>0</v>
      </c>
      <c r="W2025">
        <v>0</v>
      </c>
      <c r="X20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26" spans="1:24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s="7" t="str">
        <f>IF(Table1[Under 30]="Yes","Under 30",IF(Table1[Senior]="Yes","Senior","Others"))</f>
        <v>Under 30</v>
      </c>
      <c r="P2026" s="10" t="str">
        <f t="shared" si="31"/>
        <v/>
      </c>
      <c r="Q2026">
        <v>1</v>
      </c>
      <c r="S2026">
        <v>12</v>
      </c>
      <c r="T2026">
        <v>0</v>
      </c>
      <c r="U2026">
        <v>339.5</v>
      </c>
      <c r="V2026">
        <v>0</v>
      </c>
      <c r="W2026">
        <v>0</v>
      </c>
      <c r="X20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27" spans="1:24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s="7" t="str">
        <f>IF(Table1[Under 30]="Yes","Under 30",IF(Table1[Senior]="Yes","Senior","Others"))</f>
        <v>Under 30</v>
      </c>
      <c r="P2027" s="10" t="str">
        <f t="shared" si="31"/>
        <v/>
      </c>
      <c r="Q2027">
        <v>1</v>
      </c>
      <c r="S2027">
        <v>33</v>
      </c>
      <c r="T2027">
        <v>2</v>
      </c>
      <c r="U2027">
        <v>284.7</v>
      </c>
      <c r="V2027">
        <v>69</v>
      </c>
      <c r="W2027">
        <v>21</v>
      </c>
      <c r="X20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028" spans="1:24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s="7" t="str">
        <f>IF(Table1[Under 30]="Yes","Under 30",IF(Table1[Senior]="Yes","Senior","Others"))</f>
        <v>Others</v>
      </c>
      <c r="P2028" s="10" t="str">
        <f t="shared" si="31"/>
        <v/>
      </c>
      <c r="Q2028">
        <v>1</v>
      </c>
      <c r="R2028">
        <v>1</v>
      </c>
      <c r="S2028">
        <v>26</v>
      </c>
      <c r="T2028">
        <v>2</v>
      </c>
      <c r="U2028">
        <v>16.899999999999999</v>
      </c>
      <c r="V2028">
        <v>56</v>
      </c>
      <c r="W2028">
        <v>5</v>
      </c>
      <c r="X20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29" spans="1:24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s="7" t="str">
        <f>IF(Table1[Under 30]="Yes","Under 30",IF(Table1[Senior]="Yes","Senior","Others"))</f>
        <v>Others</v>
      </c>
      <c r="P2029" s="10" t="str">
        <f t="shared" si="31"/>
        <v/>
      </c>
      <c r="Q2029">
        <v>1</v>
      </c>
      <c r="S2029">
        <v>9</v>
      </c>
      <c r="T2029">
        <v>0</v>
      </c>
      <c r="U2029">
        <v>145.6</v>
      </c>
      <c r="V2029">
        <v>0</v>
      </c>
      <c r="W2029">
        <v>0</v>
      </c>
      <c r="X20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30" spans="1:24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s="7" t="str">
        <f>IF(Table1[Under 30]="Yes","Under 30",IF(Table1[Senior]="Yes","Senior","Others"))</f>
        <v>Others</v>
      </c>
      <c r="P2030" s="10" t="str">
        <f t="shared" si="31"/>
        <v/>
      </c>
      <c r="Q2030">
        <v>1</v>
      </c>
      <c r="S2030">
        <v>10</v>
      </c>
      <c r="T2030">
        <v>1</v>
      </c>
      <c r="U2030">
        <v>135.80000000000001</v>
      </c>
      <c r="V2030">
        <v>0</v>
      </c>
      <c r="W2030">
        <v>0</v>
      </c>
      <c r="X20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31" spans="1:24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s="7" t="str">
        <f>IF(Table1[Under 30]="Yes","Under 30",IF(Table1[Senior]="Yes","Senior","Others"))</f>
        <v>Others</v>
      </c>
      <c r="P2031" s="10" t="str">
        <f t="shared" si="31"/>
        <v/>
      </c>
      <c r="Q2031">
        <v>1</v>
      </c>
      <c r="S2031">
        <v>13</v>
      </c>
      <c r="T2031">
        <v>1</v>
      </c>
      <c r="U2031">
        <v>133</v>
      </c>
      <c r="V2031">
        <v>0</v>
      </c>
      <c r="W2031">
        <v>0</v>
      </c>
      <c r="X20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32" spans="1:24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s="7" t="str">
        <f>IF(Table1[Under 30]="Yes","Under 30",IF(Table1[Senior]="Yes","Senior","Others"))</f>
        <v>Others</v>
      </c>
      <c r="P2032" s="10" t="str">
        <f t="shared" si="31"/>
        <v/>
      </c>
      <c r="Q2032">
        <v>1</v>
      </c>
      <c r="S2032">
        <v>9</v>
      </c>
      <c r="T2032">
        <v>0</v>
      </c>
      <c r="U2032">
        <v>199.5</v>
      </c>
      <c r="V2032">
        <v>0</v>
      </c>
      <c r="W2032">
        <v>0</v>
      </c>
      <c r="X20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33" spans="1:24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s="7" t="str">
        <f>IF(Table1[Under 30]="Yes","Under 30",IF(Table1[Senior]="Yes","Senior","Others"))</f>
        <v>Under 30</v>
      </c>
      <c r="P2033" s="10" t="str">
        <f t="shared" si="31"/>
        <v/>
      </c>
      <c r="Q2033">
        <v>1</v>
      </c>
      <c r="S2033">
        <v>52</v>
      </c>
      <c r="T2033">
        <v>0</v>
      </c>
      <c r="U2033">
        <v>200.2</v>
      </c>
      <c r="V2033">
        <v>53</v>
      </c>
      <c r="W2033">
        <v>23</v>
      </c>
      <c r="X20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034" spans="1:24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s="7" t="str">
        <f>IF(Table1[Under 30]="Yes","Under 30",IF(Table1[Senior]="Yes","Senior","Others"))</f>
        <v>Under 30</v>
      </c>
      <c r="P2034" s="10" t="str">
        <f t="shared" si="31"/>
        <v/>
      </c>
      <c r="Q2034">
        <v>1</v>
      </c>
      <c r="S2034">
        <v>10</v>
      </c>
      <c r="T2034">
        <v>2</v>
      </c>
      <c r="U2034">
        <v>294</v>
      </c>
      <c r="V2034">
        <v>0</v>
      </c>
      <c r="W2034">
        <v>0</v>
      </c>
      <c r="X20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35" spans="1:24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s="7" t="str">
        <f>IF(Table1[Under 30]="Yes","Under 30",IF(Table1[Senior]="Yes","Senior","Others"))</f>
        <v>Others</v>
      </c>
      <c r="P2035" s="10" t="str">
        <f t="shared" si="31"/>
        <v/>
      </c>
      <c r="Q2035">
        <v>1</v>
      </c>
      <c r="S2035">
        <v>47</v>
      </c>
      <c r="T2035">
        <v>0</v>
      </c>
      <c r="U2035">
        <v>353.5</v>
      </c>
      <c r="V2035">
        <v>45</v>
      </c>
      <c r="W2035">
        <v>14</v>
      </c>
      <c r="X20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036" spans="1:24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s="7" t="str">
        <f>IF(Table1[Under 30]="Yes","Under 30",IF(Table1[Senior]="Yes","Senior","Others"))</f>
        <v>Under 30</v>
      </c>
      <c r="P2036" s="10" t="str">
        <f t="shared" si="31"/>
        <v/>
      </c>
      <c r="Q2036">
        <v>1</v>
      </c>
      <c r="S2036">
        <v>7</v>
      </c>
      <c r="T2036">
        <v>2</v>
      </c>
      <c r="U2036">
        <v>0</v>
      </c>
      <c r="V2036">
        <v>0</v>
      </c>
      <c r="W2036">
        <v>0</v>
      </c>
      <c r="X20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37" spans="1:24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s="7" t="str">
        <f>IF(Table1[Under 30]="Yes","Under 30",IF(Table1[Senior]="Yes","Senior","Others"))</f>
        <v>Senior</v>
      </c>
      <c r="L2037" t="s">
        <v>53</v>
      </c>
      <c r="M2037" t="s">
        <v>33</v>
      </c>
      <c r="N2037" t="s">
        <v>34</v>
      </c>
      <c r="O2037" t="s">
        <v>34</v>
      </c>
      <c r="P2037" s="10" t="str">
        <f t="shared" si="31"/>
        <v>(Blank)</v>
      </c>
      <c r="Q2037">
        <v>1</v>
      </c>
      <c r="S2037">
        <v>29</v>
      </c>
      <c r="T2037">
        <v>2</v>
      </c>
      <c r="U2037">
        <v>0</v>
      </c>
      <c r="V2037">
        <v>20</v>
      </c>
      <c r="W2037">
        <v>4</v>
      </c>
      <c r="X20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38" spans="1:24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s="7" t="str">
        <f>IF(Table1[Under 30]="Yes","Under 30",IF(Table1[Senior]="Yes","Senior","Others"))</f>
        <v>Others</v>
      </c>
      <c r="P2038" s="10" t="str">
        <f t="shared" si="31"/>
        <v/>
      </c>
      <c r="Q2038">
        <v>1</v>
      </c>
      <c r="S2038">
        <v>10</v>
      </c>
      <c r="T2038">
        <v>1</v>
      </c>
      <c r="U2038">
        <v>0</v>
      </c>
      <c r="V2038">
        <v>0</v>
      </c>
      <c r="W2038">
        <v>0</v>
      </c>
      <c r="X20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39" spans="1:24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s="7" t="str">
        <f>IF(Table1[Under 30]="Yes","Under 30",IF(Table1[Senior]="Yes","Senior","Others"))</f>
        <v>Senior</v>
      </c>
      <c r="L2039" t="s">
        <v>53</v>
      </c>
      <c r="M2039" t="s">
        <v>33</v>
      </c>
      <c r="N2039" t="s">
        <v>34</v>
      </c>
      <c r="O2039" t="s">
        <v>34</v>
      </c>
      <c r="P2039" s="10" t="str">
        <f t="shared" si="31"/>
        <v>(Blank)</v>
      </c>
      <c r="Q2039">
        <v>1</v>
      </c>
      <c r="S2039">
        <v>7</v>
      </c>
      <c r="T2039">
        <v>0</v>
      </c>
      <c r="U2039">
        <v>0</v>
      </c>
      <c r="V2039">
        <v>0</v>
      </c>
      <c r="W2039">
        <v>0</v>
      </c>
      <c r="X20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40" spans="1:24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s="7" t="str">
        <f>IF(Table1[Under 30]="Yes","Under 30",IF(Table1[Senior]="Yes","Senior","Others"))</f>
        <v>Others</v>
      </c>
      <c r="P2040" s="10" t="str">
        <f t="shared" si="31"/>
        <v/>
      </c>
      <c r="Q2040">
        <v>1</v>
      </c>
      <c r="S2040">
        <v>24</v>
      </c>
      <c r="T2040">
        <v>0</v>
      </c>
      <c r="U2040">
        <v>0</v>
      </c>
      <c r="V2040">
        <v>36</v>
      </c>
      <c r="W2040">
        <v>5</v>
      </c>
      <c r="X20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41" spans="1:24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s="7" t="str">
        <f>IF(Table1[Under 30]="Yes","Under 30",IF(Table1[Senior]="Yes","Senior","Others"))</f>
        <v>Others</v>
      </c>
      <c r="P2041" s="10" t="str">
        <f t="shared" si="31"/>
        <v/>
      </c>
      <c r="Q2041">
        <v>1</v>
      </c>
      <c r="S2041">
        <v>21</v>
      </c>
      <c r="T2041">
        <v>1</v>
      </c>
      <c r="U2041">
        <v>0</v>
      </c>
      <c r="V2041">
        <v>53</v>
      </c>
      <c r="W2041">
        <v>6</v>
      </c>
      <c r="X204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42" spans="1:24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s="7" t="str">
        <f>IF(Table1[Under 30]="Yes","Under 30",IF(Table1[Senior]="Yes","Senior","Others"))</f>
        <v>Others</v>
      </c>
      <c r="P2042" s="10" t="str">
        <f t="shared" si="31"/>
        <v/>
      </c>
      <c r="Q2042">
        <v>1</v>
      </c>
      <c r="S2042">
        <v>9</v>
      </c>
      <c r="T2042">
        <v>2</v>
      </c>
      <c r="U2042">
        <v>0</v>
      </c>
      <c r="V2042">
        <v>0</v>
      </c>
      <c r="W2042">
        <v>0</v>
      </c>
      <c r="X20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43" spans="1:24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s="7" t="str">
        <f>IF(Table1[Under 30]="Yes","Under 30",IF(Table1[Senior]="Yes","Senior","Others"))</f>
        <v>Under 30</v>
      </c>
      <c r="P2043" s="10" t="str">
        <f t="shared" si="31"/>
        <v/>
      </c>
      <c r="Q2043">
        <v>1</v>
      </c>
      <c r="S2043">
        <v>8</v>
      </c>
      <c r="T2043">
        <v>0</v>
      </c>
      <c r="U2043">
        <v>0</v>
      </c>
      <c r="V2043">
        <v>0</v>
      </c>
      <c r="W2043">
        <v>0</v>
      </c>
      <c r="X20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44" spans="1:24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s="7" t="str">
        <f>IF(Table1[Under 30]="Yes","Under 30",IF(Table1[Senior]="Yes","Senior","Others"))</f>
        <v>Under 30</v>
      </c>
      <c r="P2044" s="10" t="str">
        <f t="shared" si="31"/>
        <v/>
      </c>
      <c r="Q2044">
        <v>1</v>
      </c>
      <c r="S2044">
        <v>49</v>
      </c>
      <c r="T2044">
        <v>1</v>
      </c>
      <c r="U2044">
        <v>0</v>
      </c>
      <c r="V2044">
        <v>5</v>
      </c>
      <c r="W2044">
        <v>30</v>
      </c>
      <c r="X204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045" spans="1:24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s="7" t="str">
        <f>IF(Table1[Under 30]="Yes","Under 30",IF(Table1[Senior]="Yes","Senior","Others"))</f>
        <v>Others</v>
      </c>
      <c r="P2045" s="10" t="str">
        <f t="shared" si="31"/>
        <v/>
      </c>
      <c r="Q2045">
        <v>1</v>
      </c>
      <c r="S2045">
        <v>52</v>
      </c>
      <c r="T2045">
        <v>0</v>
      </c>
      <c r="U2045">
        <v>0</v>
      </c>
      <c r="V2045">
        <v>16</v>
      </c>
      <c r="W2045">
        <v>2</v>
      </c>
      <c r="X20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46" spans="1:24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s="7" t="str">
        <f>IF(Table1[Under 30]="Yes","Under 30",IF(Table1[Senior]="Yes","Senior","Others"))</f>
        <v>Senior</v>
      </c>
      <c r="L2046" t="s">
        <v>53</v>
      </c>
      <c r="M2046" t="s">
        <v>33</v>
      </c>
      <c r="N2046" t="s">
        <v>34</v>
      </c>
      <c r="O2046" t="s">
        <v>34</v>
      </c>
      <c r="P2046" s="10" t="str">
        <f t="shared" si="31"/>
        <v>(Blank)</v>
      </c>
      <c r="Q2046">
        <v>1</v>
      </c>
      <c r="S2046">
        <v>52</v>
      </c>
      <c r="T2046">
        <v>0</v>
      </c>
      <c r="U2046">
        <v>0</v>
      </c>
      <c r="V2046">
        <v>38</v>
      </c>
      <c r="W2046">
        <v>2</v>
      </c>
      <c r="X20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47" spans="1:24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s="7" t="str">
        <f>IF(Table1[Under 30]="Yes","Under 30",IF(Table1[Senior]="Yes","Senior","Others"))</f>
        <v>Others</v>
      </c>
      <c r="P2047" s="10" t="str">
        <f t="shared" si="31"/>
        <v/>
      </c>
      <c r="Q2047">
        <v>2</v>
      </c>
      <c r="S2047">
        <v>12.5</v>
      </c>
      <c r="T2047">
        <v>0</v>
      </c>
      <c r="U2047">
        <v>0</v>
      </c>
      <c r="V2047">
        <v>0</v>
      </c>
      <c r="W2047">
        <v>0</v>
      </c>
      <c r="X20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48" spans="1:24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s="7" t="str">
        <f>IF(Table1[Under 30]="Yes","Under 30",IF(Table1[Senior]="Yes","Senior","Others"))</f>
        <v>Others</v>
      </c>
      <c r="P2048" s="10" t="str">
        <f t="shared" si="31"/>
        <v/>
      </c>
      <c r="Q2048">
        <v>1</v>
      </c>
      <c r="S2048">
        <v>10</v>
      </c>
      <c r="T2048">
        <v>0</v>
      </c>
      <c r="U2048">
        <v>0</v>
      </c>
      <c r="V2048">
        <v>0</v>
      </c>
      <c r="W2048">
        <v>0</v>
      </c>
      <c r="X20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49" spans="1:24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s="7" t="str">
        <f>IF(Table1[Under 30]="Yes","Under 30",IF(Table1[Senior]="Yes","Senior","Others"))</f>
        <v>Under 30</v>
      </c>
      <c r="P2049" s="10" t="str">
        <f t="shared" si="31"/>
        <v/>
      </c>
      <c r="Q2049">
        <v>1</v>
      </c>
      <c r="S2049">
        <v>31</v>
      </c>
      <c r="T2049">
        <v>1</v>
      </c>
      <c r="U2049">
        <v>0</v>
      </c>
      <c r="V2049">
        <v>44</v>
      </c>
      <c r="W2049">
        <v>14</v>
      </c>
      <c r="X204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050" spans="1:24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s="7" t="str">
        <f>IF(Table1[Under 30]="Yes","Under 30",IF(Table1[Senior]="Yes","Senior","Others"))</f>
        <v>Others</v>
      </c>
      <c r="P2050" s="10" t="str">
        <f t="shared" si="31"/>
        <v/>
      </c>
      <c r="Q2050">
        <v>1</v>
      </c>
      <c r="S2050">
        <v>10</v>
      </c>
      <c r="T2050">
        <v>0</v>
      </c>
      <c r="U2050">
        <v>0</v>
      </c>
      <c r="V2050">
        <v>0</v>
      </c>
      <c r="W2050">
        <v>0</v>
      </c>
      <c r="X20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51" spans="1:24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s="7" t="str">
        <f>IF(Table1[Under 30]="Yes","Under 30",IF(Table1[Senior]="Yes","Senior","Others"))</f>
        <v>Others</v>
      </c>
      <c r="P2051" s="10" t="str">
        <f t="shared" ref="P2051:P2114" si="32">PROPER(O:O)</f>
        <v/>
      </c>
      <c r="Q2051">
        <v>1</v>
      </c>
      <c r="S2051">
        <v>8</v>
      </c>
      <c r="T2051">
        <v>0</v>
      </c>
      <c r="U2051">
        <v>0</v>
      </c>
      <c r="V2051">
        <v>0</v>
      </c>
      <c r="W2051">
        <v>0</v>
      </c>
      <c r="X20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52" spans="1:24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s="7" t="str">
        <f>IF(Table1[Under 30]="Yes","Under 30",IF(Table1[Senior]="Yes","Senior","Others"))</f>
        <v>Under 30</v>
      </c>
      <c r="P2052" s="10" t="str">
        <f t="shared" si="32"/>
        <v/>
      </c>
      <c r="Q2052">
        <v>1</v>
      </c>
      <c r="S2052">
        <v>11</v>
      </c>
      <c r="T2052">
        <v>0</v>
      </c>
      <c r="U2052">
        <v>0</v>
      </c>
      <c r="V2052">
        <v>0</v>
      </c>
      <c r="W2052">
        <v>0</v>
      </c>
      <c r="X20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53" spans="1:24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s="7" t="str">
        <f>IF(Table1[Under 30]="Yes","Under 30",IF(Table1[Senior]="Yes","Senior","Others"))</f>
        <v>Others</v>
      </c>
      <c r="P2053" s="10" t="str">
        <f t="shared" si="32"/>
        <v/>
      </c>
      <c r="Q2053">
        <v>1</v>
      </c>
      <c r="S2053">
        <v>57</v>
      </c>
      <c r="T2053">
        <v>0</v>
      </c>
      <c r="U2053">
        <v>0</v>
      </c>
      <c r="V2053">
        <v>63</v>
      </c>
      <c r="W2053">
        <v>2</v>
      </c>
      <c r="X20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54" spans="1:24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s="7" t="str">
        <f>IF(Table1[Under 30]="Yes","Under 30",IF(Table1[Senior]="Yes","Senior","Others"))</f>
        <v>Senior</v>
      </c>
      <c r="L2054" t="s">
        <v>53</v>
      </c>
      <c r="M2054" t="s">
        <v>38</v>
      </c>
      <c r="N2054" t="s">
        <v>34</v>
      </c>
      <c r="O2054" t="s">
        <v>34</v>
      </c>
      <c r="P2054" s="10" t="str">
        <f t="shared" si="32"/>
        <v>(Blank)</v>
      </c>
      <c r="Q2054">
        <v>1</v>
      </c>
      <c r="S2054">
        <v>9</v>
      </c>
      <c r="T2054">
        <v>0</v>
      </c>
      <c r="U2054">
        <v>0</v>
      </c>
      <c r="V2054">
        <v>0</v>
      </c>
      <c r="W2054">
        <v>0</v>
      </c>
      <c r="X20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55" spans="1:24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s="7" t="str">
        <f>IF(Table1[Under 30]="Yes","Under 30",IF(Table1[Senior]="Yes","Senior","Others"))</f>
        <v>Senior</v>
      </c>
      <c r="L2055" t="s">
        <v>53</v>
      </c>
      <c r="M2055" t="s">
        <v>33</v>
      </c>
      <c r="N2055" t="s">
        <v>34</v>
      </c>
      <c r="O2055" t="s">
        <v>34</v>
      </c>
      <c r="P2055" s="10" t="str">
        <f t="shared" si="32"/>
        <v>(Blank)</v>
      </c>
      <c r="Q2055">
        <v>1</v>
      </c>
      <c r="S2055">
        <v>53</v>
      </c>
      <c r="T2055">
        <v>2</v>
      </c>
      <c r="U2055">
        <v>0</v>
      </c>
      <c r="V2055">
        <v>13</v>
      </c>
      <c r="W2055">
        <v>7</v>
      </c>
      <c r="X205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56" spans="1:24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s="7" t="str">
        <f>IF(Table1[Under 30]="Yes","Under 30",IF(Table1[Senior]="Yes","Senior","Others"))</f>
        <v>Others</v>
      </c>
      <c r="P2056" s="10" t="str">
        <f t="shared" si="32"/>
        <v/>
      </c>
      <c r="Q2056">
        <v>1</v>
      </c>
      <c r="S2056">
        <v>31</v>
      </c>
      <c r="T2056">
        <v>2</v>
      </c>
      <c r="U2056">
        <v>0</v>
      </c>
      <c r="V2056">
        <v>0</v>
      </c>
      <c r="W2056">
        <v>5</v>
      </c>
      <c r="X20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57" spans="1:24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s="7" t="str">
        <f>IF(Table1[Under 30]="Yes","Under 30",IF(Table1[Senior]="Yes","Senior","Others"))</f>
        <v>Under 30</v>
      </c>
      <c r="P2057" s="10" t="str">
        <f t="shared" si="32"/>
        <v/>
      </c>
      <c r="Q2057">
        <v>1</v>
      </c>
      <c r="S2057">
        <v>33</v>
      </c>
      <c r="T2057">
        <v>0</v>
      </c>
      <c r="U2057">
        <v>0</v>
      </c>
      <c r="V2057">
        <v>62</v>
      </c>
      <c r="W2057">
        <v>28</v>
      </c>
      <c r="X20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058" spans="1:24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s="7" t="str">
        <f>IF(Table1[Under 30]="Yes","Under 30",IF(Table1[Senior]="Yes","Senior","Others"))</f>
        <v>Others</v>
      </c>
      <c r="P2058" s="10" t="str">
        <f t="shared" si="32"/>
        <v/>
      </c>
      <c r="Q2058">
        <v>1</v>
      </c>
      <c r="S2058">
        <v>54</v>
      </c>
      <c r="T2058">
        <v>0</v>
      </c>
      <c r="U2058">
        <v>0</v>
      </c>
      <c r="V2058">
        <v>72</v>
      </c>
      <c r="W2058">
        <v>3</v>
      </c>
      <c r="X20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59" spans="1:24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s="7" t="str">
        <f>IF(Table1[Under 30]="Yes","Under 30",IF(Table1[Senior]="Yes","Senior","Others"))</f>
        <v>Others</v>
      </c>
      <c r="P2059" s="10" t="str">
        <f t="shared" si="32"/>
        <v/>
      </c>
      <c r="Q2059">
        <v>1</v>
      </c>
      <c r="S2059">
        <v>60</v>
      </c>
      <c r="T2059">
        <v>0</v>
      </c>
      <c r="U2059">
        <v>0</v>
      </c>
      <c r="V2059">
        <v>43</v>
      </c>
      <c r="W2059">
        <v>12</v>
      </c>
      <c r="X205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060" spans="1:24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s="7" t="str">
        <f>IF(Table1[Under 30]="Yes","Under 30",IF(Table1[Senior]="Yes","Senior","Others"))</f>
        <v>Others</v>
      </c>
      <c r="P2060" s="10" t="str">
        <f t="shared" si="32"/>
        <v/>
      </c>
      <c r="Q2060">
        <v>1</v>
      </c>
      <c r="S2060">
        <v>14</v>
      </c>
      <c r="T2060">
        <v>0</v>
      </c>
      <c r="U2060">
        <v>0</v>
      </c>
      <c r="V2060">
        <v>0</v>
      </c>
      <c r="W2060">
        <v>0</v>
      </c>
      <c r="X20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61" spans="1:24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s="7" t="str">
        <f>IF(Table1[Under 30]="Yes","Under 30",IF(Table1[Senior]="Yes","Senior","Others"))</f>
        <v>Senior</v>
      </c>
      <c r="L2061" t="s">
        <v>53</v>
      </c>
      <c r="M2061" t="s">
        <v>33</v>
      </c>
      <c r="N2061" t="s">
        <v>34</v>
      </c>
      <c r="O2061" t="s">
        <v>34</v>
      </c>
      <c r="P2061" s="10" t="str">
        <f t="shared" si="32"/>
        <v>(Blank)</v>
      </c>
      <c r="Q2061">
        <v>1</v>
      </c>
      <c r="S2061">
        <v>12</v>
      </c>
      <c r="T2061">
        <v>0</v>
      </c>
      <c r="U2061">
        <v>0</v>
      </c>
      <c r="V2061">
        <v>0</v>
      </c>
      <c r="W2061">
        <v>0</v>
      </c>
      <c r="X20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62" spans="1:24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s="7" t="str">
        <f>IF(Table1[Under 30]="Yes","Under 30",IF(Table1[Senior]="Yes","Senior","Others"))</f>
        <v>Others</v>
      </c>
      <c r="P2062" s="10" t="str">
        <f t="shared" si="32"/>
        <v/>
      </c>
      <c r="Q2062">
        <v>1</v>
      </c>
      <c r="S2062">
        <v>9</v>
      </c>
      <c r="T2062">
        <v>0</v>
      </c>
      <c r="U2062">
        <v>0</v>
      </c>
      <c r="V2062">
        <v>0</v>
      </c>
      <c r="W2062">
        <v>0</v>
      </c>
      <c r="X20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63" spans="1:24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s="7" t="str">
        <f>IF(Table1[Under 30]="Yes","Under 30",IF(Table1[Senior]="Yes","Senior","Others"))</f>
        <v>Others</v>
      </c>
      <c r="P2063" s="10" t="str">
        <f t="shared" si="32"/>
        <v/>
      </c>
      <c r="Q2063">
        <v>1</v>
      </c>
      <c r="S2063">
        <v>61</v>
      </c>
      <c r="T2063">
        <v>2</v>
      </c>
      <c r="U2063">
        <v>0</v>
      </c>
      <c r="V2063">
        <v>56</v>
      </c>
      <c r="W2063">
        <v>9</v>
      </c>
      <c r="X20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64" spans="1:24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s="7" t="str">
        <f>IF(Table1[Under 30]="Yes","Under 30",IF(Table1[Senior]="Yes","Senior","Others"))</f>
        <v>Under 30</v>
      </c>
      <c r="P2064" s="10" t="str">
        <f t="shared" si="32"/>
        <v/>
      </c>
      <c r="Q2064">
        <v>1</v>
      </c>
      <c r="S2064">
        <v>8</v>
      </c>
      <c r="T2064">
        <v>0</v>
      </c>
      <c r="U2064">
        <v>0</v>
      </c>
      <c r="V2064">
        <v>0</v>
      </c>
      <c r="W2064">
        <v>0</v>
      </c>
      <c r="X20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65" spans="1:24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s="7" t="str">
        <f>IF(Table1[Under 30]="Yes","Under 30",IF(Table1[Senior]="Yes","Senior","Others"))</f>
        <v>Others</v>
      </c>
      <c r="P2065" s="10" t="str">
        <f t="shared" si="32"/>
        <v/>
      </c>
      <c r="Q2065">
        <v>1</v>
      </c>
      <c r="S2065">
        <v>35</v>
      </c>
      <c r="T2065">
        <v>0</v>
      </c>
      <c r="U2065">
        <v>0</v>
      </c>
      <c r="V2065">
        <v>21</v>
      </c>
      <c r="W2065">
        <v>3</v>
      </c>
      <c r="X20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66" spans="1:24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s="7" t="str">
        <f>IF(Table1[Under 30]="Yes","Under 30",IF(Table1[Senior]="Yes","Senior","Others"))</f>
        <v>Others</v>
      </c>
      <c r="P2066" s="10" t="str">
        <f t="shared" si="32"/>
        <v/>
      </c>
      <c r="Q2066">
        <v>1</v>
      </c>
      <c r="S2066">
        <v>57</v>
      </c>
      <c r="T2066">
        <v>0</v>
      </c>
      <c r="U2066">
        <v>0</v>
      </c>
      <c r="V2066">
        <v>58</v>
      </c>
      <c r="W2066">
        <v>11</v>
      </c>
      <c r="X206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067" spans="1:24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s="7" t="str">
        <f>IF(Table1[Under 30]="Yes","Under 30",IF(Table1[Senior]="Yes","Senior","Others"))</f>
        <v>Others</v>
      </c>
      <c r="P2067" s="10" t="str">
        <f t="shared" si="32"/>
        <v/>
      </c>
      <c r="Q2067">
        <v>1</v>
      </c>
      <c r="S2067">
        <v>8</v>
      </c>
      <c r="T2067">
        <v>0</v>
      </c>
      <c r="U2067">
        <v>0</v>
      </c>
      <c r="V2067">
        <v>0</v>
      </c>
      <c r="W2067">
        <v>0</v>
      </c>
      <c r="X20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68" spans="1:24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s="7" t="str">
        <f>IF(Table1[Under 30]="Yes","Under 30",IF(Table1[Senior]="Yes","Senior","Others"))</f>
        <v>Others</v>
      </c>
      <c r="P2068" s="10" t="str">
        <f t="shared" si="32"/>
        <v/>
      </c>
      <c r="Q2068">
        <v>1</v>
      </c>
      <c r="S2068">
        <v>7</v>
      </c>
      <c r="T2068">
        <v>0</v>
      </c>
      <c r="U2068">
        <v>0</v>
      </c>
      <c r="V2068">
        <v>0</v>
      </c>
      <c r="W2068">
        <v>0</v>
      </c>
      <c r="X20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69" spans="1:24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s="7" t="str">
        <f>IF(Table1[Under 30]="Yes","Under 30",IF(Table1[Senior]="Yes","Senior","Others"))</f>
        <v>Others</v>
      </c>
      <c r="P2069" s="10" t="str">
        <f t="shared" si="32"/>
        <v/>
      </c>
      <c r="Q2069">
        <v>1</v>
      </c>
      <c r="S2069">
        <v>6</v>
      </c>
      <c r="T2069">
        <v>0</v>
      </c>
      <c r="U2069">
        <v>0</v>
      </c>
      <c r="V2069">
        <v>0</v>
      </c>
      <c r="W2069">
        <v>0</v>
      </c>
      <c r="X20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70" spans="1:24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s="7" t="str">
        <f>IF(Table1[Under 30]="Yes","Under 30",IF(Table1[Senior]="Yes","Senior","Others"))</f>
        <v>Others</v>
      </c>
      <c r="P2070" s="10" t="str">
        <f t="shared" si="32"/>
        <v/>
      </c>
      <c r="Q2070">
        <v>1</v>
      </c>
      <c r="S2070">
        <v>14</v>
      </c>
      <c r="T2070">
        <v>2</v>
      </c>
      <c r="U2070">
        <v>0</v>
      </c>
      <c r="V2070">
        <v>0</v>
      </c>
      <c r="W2070">
        <v>0</v>
      </c>
      <c r="X20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71" spans="1:24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s="7" t="str">
        <f>IF(Table1[Under 30]="Yes","Under 30",IF(Table1[Senior]="Yes","Senior","Others"))</f>
        <v>Under 30</v>
      </c>
      <c r="P2071" s="10" t="str">
        <f t="shared" si="32"/>
        <v/>
      </c>
      <c r="Q2071">
        <v>1</v>
      </c>
      <c r="S2071">
        <v>5</v>
      </c>
      <c r="T2071">
        <v>0</v>
      </c>
      <c r="U2071">
        <v>0</v>
      </c>
      <c r="V2071">
        <v>0</v>
      </c>
      <c r="W2071">
        <v>0</v>
      </c>
      <c r="X20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72" spans="1:24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s="7" t="str">
        <f>IF(Table1[Under 30]="Yes","Under 30",IF(Table1[Senior]="Yes","Senior","Others"))</f>
        <v>Under 30</v>
      </c>
      <c r="P2072" s="10" t="str">
        <f t="shared" si="32"/>
        <v/>
      </c>
      <c r="Q2072">
        <v>1</v>
      </c>
      <c r="S2072">
        <v>11</v>
      </c>
      <c r="T2072">
        <v>0</v>
      </c>
      <c r="U2072">
        <v>0</v>
      </c>
      <c r="V2072">
        <v>0</v>
      </c>
      <c r="W2072">
        <v>0</v>
      </c>
      <c r="X20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73" spans="1:24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s="7" t="str">
        <f>IF(Table1[Under 30]="Yes","Under 30",IF(Table1[Senior]="Yes","Senior","Others"))</f>
        <v>Others</v>
      </c>
      <c r="P2073" s="10" t="str">
        <f t="shared" si="32"/>
        <v/>
      </c>
      <c r="Q2073">
        <v>1</v>
      </c>
      <c r="S2073">
        <v>55</v>
      </c>
      <c r="T2073">
        <v>0</v>
      </c>
      <c r="U2073">
        <v>0</v>
      </c>
      <c r="V2073">
        <v>22</v>
      </c>
      <c r="W2073">
        <v>6</v>
      </c>
      <c r="X20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74" spans="1:24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s="7" t="str">
        <f>IF(Table1[Under 30]="Yes","Under 30",IF(Table1[Senior]="Yes","Senior","Others"))</f>
        <v>Others</v>
      </c>
      <c r="P2074" s="10" t="str">
        <f t="shared" si="32"/>
        <v/>
      </c>
      <c r="Q2074">
        <v>1</v>
      </c>
      <c r="S2074">
        <v>57</v>
      </c>
      <c r="T2074">
        <v>0</v>
      </c>
      <c r="U2074">
        <v>0</v>
      </c>
      <c r="V2074">
        <v>25</v>
      </c>
      <c r="W2074">
        <v>19</v>
      </c>
      <c r="X20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075" spans="1:24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s="7" t="str">
        <f>IF(Table1[Under 30]="Yes","Under 30",IF(Table1[Senior]="Yes","Senior","Others"))</f>
        <v>Others</v>
      </c>
      <c r="P2075" s="10" t="str">
        <f t="shared" si="32"/>
        <v/>
      </c>
      <c r="Q2075">
        <v>2</v>
      </c>
      <c r="S2075">
        <v>19.5</v>
      </c>
      <c r="T2075">
        <v>1</v>
      </c>
      <c r="U2075">
        <v>164.95</v>
      </c>
      <c r="V2075">
        <v>17</v>
      </c>
      <c r="W2075">
        <v>1</v>
      </c>
      <c r="X20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76" spans="1:24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s="7" t="str">
        <f>IF(Table1[Under 30]="Yes","Under 30",IF(Table1[Senior]="Yes","Senior","Others"))</f>
        <v>Others</v>
      </c>
      <c r="P2076" s="10" t="str">
        <f t="shared" si="32"/>
        <v/>
      </c>
      <c r="Q2076">
        <v>1</v>
      </c>
      <c r="S2076">
        <v>12</v>
      </c>
      <c r="T2076">
        <v>0</v>
      </c>
      <c r="U2076">
        <v>252.1</v>
      </c>
      <c r="V2076">
        <v>0</v>
      </c>
      <c r="W2076">
        <v>0</v>
      </c>
      <c r="X20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77" spans="1:24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s="7" t="str">
        <f>IF(Table1[Under 30]="Yes","Under 30",IF(Table1[Senior]="Yes","Senior","Others"))</f>
        <v>Others</v>
      </c>
      <c r="P2077" s="10" t="str">
        <f t="shared" si="32"/>
        <v/>
      </c>
      <c r="Q2077">
        <v>1</v>
      </c>
      <c r="S2077">
        <v>12</v>
      </c>
      <c r="T2077">
        <v>0</v>
      </c>
      <c r="U2077">
        <v>582.20000000000005</v>
      </c>
      <c r="V2077">
        <v>0</v>
      </c>
      <c r="W2077">
        <v>0</v>
      </c>
      <c r="X20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78" spans="1:24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s="7" t="str">
        <f>IF(Table1[Under 30]="Yes","Under 30",IF(Table1[Senior]="Yes","Senior","Others"))</f>
        <v>Others</v>
      </c>
      <c r="P2078" s="10" t="str">
        <f t="shared" si="32"/>
        <v/>
      </c>
      <c r="Q2078">
        <v>1</v>
      </c>
      <c r="S2078">
        <v>11</v>
      </c>
      <c r="T2078">
        <v>0</v>
      </c>
      <c r="U2078">
        <v>216.6</v>
      </c>
      <c r="V2078">
        <v>0</v>
      </c>
      <c r="W2078">
        <v>0</v>
      </c>
      <c r="X20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79" spans="1:24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s="7" t="str">
        <f>IF(Table1[Under 30]="Yes","Under 30",IF(Table1[Senior]="Yes","Senior","Others"))</f>
        <v>Others</v>
      </c>
      <c r="P2079" s="10" t="str">
        <f t="shared" si="32"/>
        <v/>
      </c>
      <c r="Q2079">
        <v>1</v>
      </c>
      <c r="R2079">
        <v>1</v>
      </c>
      <c r="S2079">
        <v>52</v>
      </c>
      <c r="T2079">
        <v>5</v>
      </c>
      <c r="U2079">
        <v>186.4</v>
      </c>
      <c r="V2079">
        <v>12</v>
      </c>
      <c r="W2079">
        <v>4</v>
      </c>
      <c r="X20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80" spans="1:24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s="7" t="str">
        <f>IF(Table1[Under 30]="Yes","Under 30",IF(Table1[Senior]="Yes","Senior","Others"))</f>
        <v>Under 30</v>
      </c>
      <c r="P2080" s="10" t="str">
        <f t="shared" si="32"/>
        <v/>
      </c>
      <c r="Q2080">
        <v>1</v>
      </c>
      <c r="S2080">
        <v>12</v>
      </c>
      <c r="T2080">
        <v>2</v>
      </c>
      <c r="U2080">
        <v>248.5</v>
      </c>
      <c r="V2080">
        <v>0</v>
      </c>
      <c r="W2080">
        <v>0</v>
      </c>
      <c r="X20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81" spans="1:24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s="7" t="str">
        <f>IF(Table1[Under 30]="Yes","Under 30",IF(Table1[Senior]="Yes","Senior","Others"))</f>
        <v>Others</v>
      </c>
      <c r="P2081" s="10" t="str">
        <f t="shared" si="32"/>
        <v/>
      </c>
      <c r="Q2081">
        <v>1</v>
      </c>
      <c r="S2081">
        <v>13</v>
      </c>
      <c r="T2081">
        <v>1</v>
      </c>
      <c r="U2081">
        <v>443.8</v>
      </c>
      <c r="V2081">
        <v>0</v>
      </c>
      <c r="W2081">
        <v>0</v>
      </c>
      <c r="X20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82" spans="1:24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s="7" t="str">
        <f>IF(Table1[Under 30]="Yes","Under 30",IF(Table1[Senior]="Yes","Senior","Others"))</f>
        <v>Others</v>
      </c>
      <c r="P2082" s="10" t="str">
        <f t="shared" si="32"/>
        <v/>
      </c>
      <c r="Q2082">
        <v>1</v>
      </c>
      <c r="S2082">
        <v>12</v>
      </c>
      <c r="T2082">
        <v>0</v>
      </c>
      <c r="U2082">
        <v>153.4</v>
      </c>
      <c r="V2082">
        <v>0</v>
      </c>
      <c r="W2082">
        <v>0</v>
      </c>
      <c r="X20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83" spans="1:24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s="7" t="str">
        <f>IF(Table1[Under 30]="Yes","Under 30",IF(Table1[Senior]="Yes","Senior","Others"))</f>
        <v>Senior</v>
      </c>
      <c r="L2083" t="s">
        <v>53</v>
      </c>
      <c r="M2083" t="s">
        <v>38</v>
      </c>
      <c r="N2083" t="s">
        <v>34</v>
      </c>
      <c r="O2083" t="s">
        <v>34</v>
      </c>
      <c r="P2083" s="10" t="str">
        <f t="shared" si="32"/>
        <v>(Blank)</v>
      </c>
      <c r="Q2083">
        <v>1</v>
      </c>
      <c r="S2083">
        <v>10</v>
      </c>
      <c r="T2083">
        <v>0</v>
      </c>
      <c r="U2083">
        <v>387</v>
      </c>
      <c r="V2083">
        <v>0</v>
      </c>
      <c r="W2083">
        <v>0</v>
      </c>
      <c r="X20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84" spans="1:24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s="7" t="str">
        <f>IF(Table1[Under 30]="Yes","Under 30",IF(Table1[Senior]="Yes","Senior","Others"))</f>
        <v>Others</v>
      </c>
      <c r="P2084" s="10" t="str">
        <f t="shared" si="32"/>
        <v/>
      </c>
      <c r="Q2084">
        <v>1</v>
      </c>
      <c r="S2084">
        <v>50</v>
      </c>
      <c r="T2084">
        <v>1</v>
      </c>
      <c r="U2084">
        <v>17.8</v>
      </c>
      <c r="V2084">
        <v>44</v>
      </c>
      <c r="W2084">
        <v>14</v>
      </c>
      <c r="X20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085" spans="1:24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s="7" t="str">
        <f>IF(Table1[Under 30]="Yes","Under 30",IF(Table1[Senior]="Yes","Senior","Others"))</f>
        <v>Others</v>
      </c>
      <c r="P2085" s="10" t="str">
        <f t="shared" si="32"/>
        <v/>
      </c>
      <c r="Q2085">
        <v>1</v>
      </c>
      <c r="S2085">
        <v>25</v>
      </c>
      <c r="T2085">
        <v>0</v>
      </c>
      <c r="U2085">
        <v>295.8</v>
      </c>
      <c r="V2085">
        <v>5</v>
      </c>
      <c r="W2085">
        <v>9</v>
      </c>
      <c r="X20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86" spans="1:24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s="7" t="str">
        <f>IF(Table1[Under 30]="Yes","Under 30",IF(Table1[Senior]="Yes","Senior","Others"))</f>
        <v>Others</v>
      </c>
      <c r="P2086" s="10" t="str">
        <f t="shared" si="32"/>
        <v/>
      </c>
      <c r="Q2086">
        <v>1</v>
      </c>
      <c r="S2086">
        <v>10</v>
      </c>
      <c r="T2086">
        <v>2</v>
      </c>
      <c r="U2086">
        <v>140.6</v>
      </c>
      <c r="V2086">
        <v>0</v>
      </c>
      <c r="W2086">
        <v>0</v>
      </c>
      <c r="X20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87" spans="1:24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s="7" t="str">
        <f>IF(Table1[Under 30]="Yes","Under 30",IF(Table1[Senior]="Yes","Senior","Others"))</f>
        <v>Under 30</v>
      </c>
      <c r="P2087" s="10" t="str">
        <f t="shared" si="32"/>
        <v/>
      </c>
      <c r="Q2087">
        <v>1</v>
      </c>
      <c r="S2087">
        <v>42</v>
      </c>
      <c r="T2087">
        <v>0</v>
      </c>
      <c r="U2087">
        <v>204.1</v>
      </c>
      <c r="V2087">
        <v>68</v>
      </c>
      <c r="W2087">
        <v>12</v>
      </c>
      <c r="X20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088" spans="1:24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s="7" t="str">
        <f>IF(Table1[Under 30]="Yes","Under 30",IF(Table1[Senior]="Yes","Senior","Others"))</f>
        <v>Others</v>
      </c>
      <c r="P2088" s="10" t="str">
        <f t="shared" si="32"/>
        <v/>
      </c>
      <c r="Q2088">
        <v>1</v>
      </c>
      <c r="R2088">
        <v>1</v>
      </c>
      <c r="S2088">
        <v>20</v>
      </c>
      <c r="T2088">
        <v>5</v>
      </c>
      <c r="U2088">
        <v>186</v>
      </c>
      <c r="V2088">
        <v>36</v>
      </c>
      <c r="W2088">
        <v>8</v>
      </c>
      <c r="X20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89" spans="1:24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s="7" t="str">
        <f>IF(Table1[Under 30]="Yes","Under 30",IF(Table1[Senior]="Yes","Senior","Others"))</f>
        <v>Others</v>
      </c>
      <c r="P2089" s="10" t="str">
        <f t="shared" si="32"/>
        <v/>
      </c>
      <c r="Q2089">
        <v>1</v>
      </c>
      <c r="S2089">
        <v>26</v>
      </c>
      <c r="T2089">
        <v>0</v>
      </c>
      <c r="U2089">
        <v>319.5</v>
      </c>
      <c r="V2089">
        <v>71</v>
      </c>
      <c r="W2089">
        <v>7</v>
      </c>
      <c r="X208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90" spans="1:24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s="7" t="str">
        <f>IF(Table1[Under 30]="Yes","Under 30",IF(Table1[Senior]="Yes","Senior","Others"))</f>
        <v>Under 30</v>
      </c>
      <c r="P2090" s="10" t="str">
        <f t="shared" si="32"/>
        <v/>
      </c>
      <c r="Q2090">
        <v>1</v>
      </c>
      <c r="S2090">
        <v>10</v>
      </c>
      <c r="T2090">
        <v>1</v>
      </c>
      <c r="U2090">
        <v>0</v>
      </c>
      <c r="V2090">
        <v>0</v>
      </c>
      <c r="W2090">
        <v>0</v>
      </c>
      <c r="X20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91" spans="1:24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s="7" t="str">
        <f>IF(Table1[Under 30]="Yes","Under 30",IF(Table1[Senior]="Yes","Senior","Others"))</f>
        <v>Others</v>
      </c>
      <c r="P2091" s="10" t="str">
        <f t="shared" si="32"/>
        <v/>
      </c>
      <c r="Q2091">
        <v>1</v>
      </c>
      <c r="S2091">
        <v>15</v>
      </c>
      <c r="T2091">
        <v>0</v>
      </c>
      <c r="U2091">
        <v>0</v>
      </c>
      <c r="V2091">
        <v>0</v>
      </c>
      <c r="W2091">
        <v>0</v>
      </c>
      <c r="X20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92" spans="1:24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s="7" t="str">
        <f>IF(Table1[Under 30]="Yes","Under 30",IF(Table1[Senior]="Yes","Senior","Others"))</f>
        <v>Others</v>
      </c>
      <c r="P2092" s="10" t="str">
        <f t="shared" si="32"/>
        <v/>
      </c>
      <c r="Q2092">
        <v>1</v>
      </c>
      <c r="S2092">
        <v>31</v>
      </c>
      <c r="T2092">
        <v>0</v>
      </c>
      <c r="U2092">
        <v>0</v>
      </c>
      <c r="V2092">
        <v>57</v>
      </c>
      <c r="W2092">
        <v>4</v>
      </c>
      <c r="X20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93" spans="1:24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s="7" t="str">
        <f>IF(Table1[Under 30]="Yes","Under 30",IF(Table1[Senior]="Yes","Senior","Others"))</f>
        <v>Others</v>
      </c>
      <c r="P2093" s="10" t="str">
        <f t="shared" si="32"/>
        <v/>
      </c>
      <c r="Q2093">
        <v>1</v>
      </c>
      <c r="S2093">
        <v>13</v>
      </c>
      <c r="T2093">
        <v>0</v>
      </c>
      <c r="U2093">
        <v>0</v>
      </c>
      <c r="V2093">
        <v>0</v>
      </c>
      <c r="W2093">
        <v>0</v>
      </c>
      <c r="X20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94" spans="1:24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s="7" t="str">
        <f>IF(Table1[Under 30]="Yes","Under 30",IF(Table1[Senior]="Yes","Senior","Others"))</f>
        <v>Senior</v>
      </c>
      <c r="L2094" t="s">
        <v>32</v>
      </c>
      <c r="M2094" t="s">
        <v>38</v>
      </c>
      <c r="N2094" t="s">
        <v>34</v>
      </c>
      <c r="O2094" t="s">
        <v>34</v>
      </c>
      <c r="P2094" s="10" t="str">
        <f t="shared" si="32"/>
        <v>(Blank)</v>
      </c>
      <c r="Q2094">
        <v>1</v>
      </c>
      <c r="S2094">
        <v>26</v>
      </c>
      <c r="T2094">
        <v>0</v>
      </c>
      <c r="U2094">
        <v>0</v>
      </c>
      <c r="V2094">
        <v>22</v>
      </c>
      <c r="W2094">
        <v>14</v>
      </c>
      <c r="X20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095" spans="1:24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s="7" t="str">
        <f>IF(Table1[Under 30]="Yes","Under 30",IF(Table1[Senior]="Yes","Senior","Others"))</f>
        <v>Others</v>
      </c>
      <c r="P2095" s="10" t="str">
        <f t="shared" si="32"/>
        <v/>
      </c>
      <c r="Q2095">
        <v>1</v>
      </c>
      <c r="S2095">
        <v>54</v>
      </c>
      <c r="T2095">
        <v>0</v>
      </c>
      <c r="U2095">
        <v>0</v>
      </c>
      <c r="V2095">
        <v>19</v>
      </c>
      <c r="W2095">
        <v>8</v>
      </c>
      <c r="X20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096" spans="1:24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s="7" t="str">
        <f>IF(Table1[Under 30]="Yes","Under 30",IF(Table1[Senior]="Yes","Senior","Others"))</f>
        <v>Others</v>
      </c>
      <c r="P2096" s="10" t="str">
        <f t="shared" si="32"/>
        <v/>
      </c>
      <c r="Q2096">
        <v>1</v>
      </c>
      <c r="S2096">
        <v>10</v>
      </c>
      <c r="T2096">
        <v>0</v>
      </c>
      <c r="U2096">
        <v>0</v>
      </c>
      <c r="V2096">
        <v>0</v>
      </c>
      <c r="W2096">
        <v>0</v>
      </c>
      <c r="X20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97" spans="1:24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s="7" t="str">
        <f>IF(Table1[Under 30]="Yes","Under 30",IF(Table1[Senior]="Yes","Senior","Others"))</f>
        <v>Others</v>
      </c>
      <c r="P2097" s="10" t="str">
        <f t="shared" si="32"/>
        <v/>
      </c>
      <c r="Q2097">
        <v>1</v>
      </c>
      <c r="S2097">
        <v>10</v>
      </c>
      <c r="T2097">
        <v>0</v>
      </c>
      <c r="U2097">
        <v>0</v>
      </c>
      <c r="V2097">
        <v>0</v>
      </c>
      <c r="W2097">
        <v>0</v>
      </c>
      <c r="X20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098" spans="1:24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s="7" t="str">
        <f>IF(Table1[Under 30]="Yes","Under 30",IF(Table1[Senior]="Yes","Senior","Others"))</f>
        <v>Others</v>
      </c>
      <c r="P2098" s="10" t="str">
        <f t="shared" si="32"/>
        <v/>
      </c>
      <c r="Q2098">
        <v>1</v>
      </c>
      <c r="S2098">
        <v>48</v>
      </c>
      <c r="T2098">
        <v>0</v>
      </c>
      <c r="U2098">
        <v>0</v>
      </c>
      <c r="V2098">
        <v>34</v>
      </c>
      <c r="W2098">
        <v>13</v>
      </c>
      <c r="X20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099" spans="1:24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s="7" t="str">
        <f>IF(Table1[Under 30]="Yes","Under 30",IF(Table1[Senior]="Yes","Senior","Others"))</f>
        <v>Under 30</v>
      </c>
      <c r="P2099" s="10" t="str">
        <f t="shared" si="32"/>
        <v/>
      </c>
      <c r="Q2099">
        <v>1</v>
      </c>
      <c r="S2099">
        <v>10</v>
      </c>
      <c r="T2099">
        <v>0</v>
      </c>
      <c r="U2099">
        <v>0</v>
      </c>
      <c r="V2099">
        <v>0</v>
      </c>
      <c r="W2099">
        <v>0</v>
      </c>
      <c r="X20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00" spans="1:24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s="7" t="str">
        <f>IF(Table1[Under 30]="Yes","Under 30",IF(Table1[Senior]="Yes","Senior","Others"))</f>
        <v>Under 30</v>
      </c>
      <c r="P2100" s="10" t="str">
        <f t="shared" si="32"/>
        <v/>
      </c>
      <c r="Q2100">
        <v>1</v>
      </c>
      <c r="S2100">
        <v>11</v>
      </c>
      <c r="T2100">
        <v>2</v>
      </c>
      <c r="U2100">
        <v>0</v>
      </c>
      <c r="V2100">
        <v>0</v>
      </c>
      <c r="W2100">
        <v>0</v>
      </c>
      <c r="X21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01" spans="1:24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s="7" t="str">
        <f>IF(Table1[Under 30]="Yes","Under 30",IF(Table1[Senior]="Yes","Senior","Others"))</f>
        <v>Under 30</v>
      </c>
      <c r="P2101" s="10" t="str">
        <f t="shared" si="32"/>
        <v/>
      </c>
      <c r="Q2101">
        <v>1</v>
      </c>
      <c r="S2101">
        <v>43</v>
      </c>
      <c r="T2101">
        <v>1</v>
      </c>
      <c r="U2101">
        <v>0</v>
      </c>
      <c r="V2101">
        <v>22</v>
      </c>
      <c r="W2101">
        <v>12</v>
      </c>
      <c r="X210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02" spans="1:24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s="7" t="str">
        <f>IF(Table1[Under 30]="Yes","Under 30",IF(Table1[Senior]="Yes","Senior","Others"))</f>
        <v>Others</v>
      </c>
      <c r="P2102" s="10" t="str">
        <f t="shared" si="32"/>
        <v/>
      </c>
      <c r="Q2102">
        <v>1</v>
      </c>
      <c r="S2102">
        <v>11</v>
      </c>
      <c r="T2102">
        <v>2</v>
      </c>
      <c r="U2102">
        <v>0</v>
      </c>
      <c r="V2102">
        <v>0</v>
      </c>
      <c r="W2102">
        <v>0</v>
      </c>
      <c r="X21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03" spans="1:24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s="7" t="str">
        <f>IF(Table1[Under 30]="Yes","Under 30",IF(Table1[Senior]="Yes","Senior","Others"))</f>
        <v>Others</v>
      </c>
      <c r="P2103" s="10" t="str">
        <f t="shared" si="32"/>
        <v/>
      </c>
      <c r="Q2103">
        <v>1</v>
      </c>
      <c r="S2103">
        <v>12</v>
      </c>
      <c r="T2103">
        <v>0</v>
      </c>
      <c r="U2103">
        <v>0</v>
      </c>
      <c r="V2103">
        <v>0</v>
      </c>
      <c r="W2103">
        <v>0</v>
      </c>
      <c r="X21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04" spans="1:24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s="7" t="str">
        <f>IF(Table1[Under 30]="Yes","Under 30",IF(Table1[Senior]="Yes","Senior","Others"))</f>
        <v>Others</v>
      </c>
      <c r="P2104" s="10" t="str">
        <f t="shared" si="32"/>
        <v/>
      </c>
      <c r="Q2104">
        <v>1</v>
      </c>
      <c r="S2104">
        <v>57</v>
      </c>
      <c r="T2104">
        <v>2</v>
      </c>
      <c r="U2104">
        <v>0</v>
      </c>
      <c r="V2104">
        <v>53</v>
      </c>
      <c r="W2104">
        <v>2</v>
      </c>
      <c r="X21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05" spans="1:24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s="7" t="str">
        <f>IF(Table1[Under 30]="Yes","Under 30",IF(Table1[Senior]="Yes","Senior","Others"))</f>
        <v>Under 30</v>
      </c>
      <c r="P2105" s="10" t="str">
        <f t="shared" si="32"/>
        <v/>
      </c>
      <c r="Q2105">
        <v>1</v>
      </c>
      <c r="S2105">
        <v>34</v>
      </c>
      <c r="T2105">
        <v>0</v>
      </c>
      <c r="U2105">
        <v>0</v>
      </c>
      <c r="V2105">
        <v>41</v>
      </c>
      <c r="W2105">
        <v>5</v>
      </c>
      <c r="X21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106" spans="1:24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s="7" t="str">
        <f>IF(Table1[Under 30]="Yes","Under 30",IF(Table1[Senior]="Yes","Senior","Others"))</f>
        <v>Under 30</v>
      </c>
      <c r="P2106" s="10" t="str">
        <f t="shared" si="32"/>
        <v/>
      </c>
      <c r="Q2106">
        <v>1</v>
      </c>
      <c r="S2106">
        <v>10</v>
      </c>
      <c r="T2106">
        <v>1</v>
      </c>
      <c r="U2106">
        <v>0</v>
      </c>
      <c r="V2106">
        <v>0</v>
      </c>
      <c r="W2106">
        <v>0</v>
      </c>
      <c r="X21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07" spans="1:24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s="7" t="str">
        <f>IF(Table1[Under 30]="Yes","Under 30",IF(Table1[Senior]="Yes","Senior","Others"))</f>
        <v>Others</v>
      </c>
      <c r="P2107" s="10" t="str">
        <f t="shared" si="32"/>
        <v/>
      </c>
      <c r="Q2107">
        <v>1</v>
      </c>
      <c r="S2107">
        <v>35</v>
      </c>
      <c r="T2107">
        <v>1</v>
      </c>
      <c r="U2107">
        <v>0</v>
      </c>
      <c r="V2107">
        <v>4</v>
      </c>
      <c r="W2107">
        <v>8</v>
      </c>
      <c r="X21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108" spans="1:24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s="7" t="str">
        <f>IF(Table1[Under 30]="Yes","Under 30",IF(Table1[Senior]="Yes","Senior","Others"))</f>
        <v>Senior</v>
      </c>
      <c r="L2108" t="s">
        <v>98</v>
      </c>
      <c r="M2108" t="s">
        <v>33</v>
      </c>
      <c r="N2108" t="s">
        <v>34</v>
      </c>
      <c r="O2108" t="s">
        <v>34</v>
      </c>
      <c r="P2108" s="10" t="str">
        <f t="shared" si="32"/>
        <v>(Blank)</v>
      </c>
      <c r="Q2108">
        <v>1</v>
      </c>
      <c r="S2108">
        <v>57</v>
      </c>
      <c r="T2108">
        <v>0</v>
      </c>
      <c r="U2108">
        <v>0</v>
      </c>
      <c r="V2108">
        <v>37</v>
      </c>
      <c r="W2108">
        <v>8</v>
      </c>
      <c r="X21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109" spans="1:24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s="7" t="str">
        <f>IF(Table1[Under 30]="Yes","Under 30",IF(Table1[Senior]="Yes","Senior","Others"))</f>
        <v>Others</v>
      </c>
      <c r="P2109" s="10" t="str">
        <f t="shared" si="32"/>
        <v/>
      </c>
      <c r="Q2109">
        <v>1</v>
      </c>
      <c r="S2109">
        <v>9</v>
      </c>
      <c r="T2109">
        <v>0</v>
      </c>
      <c r="U2109">
        <v>0</v>
      </c>
      <c r="V2109">
        <v>0</v>
      </c>
      <c r="W2109">
        <v>0</v>
      </c>
      <c r="X21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10" spans="1:24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s="7" t="str">
        <f>IF(Table1[Under 30]="Yes","Under 30",IF(Table1[Senior]="Yes","Senior","Others"))</f>
        <v>Senior</v>
      </c>
      <c r="L2110" t="s">
        <v>53</v>
      </c>
      <c r="M2110" t="s">
        <v>33</v>
      </c>
      <c r="N2110" t="s">
        <v>34</v>
      </c>
      <c r="O2110" t="s">
        <v>34</v>
      </c>
      <c r="P2110" s="10" t="str">
        <f t="shared" si="32"/>
        <v>(Blank)</v>
      </c>
      <c r="Q2110">
        <v>1</v>
      </c>
      <c r="S2110">
        <v>9</v>
      </c>
      <c r="T2110">
        <v>0</v>
      </c>
      <c r="U2110">
        <v>0</v>
      </c>
      <c r="V2110">
        <v>0</v>
      </c>
      <c r="W2110">
        <v>0</v>
      </c>
      <c r="X21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11" spans="1:24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s="7" t="str">
        <f>IF(Table1[Under 30]="Yes","Under 30",IF(Table1[Senior]="Yes","Senior","Others"))</f>
        <v>Senior</v>
      </c>
      <c r="L2111" t="s">
        <v>53</v>
      </c>
      <c r="M2111" t="s">
        <v>38</v>
      </c>
      <c r="N2111" t="s">
        <v>34</v>
      </c>
      <c r="O2111" t="s">
        <v>34</v>
      </c>
      <c r="P2111" s="10" t="str">
        <f t="shared" si="32"/>
        <v>(Blank)</v>
      </c>
      <c r="Q2111">
        <v>1</v>
      </c>
      <c r="S2111">
        <v>44</v>
      </c>
      <c r="T2111">
        <v>0</v>
      </c>
      <c r="U2111">
        <v>0</v>
      </c>
      <c r="V2111">
        <v>39</v>
      </c>
      <c r="W2111">
        <v>10</v>
      </c>
      <c r="X21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12" spans="1:24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s="7" t="str">
        <f>IF(Table1[Under 30]="Yes","Under 30",IF(Table1[Senior]="Yes","Senior","Others"))</f>
        <v>Under 30</v>
      </c>
      <c r="P2112" s="10" t="str">
        <f t="shared" si="32"/>
        <v/>
      </c>
      <c r="Q2112">
        <v>1</v>
      </c>
      <c r="S2112">
        <v>38</v>
      </c>
      <c r="T2112">
        <v>0</v>
      </c>
      <c r="U2112">
        <v>0</v>
      </c>
      <c r="V2112">
        <v>5</v>
      </c>
      <c r="W2112">
        <v>37</v>
      </c>
      <c r="X21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13" spans="1:24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s="7" t="str">
        <f>IF(Table1[Under 30]="Yes","Under 30",IF(Table1[Senior]="Yes","Senior","Others"))</f>
        <v>Others</v>
      </c>
      <c r="P2113" s="10" t="str">
        <f t="shared" si="32"/>
        <v/>
      </c>
      <c r="Q2113">
        <v>1</v>
      </c>
      <c r="S2113">
        <v>68</v>
      </c>
      <c r="T2113">
        <v>0</v>
      </c>
      <c r="U2113">
        <v>0</v>
      </c>
      <c r="V2113">
        <v>31</v>
      </c>
      <c r="W2113">
        <v>1</v>
      </c>
      <c r="X21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14" spans="1:24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s="7" t="str">
        <f>IF(Table1[Under 30]="Yes","Under 30",IF(Table1[Senior]="Yes","Senior","Others"))</f>
        <v>Senior</v>
      </c>
      <c r="L2114" t="s">
        <v>53</v>
      </c>
      <c r="M2114" t="s">
        <v>38</v>
      </c>
      <c r="N2114" t="s">
        <v>34</v>
      </c>
      <c r="O2114" t="s">
        <v>34</v>
      </c>
      <c r="P2114" s="10" t="str">
        <f t="shared" si="32"/>
        <v>(Blank)</v>
      </c>
      <c r="Q2114">
        <v>1</v>
      </c>
      <c r="S2114">
        <v>15</v>
      </c>
      <c r="T2114">
        <v>1</v>
      </c>
      <c r="U2114">
        <v>0</v>
      </c>
      <c r="V2114">
        <v>0</v>
      </c>
      <c r="W2114">
        <v>0</v>
      </c>
      <c r="X21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15" spans="1:24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s="7" t="str">
        <f>IF(Table1[Under 30]="Yes","Under 30",IF(Table1[Senior]="Yes","Senior","Others"))</f>
        <v>Others</v>
      </c>
      <c r="P2115" s="10" t="str">
        <f t="shared" ref="P2115:P2178" si="33">PROPER(O:O)</f>
        <v/>
      </c>
      <c r="Q2115">
        <v>1</v>
      </c>
      <c r="S2115">
        <v>10</v>
      </c>
      <c r="T2115">
        <v>0</v>
      </c>
      <c r="U2115">
        <v>0</v>
      </c>
      <c r="V2115">
        <v>0</v>
      </c>
      <c r="W2115">
        <v>0</v>
      </c>
      <c r="X21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16" spans="1:24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s="7" t="str">
        <f>IF(Table1[Under 30]="Yes","Under 30",IF(Table1[Senior]="Yes","Senior","Others"))</f>
        <v>Under 30</v>
      </c>
      <c r="P2116" s="10" t="str">
        <f t="shared" si="33"/>
        <v/>
      </c>
      <c r="Q2116">
        <v>1</v>
      </c>
      <c r="S2116">
        <v>43</v>
      </c>
      <c r="T2116">
        <v>0</v>
      </c>
      <c r="U2116">
        <v>396</v>
      </c>
      <c r="V2116">
        <v>56</v>
      </c>
      <c r="W2116">
        <v>13</v>
      </c>
      <c r="X21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17" spans="1:24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s="7" t="str">
        <f>IF(Table1[Under 30]="Yes","Under 30",IF(Table1[Senior]="Yes","Senior","Others"))</f>
        <v>Under 30</v>
      </c>
      <c r="P2117" s="10" t="str">
        <f t="shared" si="33"/>
        <v/>
      </c>
      <c r="Q2117">
        <v>1</v>
      </c>
      <c r="S2117">
        <v>9</v>
      </c>
      <c r="T2117">
        <v>1</v>
      </c>
      <c r="U2117">
        <v>529.20000000000005</v>
      </c>
      <c r="V2117">
        <v>0</v>
      </c>
      <c r="W2117">
        <v>0</v>
      </c>
      <c r="X21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18" spans="1:24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s="7" t="str">
        <f>IF(Table1[Under 30]="Yes","Under 30",IF(Table1[Senior]="Yes","Senior","Others"))</f>
        <v>Senior</v>
      </c>
      <c r="L2118" t="s">
        <v>53</v>
      </c>
      <c r="M2118" t="s">
        <v>38</v>
      </c>
      <c r="N2118" t="s">
        <v>34</v>
      </c>
      <c r="O2118" t="s">
        <v>34</v>
      </c>
      <c r="P2118" s="10" t="str">
        <f t="shared" si="33"/>
        <v>(Blank)</v>
      </c>
      <c r="Q2118">
        <v>1</v>
      </c>
      <c r="S2118">
        <v>63</v>
      </c>
      <c r="T2118">
        <v>0</v>
      </c>
      <c r="U2118">
        <v>153</v>
      </c>
      <c r="V2118">
        <v>72</v>
      </c>
      <c r="W2118">
        <v>3</v>
      </c>
      <c r="X21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19" spans="1:24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s="7" t="str">
        <f>IF(Table1[Under 30]="Yes","Under 30",IF(Table1[Senior]="Yes","Senior","Others"))</f>
        <v>Under 30</v>
      </c>
      <c r="P2119" s="10" t="str">
        <f t="shared" si="33"/>
        <v/>
      </c>
      <c r="Q2119">
        <v>1</v>
      </c>
      <c r="S2119">
        <v>29</v>
      </c>
      <c r="T2119">
        <v>0</v>
      </c>
      <c r="U2119">
        <v>342</v>
      </c>
      <c r="V2119">
        <v>36</v>
      </c>
      <c r="W2119">
        <v>13</v>
      </c>
      <c r="X21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20" spans="1:24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s="7" t="str">
        <f>IF(Table1[Under 30]="Yes","Under 30",IF(Table1[Senior]="Yes","Senior","Others"))</f>
        <v>Under 30</v>
      </c>
      <c r="P2120" s="10" t="str">
        <f t="shared" si="33"/>
        <v/>
      </c>
      <c r="Q2120">
        <v>1</v>
      </c>
      <c r="S2120">
        <v>10</v>
      </c>
      <c r="T2120">
        <v>0</v>
      </c>
      <c r="U2120">
        <v>316.8</v>
      </c>
      <c r="V2120">
        <v>0</v>
      </c>
      <c r="W2120">
        <v>0</v>
      </c>
      <c r="X21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21" spans="1:24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s="7" t="str">
        <f>IF(Table1[Under 30]="Yes","Under 30",IF(Table1[Senior]="Yes","Senior","Others"))</f>
        <v>Under 30</v>
      </c>
      <c r="P2121" s="10" t="str">
        <f t="shared" si="33"/>
        <v/>
      </c>
      <c r="Q2121">
        <v>1</v>
      </c>
      <c r="S2121">
        <v>75</v>
      </c>
      <c r="T2121">
        <v>2</v>
      </c>
      <c r="U2121">
        <v>259.2</v>
      </c>
      <c r="V2121">
        <v>74</v>
      </c>
      <c r="W2121">
        <v>5</v>
      </c>
      <c r="X21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122" spans="1:24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s="7" t="str">
        <f>IF(Table1[Under 30]="Yes","Under 30",IF(Table1[Senior]="Yes","Senior","Others"))</f>
        <v>Under 30</v>
      </c>
      <c r="P2122" s="10" t="str">
        <f t="shared" si="33"/>
        <v/>
      </c>
      <c r="Q2122">
        <v>1</v>
      </c>
      <c r="S2122">
        <v>9</v>
      </c>
      <c r="T2122">
        <v>0</v>
      </c>
      <c r="U2122">
        <v>151.19999999999999</v>
      </c>
      <c r="V2122">
        <v>0</v>
      </c>
      <c r="W2122">
        <v>0</v>
      </c>
      <c r="X21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23" spans="1:24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s="7" t="str">
        <f>IF(Table1[Under 30]="Yes","Under 30",IF(Table1[Senior]="Yes","Senior","Others"))</f>
        <v>Senior</v>
      </c>
      <c r="L2123" t="s">
        <v>32</v>
      </c>
      <c r="M2123" t="s">
        <v>38</v>
      </c>
      <c r="N2123" t="s">
        <v>34</v>
      </c>
      <c r="O2123" t="s">
        <v>34</v>
      </c>
      <c r="P2123" s="10" t="str">
        <f t="shared" si="33"/>
        <v>(Blank)</v>
      </c>
      <c r="Q2123">
        <v>1</v>
      </c>
      <c r="S2123">
        <v>52</v>
      </c>
      <c r="T2123">
        <v>0</v>
      </c>
      <c r="U2123">
        <v>252</v>
      </c>
      <c r="V2123">
        <v>73</v>
      </c>
      <c r="W2123">
        <v>5</v>
      </c>
      <c r="X21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124" spans="1:24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s="7" t="str">
        <f>IF(Table1[Under 30]="Yes","Under 30",IF(Table1[Senior]="Yes","Senior","Others"))</f>
        <v>Senior</v>
      </c>
      <c r="L2124" t="s">
        <v>53</v>
      </c>
      <c r="M2124" t="s">
        <v>38</v>
      </c>
      <c r="N2124" t="s">
        <v>34</v>
      </c>
      <c r="O2124" t="s">
        <v>34</v>
      </c>
      <c r="P2124" s="10" t="str">
        <f t="shared" si="33"/>
        <v>(Blank)</v>
      </c>
      <c r="Q2124">
        <v>1</v>
      </c>
      <c r="S2124">
        <v>61</v>
      </c>
      <c r="T2124">
        <v>2</v>
      </c>
      <c r="U2124">
        <v>450</v>
      </c>
      <c r="V2124">
        <v>49</v>
      </c>
      <c r="W2124">
        <v>7</v>
      </c>
      <c r="X21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125" spans="1:24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s="7" t="str">
        <f>IF(Table1[Under 30]="Yes","Under 30",IF(Table1[Senior]="Yes","Senior","Others"))</f>
        <v>Senior</v>
      </c>
      <c r="L2125" t="s">
        <v>53</v>
      </c>
      <c r="M2125" t="s">
        <v>38</v>
      </c>
      <c r="N2125" t="s">
        <v>34</v>
      </c>
      <c r="O2125" t="s">
        <v>34</v>
      </c>
      <c r="P2125" s="10" t="str">
        <f t="shared" si="33"/>
        <v>(Blank)</v>
      </c>
      <c r="Q2125">
        <v>1</v>
      </c>
      <c r="S2125">
        <v>47</v>
      </c>
      <c r="T2125">
        <v>0</v>
      </c>
      <c r="U2125">
        <v>0</v>
      </c>
      <c r="V2125">
        <v>59</v>
      </c>
      <c r="W2125">
        <v>5</v>
      </c>
      <c r="X212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126" spans="1:24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s="7" t="str">
        <f>IF(Table1[Under 30]="Yes","Under 30",IF(Table1[Senior]="Yes","Senior","Others"))</f>
        <v>Senior</v>
      </c>
      <c r="L2126" t="s">
        <v>98</v>
      </c>
      <c r="M2126" t="s">
        <v>38</v>
      </c>
      <c r="N2126" t="s">
        <v>34</v>
      </c>
      <c r="O2126" t="s">
        <v>34</v>
      </c>
      <c r="P2126" s="10" t="str">
        <f t="shared" si="33"/>
        <v>(Blank)</v>
      </c>
      <c r="Q2126">
        <v>1</v>
      </c>
      <c r="S2126">
        <v>43</v>
      </c>
      <c r="T2126">
        <v>0</v>
      </c>
      <c r="U2126">
        <v>0</v>
      </c>
      <c r="V2126">
        <v>45</v>
      </c>
      <c r="W2126">
        <v>4</v>
      </c>
      <c r="X21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27" spans="1:24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s="7" t="str">
        <f>IF(Table1[Under 30]="Yes","Under 30",IF(Table1[Senior]="Yes","Senior","Others"))</f>
        <v>Under 30</v>
      </c>
      <c r="P2127" s="10" t="str">
        <f t="shared" si="33"/>
        <v/>
      </c>
      <c r="Q2127">
        <v>1</v>
      </c>
      <c r="S2127">
        <v>38</v>
      </c>
      <c r="T2127">
        <v>0</v>
      </c>
      <c r="U2127">
        <v>0</v>
      </c>
      <c r="V2127">
        <v>45</v>
      </c>
      <c r="W2127">
        <v>14</v>
      </c>
      <c r="X21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28" spans="1:24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s="7" t="str">
        <f>IF(Table1[Under 30]="Yes","Under 30",IF(Table1[Senior]="Yes","Senior","Others"))</f>
        <v>Under 30</v>
      </c>
      <c r="P2128" s="10" t="str">
        <f t="shared" si="33"/>
        <v/>
      </c>
      <c r="Q2128">
        <v>1</v>
      </c>
      <c r="S2128">
        <v>56</v>
      </c>
      <c r="T2128">
        <v>0</v>
      </c>
      <c r="U2128">
        <v>0</v>
      </c>
      <c r="V2128">
        <v>73</v>
      </c>
      <c r="W2128">
        <v>24</v>
      </c>
      <c r="X212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29" spans="1:24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s="7" t="str">
        <f>IF(Table1[Under 30]="Yes","Under 30",IF(Table1[Senior]="Yes","Senior","Others"))</f>
        <v>Others</v>
      </c>
      <c r="P2129" s="10" t="str">
        <f t="shared" si="33"/>
        <v/>
      </c>
      <c r="Q2129">
        <v>1</v>
      </c>
      <c r="S2129">
        <v>25</v>
      </c>
      <c r="T2129">
        <v>0</v>
      </c>
      <c r="U2129">
        <v>0</v>
      </c>
      <c r="V2129">
        <v>91</v>
      </c>
      <c r="W2129">
        <v>3</v>
      </c>
      <c r="X21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30" spans="1:24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s="7" t="str">
        <f>IF(Table1[Under 30]="Yes","Under 30",IF(Table1[Senior]="Yes","Senior","Others"))</f>
        <v>Others</v>
      </c>
      <c r="P2130" s="10" t="str">
        <f t="shared" si="33"/>
        <v/>
      </c>
      <c r="Q2130">
        <v>1</v>
      </c>
      <c r="S2130">
        <v>44</v>
      </c>
      <c r="T2130">
        <v>0</v>
      </c>
      <c r="U2130">
        <v>0</v>
      </c>
      <c r="V2130">
        <v>18</v>
      </c>
      <c r="W2130">
        <v>3</v>
      </c>
      <c r="X21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31" spans="1:24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s="7" t="str">
        <f>IF(Table1[Under 30]="Yes","Under 30",IF(Table1[Senior]="Yes","Senior","Others"))</f>
        <v>Under 30</v>
      </c>
      <c r="P2131" s="10" t="str">
        <f t="shared" si="33"/>
        <v/>
      </c>
      <c r="Q2131">
        <v>1</v>
      </c>
      <c r="S2131">
        <v>11</v>
      </c>
      <c r="T2131">
        <v>0</v>
      </c>
      <c r="U2131">
        <v>0</v>
      </c>
      <c r="V2131">
        <v>0</v>
      </c>
      <c r="W2131">
        <v>0</v>
      </c>
      <c r="X21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32" spans="1:24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s="7" t="str">
        <f>IF(Table1[Under 30]="Yes","Under 30",IF(Table1[Senior]="Yes","Senior","Others"))</f>
        <v>Others</v>
      </c>
      <c r="P2132" s="10" t="str">
        <f t="shared" si="33"/>
        <v/>
      </c>
      <c r="Q2132">
        <v>1</v>
      </c>
      <c r="S2132">
        <v>39</v>
      </c>
      <c r="T2132">
        <v>0</v>
      </c>
      <c r="U2132">
        <v>0</v>
      </c>
      <c r="V2132">
        <v>53</v>
      </c>
      <c r="W2132">
        <v>6</v>
      </c>
      <c r="X21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133" spans="1:24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s="7" t="str">
        <f>IF(Table1[Under 30]="Yes","Under 30",IF(Table1[Senior]="Yes","Senior","Others"))</f>
        <v>Others</v>
      </c>
      <c r="P2133" s="10" t="str">
        <f t="shared" si="33"/>
        <v/>
      </c>
      <c r="Q2133">
        <v>1</v>
      </c>
      <c r="S2133">
        <v>10</v>
      </c>
      <c r="T2133">
        <v>2</v>
      </c>
      <c r="U2133">
        <v>0</v>
      </c>
      <c r="V2133">
        <v>0</v>
      </c>
      <c r="W2133">
        <v>0</v>
      </c>
      <c r="X21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34" spans="1:24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s="7" t="str">
        <f>IF(Table1[Under 30]="Yes","Under 30",IF(Table1[Senior]="Yes","Senior","Others"))</f>
        <v>Others</v>
      </c>
      <c r="P2134" s="10" t="str">
        <f t="shared" si="33"/>
        <v/>
      </c>
      <c r="Q2134">
        <v>1</v>
      </c>
      <c r="S2134">
        <v>9</v>
      </c>
      <c r="T2134">
        <v>2</v>
      </c>
      <c r="U2134">
        <v>0</v>
      </c>
      <c r="V2134">
        <v>0</v>
      </c>
      <c r="W2134">
        <v>0</v>
      </c>
      <c r="X21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35" spans="1:24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s="7" t="str">
        <f>IF(Table1[Under 30]="Yes","Under 30",IF(Table1[Senior]="Yes","Senior","Others"))</f>
        <v>Under 30</v>
      </c>
      <c r="P2135" s="10" t="str">
        <f t="shared" si="33"/>
        <v/>
      </c>
      <c r="Q2135">
        <v>1</v>
      </c>
      <c r="S2135">
        <v>8</v>
      </c>
      <c r="T2135">
        <v>0</v>
      </c>
      <c r="U2135">
        <v>0</v>
      </c>
      <c r="V2135">
        <v>0</v>
      </c>
      <c r="W2135">
        <v>0</v>
      </c>
      <c r="X21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36" spans="1:24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s="7" t="str">
        <f>IF(Table1[Under 30]="Yes","Under 30",IF(Table1[Senior]="Yes","Senior","Others"))</f>
        <v>Others</v>
      </c>
      <c r="P2136" s="10" t="str">
        <f t="shared" si="33"/>
        <v/>
      </c>
      <c r="Q2136">
        <v>1</v>
      </c>
      <c r="S2136">
        <v>13</v>
      </c>
      <c r="T2136">
        <v>0</v>
      </c>
      <c r="U2136">
        <v>0</v>
      </c>
      <c r="V2136">
        <v>0</v>
      </c>
      <c r="W2136">
        <v>0</v>
      </c>
      <c r="X21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37" spans="1:24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s="7" t="str">
        <f>IF(Table1[Under 30]="Yes","Under 30",IF(Table1[Senior]="Yes","Senior","Others"))</f>
        <v>Others</v>
      </c>
      <c r="P2137" s="10" t="str">
        <f t="shared" si="33"/>
        <v/>
      </c>
      <c r="Q2137">
        <v>1</v>
      </c>
      <c r="S2137">
        <v>7</v>
      </c>
      <c r="T2137">
        <v>0</v>
      </c>
      <c r="U2137">
        <v>0</v>
      </c>
      <c r="V2137">
        <v>0</v>
      </c>
      <c r="W2137">
        <v>0</v>
      </c>
      <c r="X21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38" spans="1:24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s="7" t="str">
        <f>IF(Table1[Under 30]="Yes","Under 30",IF(Table1[Senior]="Yes","Senior","Others"))</f>
        <v>Others</v>
      </c>
      <c r="P2138" s="10" t="str">
        <f t="shared" si="33"/>
        <v/>
      </c>
      <c r="Q2138">
        <v>1</v>
      </c>
      <c r="S2138">
        <v>9</v>
      </c>
      <c r="T2138">
        <v>1</v>
      </c>
      <c r="U2138">
        <v>0</v>
      </c>
      <c r="V2138">
        <v>0</v>
      </c>
      <c r="W2138">
        <v>0</v>
      </c>
      <c r="X21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39" spans="1:24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s="7" t="str">
        <f>IF(Table1[Under 30]="Yes","Under 30",IF(Table1[Senior]="Yes","Senior","Others"))</f>
        <v>Others</v>
      </c>
      <c r="P2139" s="10" t="str">
        <f t="shared" si="33"/>
        <v/>
      </c>
      <c r="Q2139">
        <v>1</v>
      </c>
      <c r="S2139">
        <v>48</v>
      </c>
      <c r="T2139">
        <v>0</v>
      </c>
      <c r="U2139">
        <v>0</v>
      </c>
      <c r="V2139">
        <v>0</v>
      </c>
      <c r="W2139">
        <v>2</v>
      </c>
      <c r="X21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40" spans="1:24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s="7" t="str">
        <f>IF(Table1[Under 30]="Yes","Under 30",IF(Table1[Senior]="Yes","Senior","Others"))</f>
        <v>Others</v>
      </c>
      <c r="P2140" s="10" t="str">
        <f t="shared" si="33"/>
        <v/>
      </c>
      <c r="Q2140">
        <v>1</v>
      </c>
      <c r="S2140">
        <v>6</v>
      </c>
      <c r="T2140">
        <v>0</v>
      </c>
      <c r="U2140">
        <v>0</v>
      </c>
      <c r="V2140">
        <v>0</v>
      </c>
      <c r="W2140">
        <v>0</v>
      </c>
      <c r="X21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41" spans="1:24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s="7" t="str">
        <f>IF(Table1[Under 30]="Yes","Under 30",IF(Table1[Senior]="Yes","Senior","Others"))</f>
        <v>Others</v>
      </c>
      <c r="P2141" s="10" t="str">
        <f t="shared" si="33"/>
        <v/>
      </c>
      <c r="Q2141">
        <v>1</v>
      </c>
      <c r="S2141">
        <v>37</v>
      </c>
      <c r="T2141">
        <v>0</v>
      </c>
      <c r="U2141">
        <v>0</v>
      </c>
      <c r="V2141">
        <v>33</v>
      </c>
      <c r="W2141">
        <v>7</v>
      </c>
      <c r="X214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142" spans="1:24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s="7" t="str">
        <f>IF(Table1[Under 30]="Yes","Under 30",IF(Table1[Senior]="Yes","Senior","Others"))</f>
        <v>Others</v>
      </c>
      <c r="P2142" s="10" t="str">
        <f t="shared" si="33"/>
        <v/>
      </c>
      <c r="Q2142">
        <v>1</v>
      </c>
      <c r="S2142">
        <v>6</v>
      </c>
      <c r="T2142">
        <v>0</v>
      </c>
      <c r="U2142">
        <v>0</v>
      </c>
      <c r="V2142">
        <v>0</v>
      </c>
      <c r="W2142">
        <v>0</v>
      </c>
      <c r="X21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43" spans="1:24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s="7" t="str">
        <f>IF(Table1[Under 30]="Yes","Under 30",IF(Table1[Senior]="Yes","Senior","Others"))</f>
        <v>Under 30</v>
      </c>
      <c r="P2143" s="10" t="str">
        <f t="shared" si="33"/>
        <v/>
      </c>
      <c r="Q2143">
        <v>1</v>
      </c>
      <c r="S2143">
        <v>23</v>
      </c>
      <c r="T2143">
        <v>0</v>
      </c>
      <c r="U2143">
        <v>0</v>
      </c>
      <c r="V2143">
        <v>38</v>
      </c>
      <c r="W2143">
        <v>35</v>
      </c>
      <c r="X214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44" spans="1:24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s="7" t="str">
        <f>IF(Table1[Under 30]="Yes","Under 30",IF(Table1[Senior]="Yes","Senior","Others"))</f>
        <v>Senior</v>
      </c>
      <c r="L2144" t="s">
        <v>53</v>
      </c>
      <c r="M2144" t="s">
        <v>33</v>
      </c>
      <c r="N2144" t="s">
        <v>34</v>
      </c>
      <c r="O2144" t="s">
        <v>34</v>
      </c>
      <c r="P2144" s="10" t="str">
        <f t="shared" si="33"/>
        <v>(Blank)</v>
      </c>
      <c r="Q2144">
        <v>1</v>
      </c>
      <c r="S2144">
        <v>52</v>
      </c>
      <c r="T2144">
        <v>0</v>
      </c>
      <c r="U2144">
        <v>0</v>
      </c>
      <c r="V2144">
        <v>79</v>
      </c>
      <c r="W2144">
        <v>8</v>
      </c>
      <c r="X21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145" spans="1:24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s="7" t="str">
        <f>IF(Table1[Under 30]="Yes","Under 30",IF(Table1[Senior]="Yes","Senior","Others"))</f>
        <v>Others</v>
      </c>
      <c r="P2145" s="10" t="str">
        <f t="shared" si="33"/>
        <v/>
      </c>
      <c r="Q2145">
        <v>1</v>
      </c>
      <c r="S2145">
        <v>11</v>
      </c>
      <c r="T2145">
        <v>1</v>
      </c>
      <c r="U2145">
        <v>0</v>
      </c>
      <c r="V2145">
        <v>0</v>
      </c>
      <c r="W2145">
        <v>0</v>
      </c>
      <c r="X21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46" spans="1:24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s="7" t="str">
        <f>IF(Table1[Under 30]="Yes","Under 30",IF(Table1[Senior]="Yes","Senior","Others"))</f>
        <v>Others</v>
      </c>
      <c r="P2146" s="10" t="str">
        <f t="shared" si="33"/>
        <v/>
      </c>
      <c r="Q2146">
        <v>1</v>
      </c>
      <c r="S2146">
        <v>13</v>
      </c>
      <c r="T2146">
        <v>0</v>
      </c>
      <c r="U2146">
        <v>0</v>
      </c>
      <c r="V2146">
        <v>0</v>
      </c>
      <c r="W2146">
        <v>0</v>
      </c>
      <c r="X21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47" spans="1:24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s="7" t="str">
        <f>IF(Table1[Under 30]="Yes","Under 30",IF(Table1[Senior]="Yes","Senior","Others"))</f>
        <v>Others</v>
      </c>
      <c r="P2147" s="10" t="str">
        <f t="shared" si="33"/>
        <v/>
      </c>
      <c r="Q2147">
        <v>1</v>
      </c>
      <c r="S2147">
        <v>14</v>
      </c>
      <c r="T2147">
        <v>0</v>
      </c>
      <c r="U2147">
        <v>159.1</v>
      </c>
      <c r="V2147">
        <v>0</v>
      </c>
      <c r="W2147">
        <v>0</v>
      </c>
      <c r="X21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48" spans="1:24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s="7" t="str">
        <f>IF(Table1[Under 30]="Yes","Under 30",IF(Table1[Senior]="Yes","Senior","Others"))</f>
        <v>Others</v>
      </c>
      <c r="P2148" s="10" t="str">
        <f t="shared" si="33"/>
        <v/>
      </c>
      <c r="Q2148">
        <v>1</v>
      </c>
      <c r="S2148">
        <v>49</v>
      </c>
      <c r="T2148">
        <v>0</v>
      </c>
      <c r="U2148">
        <v>181</v>
      </c>
      <c r="V2148">
        <v>26</v>
      </c>
      <c r="W2148">
        <v>8</v>
      </c>
      <c r="X21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149" spans="1:24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s="7" t="str">
        <f>IF(Table1[Under 30]="Yes","Under 30",IF(Table1[Senior]="Yes","Senior","Others"))</f>
        <v>Senior</v>
      </c>
      <c r="L2149" t="s">
        <v>53</v>
      </c>
      <c r="M2149" t="s">
        <v>33</v>
      </c>
      <c r="N2149" t="s">
        <v>34</v>
      </c>
      <c r="O2149" t="s">
        <v>34</v>
      </c>
      <c r="P2149" s="10" t="str">
        <f t="shared" si="33"/>
        <v>(Blank)</v>
      </c>
      <c r="Q2149">
        <v>1</v>
      </c>
      <c r="S2149">
        <v>61</v>
      </c>
      <c r="T2149">
        <v>0</v>
      </c>
      <c r="U2149">
        <v>304.2</v>
      </c>
      <c r="V2149">
        <v>52</v>
      </c>
      <c r="W2149">
        <v>4</v>
      </c>
      <c r="X21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50" spans="1:24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s="7" t="str">
        <f>IF(Table1[Under 30]="Yes","Under 30",IF(Table1[Senior]="Yes","Senior","Others"))</f>
        <v>Others</v>
      </c>
      <c r="P2150" s="10" t="str">
        <f t="shared" si="33"/>
        <v/>
      </c>
      <c r="Q2150">
        <v>1</v>
      </c>
      <c r="S2150">
        <v>42</v>
      </c>
      <c r="T2150">
        <v>2</v>
      </c>
      <c r="U2150">
        <v>438</v>
      </c>
      <c r="V2150">
        <v>79</v>
      </c>
      <c r="W2150">
        <v>15</v>
      </c>
      <c r="X21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51" spans="1:24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s="7" t="str">
        <f>IF(Table1[Under 30]="Yes","Under 30",IF(Table1[Senior]="Yes","Senior","Others"))</f>
        <v>Others</v>
      </c>
      <c r="P2151" s="10" t="str">
        <f t="shared" si="33"/>
        <v/>
      </c>
      <c r="Q2151">
        <v>1</v>
      </c>
      <c r="S2151">
        <v>9</v>
      </c>
      <c r="T2151">
        <v>0</v>
      </c>
      <c r="U2151">
        <v>106.6</v>
      </c>
      <c r="V2151">
        <v>0</v>
      </c>
      <c r="W2151">
        <v>0</v>
      </c>
      <c r="X21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52" spans="1:24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s="7" t="str">
        <f>IF(Table1[Under 30]="Yes","Under 30",IF(Table1[Senior]="Yes","Senior","Others"))</f>
        <v>Others</v>
      </c>
      <c r="P2152" s="10" t="str">
        <f t="shared" si="33"/>
        <v/>
      </c>
      <c r="Q2152">
        <v>1</v>
      </c>
      <c r="S2152">
        <v>15</v>
      </c>
      <c r="T2152">
        <v>0</v>
      </c>
      <c r="U2152">
        <v>192.7</v>
      </c>
      <c r="V2152">
        <v>0</v>
      </c>
      <c r="W2152">
        <v>0</v>
      </c>
      <c r="X21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53" spans="1:24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s="7" t="str">
        <f>IF(Table1[Under 30]="Yes","Under 30",IF(Table1[Senior]="Yes","Senior","Others"))</f>
        <v>Under 30</v>
      </c>
      <c r="P2153" s="10" t="str">
        <f t="shared" si="33"/>
        <v/>
      </c>
      <c r="Q2153">
        <v>1</v>
      </c>
      <c r="S2153">
        <v>46</v>
      </c>
      <c r="T2153">
        <v>1</v>
      </c>
      <c r="U2153">
        <v>309</v>
      </c>
      <c r="V2153">
        <v>8</v>
      </c>
      <c r="W2153">
        <v>18</v>
      </c>
      <c r="X21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54" spans="1:24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s="7" t="str">
        <f>IF(Table1[Under 30]="Yes","Under 30",IF(Table1[Senior]="Yes","Senior","Others"))</f>
        <v>Others</v>
      </c>
      <c r="P2154" s="10" t="str">
        <f t="shared" si="33"/>
        <v/>
      </c>
      <c r="Q2154">
        <v>1</v>
      </c>
      <c r="S2154">
        <v>52</v>
      </c>
      <c r="T2154">
        <v>0</v>
      </c>
      <c r="U2154">
        <v>193.5</v>
      </c>
      <c r="V2154">
        <v>19</v>
      </c>
      <c r="W2154">
        <v>19</v>
      </c>
      <c r="X215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55" spans="1:24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s="7" t="str">
        <f>IF(Table1[Under 30]="Yes","Under 30",IF(Table1[Senior]="Yes","Senior","Others"))</f>
        <v>Others</v>
      </c>
      <c r="P2155" s="10" t="str">
        <f t="shared" si="33"/>
        <v/>
      </c>
      <c r="Q2155">
        <v>1</v>
      </c>
      <c r="S2155">
        <v>8</v>
      </c>
      <c r="T2155">
        <v>1</v>
      </c>
      <c r="U2155">
        <v>0</v>
      </c>
      <c r="V2155">
        <v>0</v>
      </c>
      <c r="W2155">
        <v>0</v>
      </c>
      <c r="X21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56" spans="1:24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s="7" t="str">
        <f>IF(Table1[Under 30]="Yes","Under 30",IF(Table1[Senior]="Yes","Senior","Others"))</f>
        <v>Senior</v>
      </c>
      <c r="L2156" t="s">
        <v>53</v>
      </c>
      <c r="M2156" t="s">
        <v>38</v>
      </c>
      <c r="N2156" t="s">
        <v>34</v>
      </c>
      <c r="O2156" t="s">
        <v>34</v>
      </c>
      <c r="P2156" s="10" t="str">
        <f t="shared" si="33"/>
        <v>(Blank)</v>
      </c>
      <c r="Q2156">
        <v>1</v>
      </c>
      <c r="S2156">
        <v>8</v>
      </c>
      <c r="T2156">
        <v>0</v>
      </c>
      <c r="U2156">
        <v>0</v>
      </c>
      <c r="V2156">
        <v>0</v>
      </c>
      <c r="W2156">
        <v>0</v>
      </c>
      <c r="X21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57" spans="1:24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s="7" t="str">
        <f>IF(Table1[Under 30]="Yes","Under 30",IF(Table1[Senior]="Yes","Senior","Others"))</f>
        <v>Others</v>
      </c>
      <c r="P2157" s="10" t="str">
        <f t="shared" si="33"/>
        <v/>
      </c>
      <c r="Q2157">
        <v>1</v>
      </c>
      <c r="S2157">
        <v>66</v>
      </c>
      <c r="T2157">
        <v>0</v>
      </c>
      <c r="U2157">
        <v>0</v>
      </c>
      <c r="V2157">
        <v>39</v>
      </c>
      <c r="W2157">
        <v>3</v>
      </c>
      <c r="X21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58" spans="1:24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s="7" t="str">
        <f>IF(Table1[Under 30]="Yes","Under 30",IF(Table1[Senior]="Yes","Senior","Others"))</f>
        <v>Others</v>
      </c>
      <c r="P2158" s="10" t="str">
        <f t="shared" si="33"/>
        <v/>
      </c>
      <c r="Q2158">
        <v>1</v>
      </c>
      <c r="S2158">
        <v>12</v>
      </c>
      <c r="T2158">
        <v>0</v>
      </c>
      <c r="U2158">
        <v>0</v>
      </c>
      <c r="V2158">
        <v>0</v>
      </c>
      <c r="W2158">
        <v>0</v>
      </c>
      <c r="X21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59" spans="1:24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s="7" t="str">
        <f>IF(Table1[Under 30]="Yes","Under 30",IF(Table1[Senior]="Yes","Senior","Others"))</f>
        <v>Senior</v>
      </c>
      <c r="L2159" t="s">
        <v>53</v>
      </c>
      <c r="M2159" t="s">
        <v>38</v>
      </c>
      <c r="N2159" t="s">
        <v>34</v>
      </c>
      <c r="O2159" t="s">
        <v>34</v>
      </c>
      <c r="P2159" s="10" t="str">
        <f t="shared" si="33"/>
        <v>(Blank)</v>
      </c>
      <c r="Q2159">
        <v>1</v>
      </c>
      <c r="S2159">
        <v>11</v>
      </c>
      <c r="T2159">
        <v>0</v>
      </c>
      <c r="U2159">
        <v>0</v>
      </c>
      <c r="V2159">
        <v>0</v>
      </c>
      <c r="W2159">
        <v>0</v>
      </c>
      <c r="X21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60" spans="1:24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s="7" t="str">
        <f>IF(Table1[Under 30]="Yes","Under 30",IF(Table1[Senior]="Yes","Senior","Others"))</f>
        <v>Others</v>
      </c>
      <c r="P2160" s="10" t="str">
        <f t="shared" si="33"/>
        <v/>
      </c>
      <c r="Q2160">
        <v>1</v>
      </c>
      <c r="S2160">
        <v>11</v>
      </c>
      <c r="T2160">
        <v>0</v>
      </c>
      <c r="U2160">
        <v>0</v>
      </c>
      <c r="V2160">
        <v>0</v>
      </c>
      <c r="W2160">
        <v>0</v>
      </c>
      <c r="X21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61" spans="1:24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s="7" t="str">
        <f>IF(Table1[Under 30]="Yes","Under 30",IF(Table1[Senior]="Yes","Senior","Others"))</f>
        <v>Others</v>
      </c>
      <c r="P2161" s="10" t="str">
        <f t="shared" si="33"/>
        <v/>
      </c>
      <c r="Q2161">
        <v>1</v>
      </c>
      <c r="S2161">
        <v>7</v>
      </c>
      <c r="T2161">
        <v>2</v>
      </c>
      <c r="U2161">
        <v>0</v>
      </c>
      <c r="V2161">
        <v>0</v>
      </c>
      <c r="W2161">
        <v>0</v>
      </c>
      <c r="X21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62" spans="1:24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s="7" t="str">
        <f>IF(Table1[Under 30]="Yes","Under 30",IF(Table1[Senior]="Yes","Senior","Others"))</f>
        <v>Others</v>
      </c>
      <c r="P2162" s="10" t="str">
        <f t="shared" si="33"/>
        <v/>
      </c>
      <c r="Q2162">
        <v>1</v>
      </c>
      <c r="S2162">
        <v>30</v>
      </c>
      <c r="T2162">
        <v>1</v>
      </c>
      <c r="U2162">
        <v>0</v>
      </c>
      <c r="V2162">
        <v>57</v>
      </c>
      <c r="W2162">
        <v>14</v>
      </c>
      <c r="X216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63" spans="1:24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s="7" t="str">
        <f>IF(Table1[Under 30]="Yes","Under 30",IF(Table1[Senior]="Yes","Senior","Others"))</f>
        <v>Others</v>
      </c>
      <c r="P2163" s="10" t="str">
        <f t="shared" si="33"/>
        <v/>
      </c>
      <c r="Q2163">
        <v>1</v>
      </c>
      <c r="S2163">
        <v>11</v>
      </c>
      <c r="T2163">
        <v>0</v>
      </c>
      <c r="U2163">
        <v>0</v>
      </c>
      <c r="V2163">
        <v>0</v>
      </c>
      <c r="W2163">
        <v>0</v>
      </c>
      <c r="X21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64" spans="1:24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s="7" t="str">
        <f>IF(Table1[Under 30]="Yes","Under 30",IF(Table1[Senior]="Yes","Senior","Others"))</f>
        <v>Others</v>
      </c>
      <c r="P2164" s="10" t="str">
        <f t="shared" si="33"/>
        <v/>
      </c>
      <c r="Q2164">
        <v>1</v>
      </c>
      <c r="S2164">
        <v>14</v>
      </c>
      <c r="T2164">
        <v>0</v>
      </c>
      <c r="U2164">
        <v>0</v>
      </c>
      <c r="V2164">
        <v>0</v>
      </c>
      <c r="W2164">
        <v>0</v>
      </c>
      <c r="X21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65" spans="1:24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s="7" t="str">
        <f>IF(Table1[Under 30]="Yes","Under 30",IF(Table1[Senior]="Yes","Senior","Others"))</f>
        <v>Others</v>
      </c>
      <c r="P2165" s="10" t="str">
        <f t="shared" si="33"/>
        <v/>
      </c>
      <c r="Q2165">
        <v>1</v>
      </c>
      <c r="S2165">
        <v>7</v>
      </c>
      <c r="T2165">
        <v>0</v>
      </c>
      <c r="U2165">
        <v>0</v>
      </c>
      <c r="V2165">
        <v>0</v>
      </c>
      <c r="W2165">
        <v>0</v>
      </c>
      <c r="X21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66" spans="1:24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s="7" t="str">
        <f>IF(Table1[Under 30]="Yes","Under 30",IF(Table1[Senior]="Yes","Senior","Others"))</f>
        <v>Others</v>
      </c>
      <c r="P2166" s="10" t="str">
        <f t="shared" si="33"/>
        <v/>
      </c>
      <c r="Q2166">
        <v>1</v>
      </c>
      <c r="S2166">
        <v>8</v>
      </c>
      <c r="T2166">
        <v>0</v>
      </c>
      <c r="U2166">
        <v>0</v>
      </c>
      <c r="V2166">
        <v>0</v>
      </c>
      <c r="W2166">
        <v>0</v>
      </c>
      <c r="X21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67" spans="1:24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s="7" t="str">
        <f>IF(Table1[Under 30]="Yes","Under 30",IF(Table1[Senior]="Yes","Senior","Others"))</f>
        <v>Others</v>
      </c>
      <c r="P2167" s="10" t="str">
        <f t="shared" si="33"/>
        <v/>
      </c>
      <c r="Q2167">
        <v>1</v>
      </c>
      <c r="S2167">
        <v>10</v>
      </c>
      <c r="T2167">
        <v>0</v>
      </c>
      <c r="U2167">
        <v>0</v>
      </c>
      <c r="V2167">
        <v>0</v>
      </c>
      <c r="W2167">
        <v>0</v>
      </c>
      <c r="X21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68" spans="1:24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s="7" t="str">
        <f>IF(Table1[Under 30]="Yes","Under 30",IF(Table1[Senior]="Yes","Senior","Others"))</f>
        <v>Others</v>
      </c>
      <c r="P2168" s="10" t="str">
        <f t="shared" si="33"/>
        <v/>
      </c>
      <c r="Q2168">
        <v>1</v>
      </c>
      <c r="S2168">
        <v>12</v>
      </c>
      <c r="T2168">
        <v>0</v>
      </c>
      <c r="U2168">
        <v>239.3</v>
      </c>
      <c r="V2168">
        <v>0</v>
      </c>
      <c r="W2168">
        <v>0</v>
      </c>
      <c r="X21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69" spans="1:24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s="7" t="str">
        <f>IF(Table1[Under 30]="Yes","Under 30",IF(Table1[Senior]="Yes","Senior","Others"))</f>
        <v>Others</v>
      </c>
      <c r="P2169" s="10" t="str">
        <f t="shared" si="33"/>
        <v/>
      </c>
      <c r="Q2169">
        <v>1</v>
      </c>
      <c r="S2169">
        <v>36</v>
      </c>
      <c r="T2169">
        <v>2</v>
      </c>
      <c r="U2169">
        <v>168.4</v>
      </c>
      <c r="V2169">
        <v>6</v>
      </c>
      <c r="W2169">
        <v>3</v>
      </c>
      <c r="X21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70" spans="1:24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s="7" t="str">
        <f>IF(Table1[Under 30]="Yes","Under 30",IF(Table1[Senior]="Yes","Senior","Others"))</f>
        <v>Under 30</v>
      </c>
      <c r="P2170" s="10" t="str">
        <f t="shared" si="33"/>
        <v/>
      </c>
      <c r="Q2170">
        <v>1</v>
      </c>
      <c r="S2170">
        <v>12</v>
      </c>
      <c r="T2170">
        <v>0</v>
      </c>
      <c r="U2170">
        <v>233.1</v>
      </c>
      <c r="V2170">
        <v>0</v>
      </c>
      <c r="W2170">
        <v>0</v>
      </c>
      <c r="X21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71" spans="1:24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s="7" t="str">
        <f>IF(Table1[Under 30]="Yes","Under 30",IF(Table1[Senior]="Yes","Senior","Others"))</f>
        <v>Others</v>
      </c>
      <c r="P2171" s="10" t="str">
        <f t="shared" si="33"/>
        <v/>
      </c>
      <c r="Q2171">
        <v>1</v>
      </c>
      <c r="S2171">
        <v>17</v>
      </c>
      <c r="T2171">
        <v>0</v>
      </c>
      <c r="U2171">
        <v>0</v>
      </c>
      <c r="V2171">
        <v>0</v>
      </c>
      <c r="W2171">
        <v>0</v>
      </c>
      <c r="X21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72" spans="1:24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s="7" t="str">
        <f>IF(Table1[Under 30]="Yes","Under 30",IF(Table1[Senior]="Yes","Senior","Others"))</f>
        <v>Others</v>
      </c>
      <c r="P2172" s="10" t="str">
        <f t="shared" si="33"/>
        <v/>
      </c>
      <c r="Q2172">
        <v>1</v>
      </c>
      <c r="S2172">
        <v>8</v>
      </c>
      <c r="T2172">
        <v>0</v>
      </c>
      <c r="U2172">
        <v>0</v>
      </c>
      <c r="V2172">
        <v>0</v>
      </c>
      <c r="W2172">
        <v>0</v>
      </c>
      <c r="X21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73" spans="1:24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s="7" t="str">
        <f>IF(Table1[Under 30]="Yes","Under 30",IF(Table1[Senior]="Yes","Senior","Others"))</f>
        <v>Others</v>
      </c>
      <c r="P2173" s="10" t="str">
        <f t="shared" si="33"/>
        <v/>
      </c>
      <c r="Q2173">
        <v>1</v>
      </c>
      <c r="S2173">
        <v>13</v>
      </c>
      <c r="T2173">
        <v>0</v>
      </c>
      <c r="U2173">
        <v>0</v>
      </c>
      <c r="V2173">
        <v>0</v>
      </c>
      <c r="W2173">
        <v>0</v>
      </c>
      <c r="X21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74" spans="1:24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s="7" t="str">
        <f>IF(Table1[Under 30]="Yes","Under 30",IF(Table1[Senior]="Yes","Senior","Others"))</f>
        <v>Others</v>
      </c>
      <c r="P2174" s="10" t="str">
        <f t="shared" si="33"/>
        <v/>
      </c>
      <c r="Q2174">
        <v>1</v>
      </c>
      <c r="S2174">
        <v>9</v>
      </c>
      <c r="T2174">
        <v>0</v>
      </c>
      <c r="U2174">
        <v>0</v>
      </c>
      <c r="V2174">
        <v>0</v>
      </c>
      <c r="W2174">
        <v>0</v>
      </c>
      <c r="X21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75" spans="1:24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s="7" t="str">
        <f>IF(Table1[Under 30]="Yes","Under 30",IF(Table1[Senior]="Yes","Senior","Others"))</f>
        <v>Others</v>
      </c>
      <c r="P2175" s="10" t="str">
        <f t="shared" si="33"/>
        <v/>
      </c>
      <c r="Q2175">
        <v>1</v>
      </c>
      <c r="S2175">
        <v>13</v>
      </c>
      <c r="T2175">
        <v>1</v>
      </c>
      <c r="U2175">
        <v>0</v>
      </c>
      <c r="V2175">
        <v>0</v>
      </c>
      <c r="W2175">
        <v>0</v>
      </c>
      <c r="X21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76" spans="1:24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s="7" t="str">
        <f>IF(Table1[Under 30]="Yes","Under 30",IF(Table1[Senior]="Yes","Senior","Others"))</f>
        <v>Senior</v>
      </c>
      <c r="L2176" t="s">
        <v>53</v>
      </c>
      <c r="M2176" t="s">
        <v>33</v>
      </c>
      <c r="N2176" t="s">
        <v>34</v>
      </c>
      <c r="O2176" t="s">
        <v>34</v>
      </c>
      <c r="P2176" s="10" t="str">
        <f t="shared" si="33"/>
        <v>(Blank)</v>
      </c>
      <c r="Q2176">
        <v>1</v>
      </c>
      <c r="S2176">
        <v>11</v>
      </c>
      <c r="T2176">
        <v>0</v>
      </c>
      <c r="U2176">
        <v>0</v>
      </c>
      <c r="V2176">
        <v>0</v>
      </c>
      <c r="W2176">
        <v>0</v>
      </c>
      <c r="X21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77" spans="1:24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s="7" t="str">
        <f>IF(Table1[Under 30]="Yes","Under 30",IF(Table1[Senior]="Yes","Senior","Others"))</f>
        <v>Others</v>
      </c>
      <c r="P2177" s="10" t="str">
        <f t="shared" si="33"/>
        <v/>
      </c>
      <c r="Q2177">
        <v>1</v>
      </c>
      <c r="S2177">
        <v>9</v>
      </c>
      <c r="T2177">
        <v>0</v>
      </c>
      <c r="U2177">
        <v>0</v>
      </c>
      <c r="V2177">
        <v>0</v>
      </c>
      <c r="W2177">
        <v>0</v>
      </c>
      <c r="X21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78" spans="1:24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s="7" t="str">
        <f>IF(Table1[Under 30]="Yes","Under 30",IF(Table1[Senior]="Yes","Senior","Others"))</f>
        <v>Others</v>
      </c>
      <c r="P2178" s="10" t="str">
        <f t="shared" si="33"/>
        <v/>
      </c>
      <c r="Q2178">
        <v>1</v>
      </c>
      <c r="S2178">
        <v>12</v>
      </c>
      <c r="T2178">
        <v>0</v>
      </c>
      <c r="U2178">
        <v>0</v>
      </c>
      <c r="V2178">
        <v>0</v>
      </c>
      <c r="W2178">
        <v>0</v>
      </c>
      <c r="X21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79" spans="1:24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s="7" t="str">
        <f>IF(Table1[Under 30]="Yes","Under 30",IF(Table1[Senior]="Yes","Senior","Others"))</f>
        <v>Others</v>
      </c>
      <c r="P2179" s="10" t="str">
        <f t="shared" ref="P2179:P2242" si="34">PROPER(O:O)</f>
        <v/>
      </c>
      <c r="Q2179">
        <v>1</v>
      </c>
      <c r="S2179">
        <v>12</v>
      </c>
      <c r="T2179">
        <v>1</v>
      </c>
      <c r="U2179">
        <v>0</v>
      </c>
      <c r="V2179">
        <v>0</v>
      </c>
      <c r="W2179">
        <v>0</v>
      </c>
      <c r="X21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80" spans="1:24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s="7" t="str">
        <f>IF(Table1[Under 30]="Yes","Under 30",IF(Table1[Senior]="Yes","Senior","Others"))</f>
        <v>Under 30</v>
      </c>
      <c r="P2180" s="10" t="str">
        <f t="shared" si="34"/>
        <v/>
      </c>
      <c r="Q2180">
        <v>1</v>
      </c>
      <c r="S2180">
        <v>13</v>
      </c>
      <c r="T2180">
        <v>0</v>
      </c>
      <c r="U2180">
        <v>240</v>
      </c>
      <c r="V2180">
        <v>0</v>
      </c>
      <c r="W2180">
        <v>0</v>
      </c>
      <c r="X21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81" spans="1:24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s="7" t="str">
        <f>IF(Table1[Under 30]="Yes","Under 30",IF(Table1[Senior]="Yes","Senior","Others"))</f>
        <v>Others</v>
      </c>
      <c r="P2181" s="10" t="str">
        <f t="shared" si="34"/>
        <v/>
      </c>
      <c r="Q2181">
        <v>1</v>
      </c>
      <c r="S2181">
        <v>17</v>
      </c>
      <c r="T2181">
        <v>3</v>
      </c>
      <c r="U2181">
        <v>0</v>
      </c>
      <c r="V2181">
        <v>0</v>
      </c>
      <c r="W2181">
        <v>0</v>
      </c>
      <c r="X21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82" spans="1:24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s="7" t="str">
        <f>IF(Table1[Under 30]="Yes","Under 30",IF(Table1[Senior]="Yes","Senior","Others"))</f>
        <v>Others</v>
      </c>
      <c r="P2182" s="10" t="str">
        <f t="shared" si="34"/>
        <v/>
      </c>
      <c r="Q2182">
        <v>1</v>
      </c>
      <c r="S2182">
        <v>11</v>
      </c>
      <c r="T2182">
        <v>0</v>
      </c>
      <c r="U2182">
        <v>0</v>
      </c>
      <c r="V2182">
        <v>0</v>
      </c>
      <c r="W2182">
        <v>0</v>
      </c>
      <c r="X21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83" spans="1:24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s="7" t="str">
        <f>IF(Table1[Under 30]="Yes","Under 30",IF(Table1[Senior]="Yes","Senior","Others"))</f>
        <v>Senior</v>
      </c>
      <c r="L2183" t="s">
        <v>53</v>
      </c>
      <c r="M2183" t="s">
        <v>38</v>
      </c>
      <c r="N2183" t="s">
        <v>34</v>
      </c>
      <c r="O2183" t="s">
        <v>34</v>
      </c>
      <c r="P2183" s="10" t="str">
        <f t="shared" si="34"/>
        <v>(Blank)</v>
      </c>
      <c r="Q2183">
        <v>1</v>
      </c>
      <c r="S2183">
        <v>9</v>
      </c>
      <c r="T2183">
        <v>0</v>
      </c>
      <c r="U2183">
        <v>0</v>
      </c>
      <c r="V2183">
        <v>0</v>
      </c>
      <c r="W2183">
        <v>0</v>
      </c>
      <c r="X21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84" spans="1:24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s="7" t="str">
        <f>IF(Table1[Under 30]="Yes","Under 30",IF(Table1[Senior]="Yes","Senior","Others"))</f>
        <v>Under 30</v>
      </c>
      <c r="P2184" s="10" t="str">
        <f t="shared" si="34"/>
        <v/>
      </c>
      <c r="Q2184">
        <v>1</v>
      </c>
      <c r="S2184">
        <v>7</v>
      </c>
      <c r="T2184">
        <v>0</v>
      </c>
      <c r="U2184">
        <v>0</v>
      </c>
      <c r="V2184">
        <v>0</v>
      </c>
      <c r="W2184">
        <v>0</v>
      </c>
      <c r="X21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85" spans="1:24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s="7" t="str">
        <f>IF(Table1[Under 30]="Yes","Under 30",IF(Table1[Senior]="Yes","Senior","Others"))</f>
        <v>Others</v>
      </c>
      <c r="P2185" s="10" t="str">
        <f t="shared" si="34"/>
        <v/>
      </c>
      <c r="Q2185">
        <v>1</v>
      </c>
      <c r="S2185">
        <v>10</v>
      </c>
      <c r="T2185">
        <v>0</v>
      </c>
      <c r="U2185">
        <v>0</v>
      </c>
      <c r="V2185">
        <v>0</v>
      </c>
      <c r="W2185">
        <v>0</v>
      </c>
      <c r="X21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86" spans="1:24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s="7" t="str">
        <f>IF(Table1[Under 30]="Yes","Under 30",IF(Table1[Senior]="Yes","Senior","Others"))</f>
        <v>Senior</v>
      </c>
      <c r="L2186" t="s">
        <v>53</v>
      </c>
      <c r="M2186" t="s">
        <v>33</v>
      </c>
      <c r="N2186" t="s">
        <v>34</v>
      </c>
      <c r="O2186" t="s">
        <v>34</v>
      </c>
      <c r="P2186" s="10" t="str">
        <f t="shared" si="34"/>
        <v>(Blank)</v>
      </c>
      <c r="Q2186">
        <v>1</v>
      </c>
      <c r="S2186">
        <v>13</v>
      </c>
      <c r="T2186">
        <v>0</v>
      </c>
      <c r="U2186">
        <v>0</v>
      </c>
      <c r="V2186">
        <v>0</v>
      </c>
      <c r="W2186">
        <v>0</v>
      </c>
      <c r="X21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87" spans="1:24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s="7" t="str">
        <f>IF(Table1[Under 30]="Yes","Under 30",IF(Table1[Senior]="Yes","Senior","Others"))</f>
        <v>Others</v>
      </c>
      <c r="P2187" s="10" t="str">
        <f t="shared" si="34"/>
        <v/>
      </c>
      <c r="Q2187">
        <v>1</v>
      </c>
      <c r="S2187">
        <v>13</v>
      </c>
      <c r="T2187">
        <v>0</v>
      </c>
      <c r="U2187">
        <v>150.9</v>
      </c>
      <c r="V2187">
        <v>0</v>
      </c>
      <c r="W2187">
        <v>0</v>
      </c>
      <c r="X21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88" spans="1:24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s="7" t="str">
        <f>IF(Table1[Under 30]="Yes","Under 30",IF(Table1[Senior]="Yes","Senior","Others"))</f>
        <v>Under 30</v>
      </c>
      <c r="P2188" s="10" t="str">
        <f t="shared" si="34"/>
        <v/>
      </c>
      <c r="Q2188">
        <v>1</v>
      </c>
      <c r="S2188">
        <v>9</v>
      </c>
      <c r="T2188">
        <v>0</v>
      </c>
      <c r="U2188">
        <v>454.3</v>
      </c>
      <c r="V2188">
        <v>0</v>
      </c>
      <c r="W2188">
        <v>0</v>
      </c>
      <c r="X21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89" spans="1:24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s="7" t="str">
        <f>IF(Table1[Under 30]="Yes","Under 30",IF(Table1[Senior]="Yes","Senior","Others"))</f>
        <v>Under 30</v>
      </c>
      <c r="P2189" s="10" t="str">
        <f t="shared" si="34"/>
        <v/>
      </c>
      <c r="Q2189">
        <v>1</v>
      </c>
      <c r="R2189">
        <v>1</v>
      </c>
      <c r="S2189">
        <v>21</v>
      </c>
      <c r="T2189">
        <v>3</v>
      </c>
      <c r="U2189">
        <v>0</v>
      </c>
      <c r="V2189">
        <v>0</v>
      </c>
      <c r="W2189">
        <v>26</v>
      </c>
      <c r="X21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90" spans="1:24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s="7" t="str">
        <f>IF(Table1[Under 30]="Yes","Under 30",IF(Table1[Senior]="Yes","Senior","Others"))</f>
        <v>Under 30</v>
      </c>
      <c r="P2190" s="10" t="str">
        <f t="shared" si="34"/>
        <v/>
      </c>
      <c r="Q2190">
        <v>1</v>
      </c>
      <c r="S2190">
        <v>22</v>
      </c>
      <c r="T2190">
        <v>0</v>
      </c>
      <c r="U2190">
        <v>0</v>
      </c>
      <c r="V2190">
        <v>0</v>
      </c>
      <c r="W2190">
        <v>21</v>
      </c>
      <c r="X219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91" spans="1:24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s="7" t="str">
        <f>IF(Table1[Under 30]="Yes","Under 30",IF(Table1[Senior]="Yes","Senior","Others"))</f>
        <v>Others</v>
      </c>
      <c r="P2191" s="10" t="str">
        <f t="shared" si="34"/>
        <v/>
      </c>
      <c r="Q2191">
        <v>1</v>
      </c>
      <c r="R2191">
        <v>1</v>
      </c>
      <c r="S2191">
        <v>35</v>
      </c>
      <c r="T2191">
        <v>4</v>
      </c>
      <c r="U2191">
        <v>0</v>
      </c>
      <c r="V2191">
        <v>0</v>
      </c>
      <c r="W2191">
        <v>2</v>
      </c>
      <c r="X21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92" spans="1:24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s="7" t="str">
        <f>IF(Table1[Under 30]="Yes","Under 30",IF(Table1[Senior]="Yes","Senior","Others"))</f>
        <v>Under 30</v>
      </c>
      <c r="P2192" s="10" t="str">
        <f t="shared" si="34"/>
        <v/>
      </c>
      <c r="Q2192">
        <v>1</v>
      </c>
      <c r="R2192">
        <v>1</v>
      </c>
      <c r="S2192">
        <v>27</v>
      </c>
      <c r="T2192">
        <v>1</v>
      </c>
      <c r="U2192">
        <v>0</v>
      </c>
      <c r="V2192">
        <v>0</v>
      </c>
      <c r="W2192">
        <v>15</v>
      </c>
      <c r="X21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93" spans="1:24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s="7" t="str">
        <f>IF(Table1[Under 30]="Yes","Under 30",IF(Table1[Senior]="Yes","Senior","Others"))</f>
        <v>Others</v>
      </c>
      <c r="P2193" s="10" t="str">
        <f t="shared" si="34"/>
        <v/>
      </c>
      <c r="Q2193">
        <v>1</v>
      </c>
      <c r="S2193">
        <v>17</v>
      </c>
      <c r="T2193">
        <v>2</v>
      </c>
      <c r="U2193">
        <v>0</v>
      </c>
      <c r="V2193">
        <v>0</v>
      </c>
      <c r="W2193">
        <v>2</v>
      </c>
      <c r="X21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94" spans="1:24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s="7" t="str">
        <f>IF(Table1[Under 30]="Yes","Under 30",IF(Table1[Senior]="Yes","Senior","Others"))</f>
        <v>Under 30</v>
      </c>
      <c r="P2194" s="10" t="str">
        <f t="shared" si="34"/>
        <v/>
      </c>
      <c r="Q2194">
        <v>1</v>
      </c>
      <c r="S2194">
        <v>19</v>
      </c>
      <c r="T2194">
        <v>0</v>
      </c>
      <c r="U2194">
        <v>0</v>
      </c>
      <c r="V2194">
        <v>0</v>
      </c>
      <c r="W2194">
        <v>16</v>
      </c>
      <c r="X21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195" spans="1:24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s="7" t="str">
        <f>IF(Table1[Under 30]="Yes","Under 30",IF(Table1[Senior]="Yes","Senior","Others"))</f>
        <v>Others</v>
      </c>
      <c r="P2195" s="10" t="str">
        <f t="shared" si="34"/>
        <v/>
      </c>
      <c r="Q2195">
        <v>1</v>
      </c>
      <c r="S2195">
        <v>32</v>
      </c>
      <c r="T2195">
        <v>1</v>
      </c>
      <c r="U2195">
        <v>0</v>
      </c>
      <c r="V2195">
        <v>0</v>
      </c>
      <c r="W2195">
        <v>4</v>
      </c>
      <c r="X21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96" spans="1:24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s="7" t="str">
        <f>IF(Table1[Under 30]="Yes","Under 30",IF(Table1[Senior]="Yes","Senior","Others"))</f>
        <v>Others</v>
      </c>
      <c r="P2196" s="10" t="str">
        <f t="shared" si="34"/>
        <v/>
      </c>
      <c r="Q2196">
        <v>1</v>
      </c>
      <c r="R2196">
        <v>1</v>
      </c>
      <c r="S2196">
        <v>12</v>
      </c>
      <c r="T2196">
        <v>1</v>
      </c>
      <c r="U2196">
        <v>14.6</v>
      </c>
      <c r="V2196">
        <v>0</v>
      </c>
      <c r="W2196">
        <v>7</v>
      </c>
      <c r="X219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197" spans="1:24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s="7" t="str">
        <f>IF(Table1[Under 30]="Yes","Under 30",IF(Table1[Senior]="Yes","Senior","Others"))</f>
        <v>Senior</v>
      </c>
      <c r="L2197" t="s">
        <v>32</v>
      </c>
      <c r="M2197" t="s">
        <v>38</v>
      </c>
      <c r="N2197" t="s">
        <v>56</v>
      </c>
      <c r="O2197" t="s">
        <v>96</v>
      </c>
      <c r="P2197" s="10" t="str">
        <f t="shared" si="34"/>
        <v>Competitor Had Better Devices</v>
      </c>
      <c r="Q2197">
        <v>1</v>
      </c>
      <c r="R2197">
        <v>1</v>
      </c>
      <c r="S2197">
        <v>37</v>
      </c>
      <c r="T2197">
        <v>0</v>
      </c>
      <c r="U2197">
        <v>0</v>
      </c>
      <c r="V2197">
        <v>0</v>
      </c>
      <c r="W2197">
        <v>4</v>
      </c>
      <c r="X21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98" spans="1:24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s="7" t="str">
        <f>IF(Table1[Under 30]="Yes","Under 30",IF(Table1[Senior]="Yes","Senior","Others"))</f>
        <v>Others</v>
      </c>
      <c r="P2198" s="10" t="str">
        <f t="shared" si="34"/>
        <v/>
      </c>
      <c r="Q2198">
        <v>1</v>
      </c>
      <c r="R2198">
        <v>1</v>
      </c>
      <c r="S2198">
        <v>33</v>
      </c>
      <c r="T2198">
        <v>3</v>
      </c>
      <c r="U2198">
        <v>0</v>
      </c>
      <c r="V2198">
        <v>0</v>
      </c>
      <c r="W2198">
        <v>3</v>
      </c>
      <c r="X21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199" spans="1:24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s="7" t="str">
        <f>IF(Table1[Under 30]="Yes","Under 30",IF(Table1[Senior]="Yes","Senior","Others"))</f>
        <v>Senior</v>
      </c>
      <c r="L2199" t="s">
        <v>32</v>
      </c>
      <c r="M2199" t="s">
        <v>38</v>
      </c>
      <c r="N2199" t="s">
        <v>56</v>
      </c>
      <c r="O2199" t="s">
        <v>57</v>
      </c>
      <c r="P2199" s="10" t="str">
        <f t="shared" si="34"/>
        <v>Competitor Made Better Offer</v>
      </c>
      <c r="Q2199">
        <v>1</v>
      </c>
      <c r="R2199">
        <v>1</v>
      </c>
      <c r="S2199">
        <v>12</v>
      </c>
      <c r="T2199">
        <v>3</v>
      </c>
      <c r="U2199">
        <v>0</v>
      </c>
      <c r="V2199">
        <v>0</v>
      </c>
      <c r="W2199">
        <v>10</v>
      </c>
      <c r="X21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00" spans="1:24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s="7" t="str">
        <f>IF(Table1[Under 30]="Yes","Under 30",IF(Table1[Senior]="Yes","Senior","Others"))</f>
        <v>Others</v>
      </c>
      <c r="P2200" s="10" t="str">
        <f t="shared" si="34"/>
        <v/>
      </c>
      <c r="Q2200">
        <v>1</v>
      </c>
      <c r="R2200">
        <v>1</v>
      </c>
      <c r="S2200">
        <v>28</v>
      </c>
      <c r="T2200">
        <v>1</v>
      </c>
      <c r="U2200">
        <v>45.9</v>
      </c>
      <c r="V2200">
        <v>0</v>
      </c>
      <c r="W2200">
        <v>5</v>
      </c>
      <c r="X22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01" spans="1:24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s="7" t="str">
        <f>IF(Table1[Under 30]="Yes","Under 30",IF(Table1[Senior]="Yes","Senior","Others"))</f>
        <v>Others</v>
      </c>
      <c r="P2201" s="10" t="str">
        <f t="shared" si="34"/>
        <v/>
      </c>
      <c r="Q2201">
        <v>1</v>
      </c>
      <c r="S2201">
        <v>16</v>
      </c>
      <c r="T2201">
        <v>0</v>
      </c>
      <c r="U2201">
        <v>0</v>
      </c>
      <c r="V2201">
        <v>0</v>
      </c>
      <c r="W2201">
        <v>1</v>
      </c>
      <c r="X22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02" spans="1:24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s="7" t="str">
        <f>IF(Table1[Under 30]="Yes","Under 30",IF(Table1[Senior]="Yes","Senior","Others"))</f>
        <v>Others</v>
      </c>
      <c r="P2202" s="10" t="str">
        <f t="shared" si="34"/>
        <v/>
      </c>
      <c r="Q2202">
        <v>1</v>
      </c>
      <c r="S2202">
        <v>28</v>
      </c>
      <c r="T2202">
        <v>0</v>
      </c>
      <c r="U2202">
        <v>0</v>
      </c>
      <c r="V2202">
        <v>0</v>
      </c>
      <c r="W2202">
        <v>12</v>
      </c>
      <c r="X22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03" spans="1:24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s="7" t="str">
        <f>IF(Table1[Under 30]="Yes","Under 30",IF(Table1[Senior]="Yes","Senior","Others"))</f>
        <v>Others</v>
      </c>
      <c r="P2203" s="10" t="str">
        <f t="shared" si="34"/>
        <v/>
      </c>
      <c r="Q2203">
        <v>1</v>
      </c>
      <c r="S2203">
        <v>39</v>
      </c>
      <c r="T2203">
        <v>0</v>
      </c>
      <c r="U2203">
        <v>0</v>
      </c>
      <c r="V2203">
        <v>0</v>
      </c>
      <c r="W2203">
        <v>5</v>
      </c>
      <c r="X22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04" spans="1:24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s="7" t="str">
        <f>IF(Table1[Under 30]="Yes","Under 30",IF(Table1[Senior]="Yes","Senior","Others"))</f>
        <v>Others</v>
      </c>
      <c r="P2204" s="10" t="str">
        <f t="shared" si="34"/>
        <v/>
      </c>
      <c r="Q2204">
        <v>1</v>
      </c>
      <c r="R2204">
        <v>1</v>
      </c>
      <c r="S2204">
        <v>48</v>
      </c>
      <c r="T2204">
        <v>5</v>
      </c>
      <c r="U2204">
        <v>0</v>
      </c>
      <c r="V2204">
        <v>0</v>
      </c>
      <c r="W2204">
        <v>3</v>
      </c>
      <c r="X22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05" spans="1:24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s="7" t="str">
        <f>IF(Table1[Under 30]="Yes","Under 30",IF(Table1[Senior]="Yes","Senior","Others"))</f>
        <v>Under 30</v>
      </c>
      <c r="P2205" s="10" t="str">
        <f t="shared" si="34"/>
        <v/>
      </c>
      <c r="Q2205">
        <v>1</v>
      </c>
      <c r="S2205">
        <v>26</v>
      </c>
      <c r="T2205">
        <v>0</v>
      </c>
      <c r="U2205">
        <v>0</v>
      </c>
      <c r="V2205">
        <v>0</v>
      </c>
      <c r="W2205">
        <v>13</v>
      </c>
      <c r="X220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06" spans="1:24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s="7" t="str">
        <f>IF(Table1[Under 30]="Yes","Under 30",IF(Table1[Senior]="Yes","Senior","Others"))</f>
        <v>Senior</v>
      </c>
      <c r="L2206" t="s">
        <v>32</v>
      </c>
      <c r="M2206" t="s">
        <v>95</v>
      </c>
      <c r="N2206" t="s">
        <v>90</v>
      </c>
      <c r="O2206" t="s">
        <v>91</v>
      </c>
      <c r="P2206" s="10" t="str">
        <f t="shared" si="34"/>
        <v>Attitude Of Support Person</v>
      </c>
      <c r="Q2206">
        <v>1</v>
      </c>
      <c r="R2206">
        <v>1</v>
      </c>
      <c r="S2206">
        <v>37</v>
      </c>
      <c r="T2206">
        <v>4</v>
      </c>
      <c r="U2206">
        <v>0</v>
      </c>
      <c r="V2206">
        <v>0</v>
      </c>
      <c r="W2206">
        <v>2</v>
      </c>
      <c r="X22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07" spans="1:24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s="7" t="str">
        <f>IF(Table1[Under 30]="Yes","Under 30",IF(Table1[Senior]="Yes","Senior","Others"))</f>
        <v>Others</v>
      </c>
      <c r="P2207" s="10" t="str">
        <f t="shared" si="34"/>
        <v/>
      </c>
      <c r="Q2207">
        <v>1</v>
      </c>
      <c r="R2207">
        <v>1</v>
      </c>
      <c r="S2207">
        <v>32</v>
      </c>
      <c r="T2207">
        <v>1</v>
      </c>
      <c r="U2207">
        <v>0</v>
      </c>
      <c r="V2207">
        <v>0</v>
      </c>
      <c r="W2207">
        <v>6</v>
      </c>
      <c r="X22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08" spans="1:24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s="7" t="str">
        <f>IF(Table1[Under 30]="Yes","Under 30",IF(Table1[Senior]="Yes","Senior","Others"))</f>
        <v>Under 30</v>
      </c>
      <c r="P2208" s="10" t="str">
        <f t="shared" si="34"/>
        <v/>
      </c>
      <c r="Q2208">
        <v>1</v>
      </c>
      <c r="S2208">
        <v>31</v>
      </c>
      <c r="T2208">
        <v>0</v>
      </c>
      <c r="U2208">
        <v>0</v>
      </c>
      <c r="V2208">
        <v>0</v>
      </c>
      <c r="W2208">
        <v>13</v>
      </c>
      <c r="X220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09" spans="1:24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s="7" t="str">
        <f>IF(Table1[Under 30]="Yes","Under 30",IF(Table1[Senior]="Yes","Senior","Others"))</f>
        <v>Others</v>
      </c>
      <c r="P2209" s="10" t="str">
        <f t="shared" si="34"/>
        <v/>
      </c>
      <c r="Q2209">
        <v>1</v>
      </c>
      <c r="S2209">
        <v>13</v>
      </c>
      <c r="T2209">
        <v>0</v>
      </c>
      <c r="U2209">
        <v>0</v>
      </c>
      <c r="V2209">
        <v>0</v>
      </c>
      <c r="W2209">
        <v>3</v>
      </c>
      <c r="X22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10" spans="1:24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s="7" t="str">
        <f>IF(Table1[Under 30]="Yes","Under 30",IF(Table1[Senior]="Yes","Senior","Others"))</f>
        <v>Under 30</v>
      </c>
      <c r="P2210" s="10" t="str">
        <f t="shared" si="34"/>
        <v/>
      </c>
      <c r="Q2210">
        <v>1</v>
      </c>
      <c r="R2210">
        <v>1</v>
      </c>
      <c r="S2210">
        <v>20</v>
      </c>
      <c r="T2210">
        <v>0</v>
      </c>
      <c r="U2210">
        <v>0</v>
      </c>
      <c r="V2210">
        <v>0</v>
      </c>
      <c r="W2210">
        <v>15</v>
      </c>
      <c r="X221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11" spans="1:24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s="7" t="str">
        <f>IF(Table1[Under 30]="Yes","Under 30",IF(Table1[Senior]="Yes","Senior","Others"))</f>
        <v>Under 30</v>
      </c>
      <c r="P2211" s="10" t="str">
        <f t="shared" si="34"/>
        <v/>
      </c>
      <c r="Q2211">
        <v>1</v>
      </c>
      <c r="R2211">
        <v>1</v>
      </c>
      <c r="S2211">
        <v>46</v>
      </c>
      <c r="T2211">
        <v>4</v>
      </c>
      <c r="U2211">
        <v>229.2</v>
      </c>
      <c r="V2211">
        <v>0</v>
      </c>
      <c r="W2211">
        <v>10</v>
      </c>
      <c r="X22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12" spans="1:24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s="7" t="str">
        <f>IF(Table1[Under 30]="Yes","Under 30",IF(Table1[Senior]="Yes","Senior","Others"))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 s="10" t="str">
        <f t="shared" si="34"/>
        <v>Product Dissatisfaction</v>
      </c>
      <c r="Q2212">
        <v>1</v>
      </c>
      <c r="R2212">
        <v>1</v>
      </c>
      <c r="S2212">
        <v>21</v>
      </c>
      <c r="T2212">
        <v>3</v>
      </c>
      <c r="U2212">
        <v>0</v>
      </c>
      <c r="V2212">
        <v>0</v>
      </c>
      <c r="W2212">
        <v>7</v>
      </c>
      <c r="X221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13" spans="1:24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s="7" t="str">
        <f>IF(Table1[Under 30]="Yes","Under 30",IF(Table1[Senior]="Yes","Senior","Others"))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 s="10" t="str">
        <f t="shared" si="34"/>
        <v>Poor Expertise Of Online Support</v>
      </c>
      <c r="Q2213">
        <v>1</v>
      </c>
      <c r="R2213">
        <v>1</v>
      </c>
      <c r="S2213">
        <v>27</v>
      </c>
      <c r="T2213">
        <v>2</v>
      </c>
      <c r="U2213">
        <v>0</v>
      </c>
      <c r="V2213">
        <v>0</v>
      </c>
      <c r="W2213">
        <v>9</v>
      </c>
      <c r="X22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14" spans="1:24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s="7" t="str">
        <f>IF(Table1[Under 30]="Yes","Under 30",IF(Table1[Senior]="Yes","Senior","Others"))</f>
        <v>Others</v>
      </c>
      <c r="P2214" s="10" t="str">
        <f t="shared" si="34"/>
        <v/>
      </c>
      <c r="Q2214">
        <v>1</v>
      </c>
      <c r="R2214">
        <v>1</v>
      </c>
      <c r="S2214">
        <v>34</v>
      </c>
      <c r="T2214">
        <v>5</v>
      </c>
      <c r="U2214">
        <v>0</v>
      </c>
      <c r="V2214">
        <v>0</v>
      </c>
      <c r="W2214">
        <v>5</v>
      </c>
      <c r="X22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15" spans="1:24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s="7" t="str">
        <f>IF(Table1[Under 30]="Yes","Under 30",IF(Table1[Senior]="Yes","Senior","Others"))</f>
        <v>Others</v>
      </c>
      <c r="P2215" s="10" t="str">
        <f t="shared" si="34"/>
        <v/>
      </c>
      <c r="Q2215">
        <v>1</v>
      </c>
      <c r="S2215">
        <v>18</v>
      </c>
      <c r="T2215">
        <v>0</v>
      </c>
      <c r="U2215">
        <v>0</v>
      </c>
      <c r="V2215">
        <v>0</v>
      </c>
      <c r="W2215">
        <v>5</v>
      </c>
      <c r="X22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16" spans="1:24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s="7" t="str">
        <f>IF(Table1[Under 30]="Yes","Under 30",IF(Table1[Senior]="Yes","Senior","Others"))</f>
        <v>Others</v>
      </c>
      <c r="P2216" s="10" t="str">
        <f t="shared" si="34"/>
        <v/>
      </c>
      <c r="Q2216">
        <v>1</v>
      </c>
      <c r="S2216">
        <v>12</v>
      </c>
      <c r="T2216">
        <v>0</v>
      </c>
      <c r="U2216">
        <v>0</v>
      </c>
      <c r="V2216">
        <v>0</v>
      </c>
      <c r="W2216">
        <v>4</v>
      </c>
      <c r="X22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17" spans="1:24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s="7" t="str">
        <f>IF(Table1[Under 30]="Yes","Under 30",IF(Table1[Senior]="Yes","Senior","Others"))</f>
        <v>Under 30</v>
      </c>
      <c r="P2217" s="10" t="str">
        <f t="shared" si="34"/>
        <v/>
      </c>
      <c r="Q2217">
        <v>1</v>
      </c>
      <c r="R2217">
        <v>1</v>
      </c>
      <c r="S2217">
        <v>31</v>
      </c>
      <c r="T2217">
        <v>1</v>
      </c>
      <c r="U2217">
        <v>135.30000000000001</v>
      </c>
      <c r="V2217">
        <v>0</v>
      </c>
      <c r="W2217">
        <v>15</v>
      </c>
      <c r="X22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18" spans="1:24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s="7" t="str">
        <f>IF(Table1[Under 30]="Yes","Under 30",IF(Table1[Senior]="Yes","Senior","Others"))</f>
        <v>Others</v>
      </c>
      <c r="P2218" s="10" t="str">
        <f t="shared" si="34"/>
        <v/>
      </c>
      <c r="Q2218">
        <v>1</v>
      </c>
      <c r="R2218">
        <v>1</v>
      </c>
      <c r="S2218">
        <v>39</v>
      </c>
      <c r="T2218">
        <v>0</v>
      </c>
      <c r="U2218">
        <v>11.3</v>
      </c>
      <c r="V2218">
        <v>0</v>
      </c>
      <c r="W2218">
        <v>1</v>
      </c>
      <c r="X22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19" spans="1:24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s="7" t="str">
        <f>IF(Table1[Under 30]="Yes","Under 30",IF(Table1[Senior]="Yes","Senior","Others"))</f>
        <v>Others</v>
      </c>
      <c r="P2219" s="10" t="str">
        <f t="shared" si="34"/>
        <v/>
      </c>
      <c r="Q2219">
        <v>1</v>
      </c>
      <c r="R2219">
        <v>1</v>
      </c>
      <c r="S2219">
        <v>28</v>
      </c>
      <c r="T2219">
        <v>4</v>
      </c>
      <c r="U2219">
        <v>0</v>
      </c>
      <c r="V2219">
        <v>0</v>
      </c>
      <c r="W2219">
        <v>20</v>
      </c>
      <c r="X22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20" spans="1:24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s="7" t="str">
        <f>IF(Table1[Under 30]="Yes","Under 30",IF(Table1[Senior]="Yes","Senior","Others"))</f>
        <v>Others</v>
      </c>
      <c r="P2220" s="10" t="str">
        <f t="shared" si="34"/>
        <v/>
      </c>
      <c r="Q2220">
        <v>1</v>
      </c>
      <c r="S2220">
        <v>10</v>
      </c>
      <c r="T2220">
        <v>0</v>
      </c>
      <c r="U2220">
        <v>0</v>
      </c>
      <c r="V2220">
        <v>0</v>
      </c>
      <c r="W2220">
        <v>5</v>
      </c>
      <c r="X22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21" spans="1:24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s="7" t="str">
        <f>IF(Table1[Under 30]="Yes","Under 30",IF(Table1[Senior]="Yes","Senior","Others"))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 s="10" t="str">
        <f t="shared" si="34"/>
        <v>Attitude Of Service Provider</v>
      </c>
      <c r="Q2221">
        <v>1</v>
      </c>
      <c r="R2221">
        <v>1</v>
      </c>
      <c r="S2221">
        <v>43</v>
      </c>
      <c r="T2221">
        <v>4</v>
      </c>
      <c r="U2221">
        <v>0</v>
      </c>
      <c r="V2221">
        <v>0</v>
      </c>
      <c r="W2221">
        <v>1</v>
      </c>
      <c r="X22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22" spans="1:24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s="7" t="str">
        <f>IF(Table1[Under 30]="Yes","Under 30",IF(Table1[Senior]="Yes","Senior","Others"))</f>
        <v>Others</v>
      </c>
      <c r="P2222" s="10" t="str">
        <f t="shared" si="34"/>
        <v/>
      </c>
      <c r="Q2222">
        <v>1</v>
      </c>
      <c r="R2222">
        <v>1</v>
      </c>
      <c r="S2222">
        <v>18</v>
      </c>
      <c r="T2222">
        <v>2</v>
      </c>
      <c r="U2222">
        <v>0</v>
      </c>
      <c r="V2222">
        <v>0</v>
      </c>
      <c r="W2222">
        <v>1</v>
      </c>
      <c r="X22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23" spans="1:24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s="7" t="str">
        <f>IF(Table1[Under 30]="Yes","Under 30",IF(Table1[Senior]="Yes","Senior","Others"))</f>
        <v>Senior</v>
      </c>
      <c r="L2223" t="s">
        <v>32</v>
      </c>
      <c r="M2223" t="s">
        <v>95</v>
      </c>
      <c r="N2223" t="s">
        <v>34</v>
      </c>
      <c r="O2223" t="s">
        <v>34</v>
      </c>
      <c r="P2223" s="10" t="str">
        <f t="shared" si="34"/>
        <v>(Blank)</v>
      </c>
      <c r="Q2223">
        <v>1</v>
      </c>
      <c r="S2223">
        <v>22</v>
      </c>
      <c r="T2223">
        <v>0</v>
      </c>
      <c r="U2223">
        <v>0</v>
      </c>
      <c r="V2223">
        <v>0</v>
      </c>
      <c r="W2223">
        <v>4</v>
      </c>
      <c r="X22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24" spans="1:24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s="7" t="str">
        <f>IF(Table1[Under 30]="Yes","Under 30",IF(Table1[Senior]="Yes","Senior","Others"))</f>
        <v>Others</v>
      </c>
      <c r="P2224" s="10" t="str">
        <f t="shared" si="34"/>
        <v/>
      </c>
      <c r="Q2224">
        <v>1</v>
      </c>
      <c r="S2224">
        <v>39</v>
      </c>
      <c r="T2224">
        <v>0</v>
      </c>
      <c r="U2224">
        <v>0</v>
      </c>
      <c r="V2224">
        <v>0</v>
      </c>
      <c r="W2224">
        <v>15</v>
      </c>
      <c r="X22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25" spans="1:24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s="7" t="str">
        <f>IF(Table1[Under 30]="Yes","Under 30",IF(Table1[Senior]="Yes","Senior","Others"))</f>
        <v>Under 30</v>
      </c>
      <c r="P2225" s="10" t="str">
        <f t="shared" si="34"/>
        <v/>
      </c>
      <c r="Q2225">
        <v>1</v>
      </c>
      <c r="R2225">
        <v>1</v>
      </c>
      <c r="S2225">
        <v>44</v>
      </c>
      <c r="T2225">
        <v>0</v>
      </c>
      <c r="U2225">
        <v>0</v>
      </c>
      <c r="V2225">
        <v>0</v>
      </c>
      <c r="W2225">
        <v>14</v>
      </c>
      <c r="X222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26" spans="1:24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s="7" t="str">
        <f>IF(Table1[Under 30]="Yes","Under 30",IF(Table1[Senior]="Yes","Senior","Others"))</f>
        <v>Others</v>
      </c>
      <c r="P2226" s="10" t="str">
        <f t="shared" si="34"/>
        <v/>
      </c>
      <c r="Q2226">
        <v>1</v>
      </c>
      <c r="S2226">
        <v>24</v>
      </c>
      <c r="T2226">
        <v>2</v>
      </c>
      <c r="U2226">
        <v>0</v>
      </c>
      <c r="V2226">
        <v>0</v>
      </c>
      <c r="W2226">
        <v>8</v>
      </c>
      <c r="X22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27" spans="1:24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s="7" t="str">
        <f>IF(Table1[Under 30]="Yes","Under 30",IF(Table1[Senior]="Yes","Senior","Others"))</f>
        <v>Others</v>
      </c>
      <c r="P2227" s="10" t="str">
        <f t="shared" si="34"/>
        <v/>
      </c>
      <c r="Q2227">
        <v>1</v>
      </c>
      <c r="R2227">
        <v>1</v>
      </c>
      <c r="S2227">
        <v>39</v>
      </c>
      <c r="T2227">
        <v>0</v>
      </c>
      <c r="U2227">
        <v>101.6</v>
      </c>
      <c r="V2227">
        <v>0</v>
      </c>
      <c r="W2227">
        <v>9</v>
      </c>
      <c r="X222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28" spans="1:24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s="7" t="str">
        <f>IF(Table1[Under 30]="Yes","Under 30",IF(Table1[Senior]="Yes","Senior","Others"))</f>
        <v>Others</v>
      </c>
      <c r="P2228" s="10" t="str">
        <f t="shared" si="34"/>
        <v/>
      </c>
      <c r="Q2228">
        <v>1</v>
      </c>
      <c r="R2228">
        <v>1</v>
      </c>
      <c r="S2228">
        <v>37</v>
      </c>
      <c r="T2228">
        <v>0</v>
      </c>
      <c r="U2228">
        <v>0</v>
      </c>
      <c r="V2228">
        <v>0</v>
      </c>
      <c r="W2228">
        <v>8</v>
      </c>
      <c r="X22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29" spans="1:24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s="7" t="str">
        <f>IF(Table1[Under 30]="Yes","Under 30",IF(Table1[Senior]="Yes","Senior","Others"))</f>
        <v>Others</v>
      </c>
      <c r="P2229" s="10" t="str">
        <f t="shared" si="34"/>
        <v/>
      </c>
      <c r="Q2229">
        <v>1</v>
      </c>
      <c r="R2229">
        <v>1</v>
      </c>
      <c r="S2229">
        <v>47</v>
      </c>
      <c r="T2229">
        <v>3</v>
      </c>
      <c r="U2229">
        <v>0</v>
      </c>
      <c r="V2229">
        <v>0</v>
      </c>
      <c r="W2229">
        <v>5</v>
      </c>
      <c r="X22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30" spans="1:24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s="7" t="str">
        <f>IF(Table1[Under 30]="Yes","Under 30",IF(Table1[Senior]="Yes","Senior","Others"))</f>
        <v>Others</v>
      </c>
      <c r="P2230" s="10" t="str">
        <f t="shared" si="34"/>
        <v/>
      </c>
      <c r="Q2230">
        <v>1</v>
      </c>
      <c r="R2230">
        <v>1</v>
      </c>
      <c r="S2230">
        <v>25</v>
      </c>
      <c r="T2230">
        <v>0</v>
      </c>
      <c r="U2230">
        <v>0</v>
      </c>
      <c r="V2230">
        <v>0</v>
      </c>
      <c r="W2230">
        <v>1</v>
      </c>
      <c r="X22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31" spans="1:24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s="7" t="str">
        <f>IF(Table1[Under 30]="Yes","Under 30",IF(Table1[Senior]="Yes","Senior","Others"))</f>
        <v>Others</v>
      </c>
      <c r="P2231" s="10" t="str">
        <f t="shared" si="34"/>
        <v/>
      </c>
      <c r="Q2231">
        <v>1</v>
      </c>
      <c r="R2231">
        <v>1</v>
      </c>
      <c r="S2231">
        <v>47</v>
      </c>
      <c r="T2231">
        <v>4</v>
      </c>
      <c r="U2231">
        <v>0</v>
      </c>
      <c r="V2231">
        <v>0</v>
      </c>
      <c r="W2231">
        <v>6</v>
      </c>
      <c r="X22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32" spans="1:24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s="7" t="str">
        <f>IF(Table1[Under 30]="Yes","Under 30",IF(Table1[Senior]="Yes","Senior","Others"))</f>
        <v>Under 30</v>
      </c>
      <c r="P2232" s="10" t="str">
        <f t="shared" si="34"/>
        <v/>
      </c>
      <c r="Q2232">
        <v>1</v>
      </c>
      <c r="R2232">
        <v>1</v>
      </c>
      <c r="S2232">
        <v>13</v>
      </c>
      <c r="T2232">
        <v>3</v>
      </c>
      <c r="U2232">
        <v>0</v>
      </c>
      <c r="V2232">
        <v>0</v>
      </c>
      <c r="W2232">
        <v>13</v>
      </c>
      <c r="X223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33" spans="1:24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s="7" t="str">
        <f>IF(Table1[Under 30]="Yes","Under 30",IF(Table1[Senior]="Yes","Senior","Others"))</f>
        <v>Others</v>
      </c>
      <c r="P2233" s="10" t="str">
        <f t="shared" si="34"/>
        <v/>
      </c>
      <c r="Q2233">
        <v>1</v>
      </c>
      <c r="S2233">
        <v>18</v>
      </c>
      <c r="T2233">
        <v>3</v>
      </c>
      <c r="U2233">
        <v>0</v>
      </c>
      <c r="V2233">
        <v>0</v>
      </c>
      <c r="W2233">
        <v>3</v>
      </c>
      <c r="X22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34" spans="1:24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s="7" t="str">
        <f>IF(Table1[Under 30]="Yes","Under 30",IF(Table1[Senior]="Yes","Senior","Others"))</f>
        <v>Others</v>
      </c>
      <c r="P2234" s="10" t="str">
        <f t="shared" si="34"/>
        <v/>
      </c>
      <c r="Q2234">
        <v>1</v>
      </c>
      <c r="S2234">
        <v>10</v>
      </c>
      <c r="T2234">
        <v>0</v>
      </c>
      <c r="U2234">
        <v>0</v>
      </c>
      <c r="V2234">
        <v>0</v>
      </c>
      <c r="W2234">
        <v>3</v>
      </c>
      <c r="X22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35" spans="1:24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s="7" t="str">
        <f>IF(Table1[Under 30]="Yes","Under 30",IF(Table1[Senior]="Yes","Senior","Others"))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 s="10" t="str">
        <f t="shared" si="34"/>
        <v>Don'T Know</v>
      </c>
      <c r="Q2235">
        <v>1</v>
      </c>
      <c r="R2235">
        <v>1</v>
      </c>
      <c r="S2235">
        <v>40</v>
      </c>
      <c r="T2235">
        <v>1</v>
      </c>
      <c r="U2235">
        <v>0</v>
      </c>
      <c r="V2235">
        <v>0</v>
      </c>
      <c r="W2235">
        <v>8</v>
      </c>
      <c r="X22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36" spans="1:24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s="7" t="str">
        <f>IF(Table1[Under 30]="Yes","Under 30",IF(Table1[Senior]="Yes","Senior","Others"))</f>
        <v>Others</v>
      </c>
      <c r="P2236" s="10" t="str">
        <f t="shared" si="34"/>
        <v/>
      </c>
      <c r="Q2236">
        <v>1</v>
      </c>
      <c r="R2236">
        <v>1</v>
      </c>
      <c r="S2236">
        <v>34</v>
      </c>
      <c r="T2236">
        <v>1</v>
      </c>
      <c r="U2236">
        <v>0</v>
      </c>
      <c r="V2236">
        <v>0</v>
      </c>
      <c r="W2236">
        <v>5</v>
      </c>
      <c r="X22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37" spans="1:24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s="7" t="str">
        <f>IF(Table1[Under 30]="Yes","Under 30",IF(Table1[Senior]="Yes","Senior","Others"))</f>
        <v>Others</v>
      </c>
      <c r="P2237" s="10" t="str">
        <f t="shared" si="34"/>
        <v/>
      </c>
      <c r="Q2237">
        <v>1</v>
      </c>
      <c r="S2237">
        <v>36</v>
      </c>
      <c r="T2237">
        <v>2</v>
      </c>
      <c r="U2237">
        <v>0</v>
      </c>
      <c r="V2237">
        <v>0</v>
      </c>
      <c r="W2237">
        <v>4</v>
      </c>
      <c r="X22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38" spans="1:24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s="7" t="str">
        <f>IF(Table1[Under 30]="Yes","Under 30",IF(Table1[Senior]="Yes","Senior","Others"))</f>
        <v>Others</v>
      </c>
      <c r="P2238" s="10" t="str">
        <f t="shared" si="34"/>
        <v/>
      </c>
      <c r="Q2238">
        <v>1</v>
      </c>
      <c r="R2238">
        <v>1</v>
      </c>
      <c r="S2238">
        <v>50</v>
      </c>
      <c r="T2238">
        <v>3</v>
      </c>
      <c r="U2238">
        <v>16.8</v>
      </c>
      <c r="V2238">
        <v>0</v>
      </c>
      <c r="W2238">
        <v>1</v>
      </c>
      <c r="X22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39" spans="1:24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s="7" t="str">
        <f>IF(Table1[Under 30]="Yes","Under 30",IF(Table1[Senior]="Yes","Senior","Others"))</f>
        <v>Others</v>
      </c>
      <c r="P2239" s="10" t="str">
        <f t="shared" si="34"/>
        <v/>
      </c>
      <c r="Q2239">
        <v>1</v>
      </c>
      <c r="R2239">
        <v>1</v>
      </c>
      <c r="S2239">
        <v>21</v>
      </c>
      <c r="T2239">
        <v>4</v>
      </c>
      <c r="U2239">
        <v>0</v>
      </c>
      <c r="V2239">
        <v>0</v>
      </c>
      <c r="W2239">
        <v>5</v>
      </c>
      <c r="X223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40" spans="1:24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s="7" t="str">
        <f>IF(Table1[Under 30]="Yes","Under 30",IF(Table1[Senior]="Yes","Senior","Others"))</f>
        <v>Senior</v>
      </c>
      <c r="L2240" t="s">
        <v>32</v>
      </c>
      <c r="M2240" t="s">
        <v>95</v>
      </c>
      <c r="N2240" t="s">
        <v>56</v>
      </c>
      <c r="O2240" t="s">
        <v>57</v>
      </c>
      <c r="P2240" s="10" t="str">
        <f t="shared" si="34"/>
        <v>Competitor Made Better Offer</v>
      </c>
      <c r="Q2240">
        <v>1</v>
      </c>
      <c r="R2240">
        <v>1</v>
      </c>
      <c r="S2240">
        <v>44</v>
      </c>
      <c r="T2240">
        <v>4</v>
      </c>
      <c r="U2240">
        <v>0</v>
      </c>
      <c r="V2240">
        <v>0</v>
      </c>
      <c r="W2240">
        <v>7</v>
      </c>
      <c r="X22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41" spans="1:24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s="7" t="str">
        <f>IF(Table1[Under 30]="Yes","Under 30",IF(Table1[Senior]="Yes","Senior","Others"))</f>
        <v>Senior</v>
      </c>
      <c r="L2241" t="s">
        <v>32</v>
      </c>
      <c r="M2241" t="s">
        <v>38</v>
      </c>
      <c r="N2241" t="s">
        <v>56</v>
      </c>
      <c r="O2241" t="s">
        <v>96</v>
      </c>
      <c r="P2241" s="10" t="str">
        <f t="shared" si="34"/>
        <v>Competitor Had Better Devices</v>
      </c>
      <c r="Q2241">
        <v>1</v>
      </c>
      <c r="R2241">
        <v>1</v>
      </c>
      <c r="S2241">
        <v>39</v>
      </c>
      <c r="T2241">
        <v>0</v>
      </c>
      <c r="U2241">
        <v>0</v>
      </c>
      <c r="V2241">
        <v>0</v>
      </c>
      <c r="W2241">
        <v>12</v>
      </c>
      <c r="X22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42" spans="1:24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s="7" t="str">
        <f>IF(Table1[Under 30]="Yes","Under 30",IF(Table1[Senior]="Yes","Senior","Others"))</f>
        <v>Under 30</v>
      </c>
      <c r="P2242" s="10" t="str">
        <f t="shared" si="34"/>
        <v/>
      </c>
      <c r="Q2242">
        <v>2</v>
      </c>
      <c r="R2242">
        <v>2</v>
      </c>
      <c r="S2242">
        <v>34.5</v>
      </c>
      <c r="T2242">
        <v>2.5</v>
      </c>
      <c r="U2242">
        <v>0</v>
      </c>
      <c r="V2242">
        <v>0</v>
      </c>
      <c r="W2242">
        <v>22.5</v>
      </c>
      <c r="X22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43" spans="1:24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s="7" t="str">
        <f>IF(Table1[Under 30]="Yes","Under 30",IF(Table1[Senior]="Yes","Senior","Others"))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 s="10" t="str">
        <f t="shared" ref="P2243:P2306" si="35">PROPER(O:O)</f>
        <v>Competitor Offered Higher Download Speeds</v>
      </c>
      <c r="Q2243">
        <v>1</v>
      </c>
      <c r="R2243">
        <v>1</v>
      </c>
      <c r="S2243">
        <v>21</v>
      </c>
      <c r="T2243">
        <v>4</v>
      </c>
      <c r="U2243">
        <v>0</v>
      </c>
      <c r="V2243">
        <v>0</v>
      </c>
      <c r="W2243">
        <v>11</v>
      </c>
      <c r="X224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44" spans="1:24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s="7" t="str">
        <f>IF(Table1[Under 30]="Yes","Under 30",IF(Table1[Senior]="Yes","Senior","Others"))</f>
        <v>Senior</v>
      </c>
      <c r="L2244" t="s">
        <v>32</v>
      </c>
      <c r="M2244" t="s">
        <v>38</v>
      </c>
      <c r="N2244" t="s">
        <v>65</v>
      </c>
      <c r="O2244" t="s">
        <v>66</v>
      </c>
      <c r="P2244" s="10" t="str">
        <f t="shared" si="35"/>
        <v>Service Dissatisfaction</v>
      </c>
      <c r="Q2244">
        <v>1</v>
      </c>
      <c r="R2244">
        <v>1</v>
      </c>
      <c r="S2244">
        <v>24</v>
      </c>
      <c r="T2244">
        <v>1</v>
      </c>
      <c r="U2244">
        <v>0</v>
      </c>
      <c r="V2244">
        <v>0</v>
      </c>
      <c r="W2244">
        <v>5</v>
      </c>
      <c r="X22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45" spans="1:24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s="7" t="str">
        <f>IF(Table1[Under 30]="Yes","Under 30",IF(Table1[Senior]="Yes","Senior","Others"))</f>
        <v>Under 30</v>
      </c>
      <c r="P2245" s="10" t="str">
        <f t="shared" si="35"/>
        <v/>
      </c>
      <c r="Q2245">
        <v>1</v>
      </c>
      <c r="R2245">
        <v>1</v>
      </c>
      <c r="S2245">
        <v>20</v>
      </c>
      <c r="T2245">
        <v>5</v>
      </c>
      <c r="U2245">
        <v>0</v>
      </c>
      <c r="V2245">
        <v>0</v>
      </c>
      <c r="W2245">
        <v>17</v>
      </c>
      <c r="X22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46" spans="1:24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s="7" t="str">
        <f>IF(Table1[Under 30]="Yes","Under 30",IF(Table1[Senior]="Yes","Senior","Others"))</f>
        <v>Under 30</v>
      </c>
      <c r="P2246" s="10" t="str">
        <f t="shared" si="35"/>
        <v/>
      </c>
      <c r="Q2246">
        <v>1</v>
      </c>
      <c r="S2246">
        <v>27</v>
      </c>
      <c r="T2246">
        <v>0</v>
      </c>
      <c r="U2246">
        <v>0</v>
      </c>
      <c r="V2246">
        <v>0</v>
      </c>
      <c r="W2246">
        <v>10</v>
      </c>
      <c r="X224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47" spans="1:24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s="7" t="str">
        <f>IF(Table1[Under 30]="Yes","Under 30",IF(Table1[Senior]="Yes","Senior","Others"))</f>
        <v>Others</v>
      </c>
      <c r="P2247" s="10" t="str">
        <f t="shared" si="35"/>
        <v/>
      </c>
      <c r="Q2247">
        <v>1</v>
      </c>
      <c r="R2247">
        <v>1</v>
      </c>
      <c r="S2247">
        <v>46</v>
      </c>
      <c r="T2247">
        <v>1</v>
      </c>
      <c r="U2247">
        <v>9.1999999999999993</v>
      </c>
      <c r="V2247">
        <v>0</v>
      </c>
      <c r="W2247">
        <v>14</v>
      </c>
      <c r="X224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48" spans="1:24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s="7" t="str">
        <f>IF(Table1[Under 30]="Yes","Under 30",IF(Table1[Senior]="Yes","Senior","Others"))</f>
        <v>Senior</v>
      </c>
      <c r="L2248" t="s">
        <v>53</v>
      </c>
      <c r="M2248" t="s">
        <v>38</v>
      </c>
      <c r="N2248" t="s">
        <v>34</v>
      </c>
      <c r="O2248" t="s">
        <v>34</v>
      </c>
      <c r="P2248" s="10" t="str">
        <f t="shared" si="35"/>
        <v>(Blank)</v>
      </c>
      <c r="Q2248">
        <v>1</v>
      </c>
      <c r="S2248">
        <v>16</v>
      </c>
      <c r="T2248">
        <v>0</v>
      </c>
      <c r="U2248">
        <v>0</v>
      </c>
      <c r="V2248">
        <v>0</v>
      </c>
      <c r="W2248">
        <v>8</v>
      </c>
      <c r="X22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49" spans="1:24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s="7" t="str">
        <f>IF(Table1[Under 30]="Yes","Under 30",IF(Table1[Senior]="Yes","Senior","Others"))</f>
        <v>Others</v>
      </c>
      <c r="P2249" s="10" t="str">
        <f t="shared" si="35"/>
        <v/>
      </c>
      <c r="Q2249">
        <v>1</v>
      </c>
      <c r="R2249">
        <v>1</v>
      </c>
      <c r="S2249">
        <v>55</v>
      </c>
      <c r="T2249">
        <v>2</v>
      </c>
      <c r="U2249">
        <v>49.4</v>
      </c>
      <c r="V2249">
        <v>0</v>
      </c>
      <c r="W2249">
        <v>10</v>
      </c>
      <c r="X224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50" spans="1:24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s="7" t="str">
        <f>IF(Table1[Under 30]="Yes","Under 30",IF(Table1[Senior]="Yes","Senior","Others"))</f>
        <v>Under 30</v>
      </c>
      <c r="P2250" s="10" t="str">
        <f t="shared" si="35"/>
        <v/>
      </c>
      <c r="Q2250">
        <v>1</v>
      </c>
      <c r="R2250">
        <v>1</v>
      </c>
      <c r="S2250">
        <v>48</v>
      </c>
      <c r="T2250">
        <v>1</v>
      </c>
      <c r="U2250">
        <v>0</v>
      </c>
      <c r="V2250">
        <v>0</v>
      </c>
      <c r="W2250">
        <v>8</v>
      </c>
      <c r="X22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51" spans="1:24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s="7" t="str">
        <f>IF(Table1[Under 30]="Yes","Under 30",IF(Table1[Senior]="Yes","Senior","Others"))</f>
        <v>Under 30</v>
      </c>
      <c r="P2251" s="10" t="str">
        <f t="shared" si="35"/>
        <v/>
      </c>
      <c r="Q2251">
        <v>1</v>
      </c>
      <c r="S2251">
        <v>18</v>
      </c>
      <c r="T2251">
        <v>0</v>
      </c>
      <c r="U2251">
        <v>0</v>
      </c>
      <c r="V2251">
        <v>0</v>
      </c>
      <c r="W2251">
        <v>17</v>
      </c>
      <c r="X22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52" spans="1:24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s="7" t="str">
        <f>IF(Table1[Under 30]="Yes","Under 30",IF(Table1[Senior]="Yes","Senior","Others"))</f>
        <v>Senior</v>
      </c>
      <c r="L2252" t="s">
        <v>98</v>
      </c>
      <c r="M2252" t="s">
        <v>38</v>
      </c>
      <c r="N2252" t="s">
        <v>34</v>
      </c>
      <c r="O2252" t="s">
        <v>34</v>
      </c>
      <c r="P2252" s="10" t="str">
        <f t="shared" si="35"/>
        <v>(Blank)</v>
      </c>
      <c r="Q2252">
        <v>1</v>
      </c>
      <c r="S2252">
        <v>42</v>
      </c>
      <c r="T2252">
        <v>0</v>
      </c>
      <c r="U2252">
        <v>0</v>
      </c>
      <c r="V2252">
        <v>0</v>
      </c>
      <c r="W2252">
        <v>0</v>
      </c>
      <c r="X22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53" spans="1:24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s="7" t="str">
        <f>IF(Table1[Under 30]="Yes","Under 30",IF(Table1[Senior]="Yes","Senior","Others"))</f>
        <v>Others</v>
      </c>
      <c r="P2253" s="10" t="str">
        <f t="shared" si="35"/>
        <v/>
      </c>
      <c r="Q2253">
        <v>1</v>
      </c>
      <c r="R2253">
        <v>1</v>
      </c>
      <c r="S2253">
        <v>42</v>
      </c>
      <c r="T2253">
        <v>0</v>
      </c>
      <c r="U2253">
        <v>0</v>
      </c>
      <c r="V2253">
        <v>0</v>
      </c>
      <c r="W2253">
        <v>4</v>
      </c>
      <c r="X22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54" spans="1:24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s="7" t="str">
        <f>IF(Table1[Under 30]="Yes","Under 30",IF(Table1[Senior]="Yes","Senior","Others"))</f>
        <v>Others</v>
      </c>
      <c r="P2254" s="10" t="str">
        <f t="shared" si="35"/>
        <v/>
      </c>
      <c r="Q2254">
        <v>1</v>
      </c>
      <c r="R2254">
        <v>1</v>
      </c>
      <c r="S2254">
        <v>21</v>
      </c>
      <c r="T2254">
        <v>1</v>
      </c>
      <c r="U2254">
        <v>0</v>
      </c>
      <c r="V2254">
        <v>0</v>
      </c>
      <c r="W2254">
        <v>5</v>
      </c>
      <c r="X22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55" spans="1:24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s="7" t="str">
        <f>IF(Table1[Under 30]="Yes","Under 30",IF(Table1[Senior]="Yes","Senior","Others"))</f>
        <v>Others</v>
      </c>
      <c r="P2255" s="10" t="str">
        <f t="shared" si="35"/>
        <v/>
      </c>
      <c r="Q2255">
        <v>1</v>
      </c>
      <c r="S2255">
        <v>19</v>
      </c>
      <c r="T2255">
        <v>2</v>
      </c>
      <c r="U2255">
        <v>0</v>
      </c>
      <c r="V2255">
        <v>0</v>
      </c>
      <c r="W2255">
        <v>11</v>
      </c>
      <c r="X22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56" spans="1:24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s="7" t="str">
        <f>IF(Table1[Under 30]="Yes","Under 30",IF(Table1[Senior]="Yes","Senior","Others"))</f>
        <v>Others</v>
      </c>
      <c r="P2256" s="10" t="str">
        <f t="shared" si="35"/>
        <v/>
      </c>
      <c r="Q2256">
        <v>1</v>
      </c>
      <c r="S2256">
        <v>14</v>
      </c>
      <c r="T2256">
        <v>0</v>
      </c>
      <c r="U2256">
        <v>0</v>
      </c>
      <c r="V2256">
        <v>0</v>
      </c>
      <c r="W2256">
        <v>5</v>
      </c>
      <c r="X22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57" spans="1:24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s="7" t="str">
        <f>IF(Table1[Under 30]="Yes","Under 30",IF(Table1[Senior]="Yes","Senior","Others"))</f>
        <v>Under 30</v>
      </c>
      <c r="P2257" s="10" t="str">
        <f t="shared" si="35"/>
        <v/>
      </c>
      <c r="Q2257">
        <v>2</v>
      </c>
      <c r="R2257">
        <v>2</v>
      </c>
      <c r="S2257">
        <v>22</v>
      </c>
      <c r="T2257">
        <v>1.5</v>
      </c>
      <c r="U2257">
        <v>0</v>
      </c>
      <c r="V2257">
        <v>0</v>
      </c>
      <c r="W2257">
        <v>24.5</v>
      </c>
      <c r="X22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58" spans="1:24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s="7" t="str">
        <f>IF(Table1[Under 30]="Yes","Under 30",IF(Table1[Senior]="Yes","Senior","Others"))</f>
        <v>Others</v>
      </c>
      <c r="P2258" s="10" t="str">
        <f t="shared" si="35"/>
        <v/>
      </c>
      <c r="Q2258">
        <v>1</v>
      </c>
      <c r="S2258">
        <v>27</v>
      </c>
      <c r="T2258">
        <v>1</v>
      </c>
      <c r="U2258">
        <v>0</v>
      </c>
      <c r="V2258">
        <v>0</v>
      </c>
      <c r="W2258">
        <v>3</v>
      </c>
      <c r="X22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59" spans="1:24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s="7" t="str">
        <f>IF(Table1[Under 30]="Yes","Under 30",IF(Table1[Senior]="Yes","Senior","Others"))</f>
        <v>Others</v>
      </c>
      <c r="P2259" s="10" t="str">
        <f t="shared" si="35"/>
        <v/>
      </c>
      <c r="Q2259">
        <v>1</v>
      </c>
      <c r="S2259">
        <v>16</v>
      </c>
      <c r="T2259">
        <v>0</v>
      </c>
      <c r="U2259">
        <v>0</v>
      </c>
      <c r="V2259">
        <v>0</v>
      </c>
      <c r="W2259">
        <v>1</v>
      </c>
      <c r="X22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60" spans="1:24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s="7" t="str">
        <f>IF(Table1[Under 30]="Yes","Under 30",IF(Table1[Senior]="Yes","Senior","Others"))</f>
        <v>Others</v>
      </c>
      <c r="P2260" s="10" t="str">
        <f t="shared" si="35"/>
        <v/>
      </c>
      <c r="Q2260">
        <v>1</v>
      </c>
      <c r="R2260">
        <v>1</v>
      </c>
      <c r="S2260">
        <v>36</v>
      </c>
      <c r="T2260">
        <v>3</v>
      </c>
      <c r="U2260">
        <v>0</v>
      </c>
      <c r="V2260">
        <v>0</v>
      </c>
      <c r="W2260">
        <v>5</v>
      </c>
      <c r="X226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61" spans="1:24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s="7" t="str">
        <f>IF(Table1[Under 30]="Yes","Under 30",IF(Table1[Senior]="Yes","Senior","Others"))</f>
        <v>Others</v>
      </c>
      <c r="P2261" s="10" t="str">
        <f t="shared" si="35"/>
        <v/>
      </c>
      <c r="Q2261">
        <v>1</v>
      </c>
      <c r="R2261">
        <v>1</v>
      </c>
      <c r="S2261">
        <v>35</v>
      </c>
      <c r="T2261">
        <v>5</v>
      </c>
      <c r="U2261">
        <v>235</v>
      </c>
      <c r="V2261">
        <v>0</v>
      </c>
      <c r="W2261">
        <v>2</v>
      </c>
      <c r="X22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62" spans="1:24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s="7" t="str">
        <f>IF(Table1[Under 30]="Yes","Under 30",IF(Table1[Senior]="Yes","Senior","Others"))</f>
        <v>Others</v>
      </c>
      <c r="P2262" s="10" t="str">
        <f t="shared" si="35"/>
        <v/>
      </c>
      <c r="Q2262">
        <v>1</v>
      </c>
      <c r="R2262">
        <v>1</v>
      </c>
      <c r="S2262">
        <v>41</v>
      </c>
      <c r="T2262">
        <v>1</v>
      </c>
      <c r="U2262">
        <v>0</v>
      </c>
      <c r="V2262">
        <v>0</v>
      </c>
      <c r="W2262">
        <v>11</v>
      </c>
      <c r="X226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63" spans="1:24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s="7" t="str">
        <f>IF(Table1[Under 30]="Yes","Under 30",IF(Table1[Senior]="Yes","Senior","Others"))</f>
        <v>Others</v>
      </c>
      <c r="P2263" s="10" t="str">
        <f t="shared" si="35"/>
        <v/>
      </c>
      <c r="Q2263">
        <v>1</v>
      </c>
      <c r="S2263">
        <v>27</v>
      </c>
      <c r="T2263">
        <v>0</v>
      </c>
      <c r="U2263">
        <v>0</v>
      </c>
      <c r="V2263">
        <v>0</v>
      </c>
      <c r="W2263">
        <v>4</v>
      </c>
      <c r="X22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64" spans="1:24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s="7" t="str">
        <f>IF(Table1[Under 30]="Yes","Under 30",IF(Table1[Senior]="Yes","Senior","Others"))</f>
        <v>Under 30</v>
      </c>
      <c r="P2264" s="10" t="str">
        <f t="shared" si="35"/>
        <v/>
      </c>
      <c r="Q2264">
        <v>1</v>
      </c>
      <c r="R2264">
        <v>1</v>
      </c>
      <c r="S2264">
        <v>26</v>
      </c>
      <c r="T2264">
        <v>2</v>
      </c>
      <c r="U2264">
        <v>187</v>
      </c>
      <c r="V2264">
        <v>0</v>
      </c>
      <c r="W2264">
        <v>13</v>
      </c>
      <c r="X22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65" spans="1:24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s="7" t="str">
        <f>IF(Table1[Under 30]="Yes","Under 30",IF(Table1[Senior]="Yes","Senior","Others"))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 s="10" t="str">
        <f t="shared" si="35"/>
        <v>Attitude Of Service Provider</v>
      </c>
      <c r="Q2265">
        <v>1</v>
      </c>
      <c r="R2265">
        <v>1</v>
      </c>
      <c r="S2265">
        <v>46</v>
      </c>
      <c r="T2265">
        <v>4</v>
      </c>
      <c r="U2265">
        <v>0</v>
      </c>
      <c r="V2265">
        <v>0</v>
      </c>
      <c r="W2265">
        <v>3</v>
      </c>
      <c r="X22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66" spans="1:24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s="7" t="str">
        <f>IF(Table1[Under 30]="Yes","Under 30",IF(Table1[Senior]="Yes","Senior","Others"))</f>
        <v>Others</v>
      </c>
      <c r="P2266" s="10" t="str">
        <f t="shared" si="35"/>
        <v/>
      </c>
      <c r="Q2266">
        <v>1</v>
      </c>
      <c r="S2266">
        <v>17</v>
      </c>
      <c r="T2266">
        <v>0</v>
      </c>
      <c r="U2266">
        <v>0</v>
      </c>
      <c r="V2266">
        <v>0</v>
      </c>
      <c r="W2266">
        <v>4</v>
      </c>
      <c r="X22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67" spans="1:24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s="7" t="str">
        <f>IF(Table1[Under 30]="Yes","Under 30",IF(Table1[Senior]="Yes","Senior","Others"))</f>
        <v>Others</v>
      </c>
      <c r="P2267" s="10" t="str">
        <f t="shared" si="35"/>
        <v/>
      </c>
      <c r="Q2267">
        <v>1</v>
      </c>
      <c r="R2267">
        <v>1</v>
      </c>
      <c r="S2267">
        <v>58</v>
      </c>
      <c r="T2267">
        <v>1</v>
      </c>
      <c r="U2267">
        <v>0</v>
      </c>
      <c r="V2267">
        <v>0</v>
      </c>
      <c r="W2267">
        <v>4</v>
      </c>
      <c r="X22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68" spans="1:24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s="7" t="str">
        <f>IF(Table1[Under 30]="Yes","Under 30",IF(Table1[Senior]="Yes","Senior","Others"))</f>
        <v>Others</v>
      </c>
      <c r="P2268" s="10" t="str">
        <f t="shared" si="35"/>
        <v/>
      </c>
      <c r="Q2268">
        <v>1</v>
      </c>
      <c r="S2268">
        <v>41</v>
      </c>
      <c r="T2268">
        <v>2</v>
      </c>
      <c r="U2268">
        <v>0</v>
      </c>
      <c r="V2268">
        <v>0</v>
      </c>
      <c r="W2268">
        <v>1</v>
      </c>
      <c r="X22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69" spans="1:24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s="7" t="str">
        <f>IF(Table1[Under 30]="Yes","Under 30",IF(Table1[Senior]="Yes","Senior","Others"))</f>
        <v>Others</v>
      </c>
      <c r="P2269" s="10" t="str">
        <f t="shared" si="35"/>
        <v/>
      </c>
      <c r="Q2269">
        <v>1</v>
      </c>
      <c r="S2269">
        <v>19</v>
      </c>
      <c r="T2269">
        <v>0</v>
      </c>
      <c r="U2269">
        <v>0</v>
      </c>
      <c r="V2269">
        <v>0</v>
      </c>
      <c r="W2269">
        <v>3</v>
      </c>
      <c r="X22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70" spans="1:24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s="7" t="str">
        <f>IF(Table1[Under 30]="Yes","Under 30",IF(Table1[Senior]="Yes","Senior","Others"))</f>
        <v>Senior</v>
      </c>
      <c r="L2270" t="s">
        <v>32</v>
      </c>
      <c r="M2270" t="s">
        <v>38</v>
      </c>
      <c r="N2270" t="s">
        <v>56</v>
      </c>
      <c r="O2270" t="s">
        <v>96</v>
      </c>
      <c r="P2270" s="10" t="str">
        <f t="shared" si="35"/>
        <v>Competitor Had Better Devices</v>
      </c>
      <c r="Q2270">
        <v>1</v>
      </c>
      <c r="R2270">
        <v>1</v>
      </c>
      <c r="S2270">
        <v>21</v>
      </c>
      <c r="T2270">
        <v>4</v>
      </c>
      <c r="U2270">
        <v>0</v>
      </c>
      <c r="V2270">
        <v>0</v>
      </c>
      <c r="W2270">
        <v>10</v>
      </c>
      <c r="X22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71" spans="1:24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s="7" t="str">
        <f>IF(Table1[Under 30]="Yes","Under 30",IF(Table1[Senior]="Yes","Senior","Others"))</f>
        <v>Others</v>
      </c>
      <c r="P2271" s="10" t="str">
        <f t="shared" si="35"/>
        <v/>
      </c>
      <c r="Q2271">
        <v>1</v>
      </c>
      <c r="R2271">
        <v>1</v>
      </c>
      <c r="S2271">
        <v>13</v>
      </c>
      <c r="T2271">
        <v>1</v>
      </c>
      <c r="U2271">
        <v>0</v>
      </c>
      <c r="V2271">
        <v>0</v>
      </c>
      <c r="W2271">
        <v>6</v>
      </c>
      <c r="X22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72" spans="1:24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s="7" t="str">
        <f>IF(Table1[Under 30]="Yes","Under 30",IF(Table1[Senior]="Yes","Senior","Others"))</f>
        <v>Senior</v>
      </c>
      <c r="L2272" t="s">
        <v>32</v>
      </c>
      <c r="M2272" t="s">
        <v>38</v>
      </c>
      <c r="N2272" t="s">
        <v>90</v>
      </c>
      <c r="O2272" t="s">
        <v>91</v>
      </c>
      <c r="P2272" s="10" t="str">
        <f t="shared" si="35"/>
        <v>Attitude Of Support Person</v>
      </c>
      <c r="Q2272">
        <v>1</v>
      </c>
      <c r="R2272">
        <v>1</v>
      </c>
      <c r="S2272">
        <v>24</v>
      </c>
      <c r="T2272">
        <v>5</v>
      </c>
      <c r="U2272">
        <v>0</v>
      </c>
      <c r="V2272">
        <v>0</v>
      </c>
      <c r="W2272">
        <v>4</v>
      </c>
      <c r="X22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73" spans="1:24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s="7" t="str">
        <f>IF(Table1[Under 30]="Yes","Under 30",IF(Table1[Senior]="Yes","Senior","Others"))</f>
        <v>Senior</v>
      </c>
      <c r="L2273" t="s">
        <v>32</v>
      </c>
      <c r="M2273" t="s">
        <v>38</v>
      </c>
      <c r="N2273" t="s">
        <v>48</v>
      </c>
      <c r="O2273" t="s">
        <v>92</v>
      </c>
      <c r="P2273" s="10" t="str">
        <f t="shared" si="35"/>
        <v>Price Too High</v>
      </c>
      <c r="Q2273">
        <v>1</v>
      </c>
      <c r="R2273">
        <v>1</v>
      </c>
      <c r="S2273">
        <v>34</v>
      </c>
      <c r="T2273">
        <v>4</v>
      </c>
      <c r="U2273">
        <v>0</v>
      </c>
      <c r="V2273">
        <v>0</v>
      </c>
      <c r="W2273">
        <v>3</v>
      </c>
      <c r="X22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74" spans="1:24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s="7" t="str">
        <f>IF(Table1[Under 30]="Yes","Under 30",IF(Table1[Senior]="Yes","Senior","Others"))</f>
        <v>Under 30</v>
      </c>
      <c r="P2274" s="10" t="str">
        <f t="shared" si="35"/>
        <v/>
      </c>
      <c r="Q2274">
        <v>1</v>
      </c>
      <c r="S2274">
        <v>29</v>
      </c>
      <c r="T2274">
        <v>0</v>
      </c>
      <c r="U2274">
        <v>0</v>
      </c>
      <c r="V2274">
        <v>0</v>
      </c>
      <c r="W2274">
        <v>16</v>
      </c>
      <c r="X22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75" spans="1:24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s="7" t="str">
        <f>IF(Table1[Under 30]="Yes","Under 30",IF(Table1[Senior]="Yes","Senior","Others"))</f>
        <v>Senior</v>
      </c>
      <c r="L2275" t="s">
        <v>32</v>
      </c>
      <c r="M2275" t="s">
        <v>38</v>
      </c>
      <c r="N2275" t="s">
        <v>56</v>
      </c>
      <c r="O2275" t="s">
        <v>57</v>
      </c>
      <c r="P2275" s="10" t="str">
        <f t="shared" si="35"/>
        <v>Competitor Made Better Offer</v>
      </c>
      <c r="Q2275">
        <v>1</v>
      </c>
      <c r="R2275">
        <v>1</v>
      </c>
      <c r="S2275">
        <v>43</v>
      </c>
      <c r="T2275">
        <v>5</v>
      </c>
      <c r="U2275">
        <v>0</v>
      </c>
      <c r="V2275">
        <v>0</v>
      </c>
      <c r="W2275">
        <v>2</v>
      </c>
      <c r="X22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76" spans="1:24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s="7" t="str">
        <f>IF(Table1[Under 30]="Yes","Under 30",IF(Table1[Senior]="Yes","Senior","Others"))</f>
        <v>Under 30</v>
      </c>
      <c r="P2276" s="10" t="str">
        <f t="shared" si="35"/>
        <v/>
      </c>
      <c r="Q2276">
        <v>1</v>
      </c>
      <c r="R2276">
        <v>1</v>
      </c>
      <c r="S2276">
        <v>27</v>
      </c>
      <c r="T2276">
        <v>1</v>
      </c>
      <c r="U2276">
        <v>0</v>
      </c>
      <c r="V2276">
        <v>0</v>
      </c>
      <c r="W2276">
        <v>18</v>
      </c>
      <c r="X227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77" spans="1:24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s="7" t="str">
        <f>IF(Table1[Under 30]="Yes","Under 30",IF(Table1[Senior]="Yes","Senior","Others"))</f>
        <v>Others</v>
      </c>
      <c r="P2277" s="10" t="str">
        <f t="shared" si="35"/>
        <v/>
      </c>
      <c r="Q2277">
        <v>1</v>
      </c>
      <c r="R2277">
        <v>1</v>
      </c>
      <c r="S2277">
        <v>38</v>
      </c>
      <c r="T2277">
        <v>0</v>
      </c>
      <c r="U2277">
        <v>0</v>
      </c>
      <c r="V2277">
        <v>0</v>
      </c>
      <c r="W2277">
        <v>4</v>
      </c>
      <c r="X22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78" spans="1:24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s="7" t="str">
        <f>IF(Table1[Under 30]="Yes","Under 30",IF(Table1[Senior]="Yes","Senior","Others"))</f>
        <v>Others</v>
      </c>
      <c r="P2278" s="10" t="str">
        <f t="shared" si="35"/>
        <v/>
      </c>
      <c r="Q2278">
        <v>1</v>
      </c>
      <c r="S2278">
        <v>18</v>
      </c>
      <c r="T2278">
        <v>0</v>
      </c>
      <c r="U2278">
        <v>0</v>
      </c>
      <c r="V2278">
        <v>0</v>
      </c>
      <c r="W2278">
        <v>15</v>
      </c>
      <c r="X22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79" spans="1:24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s="7" t="str">
        <f>IF(Table1[Under 30]="Yes","Under 30",IF(Table1[Senior]="Yes","Senior","Others"))</f>
        <v>Senior</v>
      </c>
      <c r="L2279" t="s">
        <v>32</v>
      </c>
      <c r="M2279" t="s">
        <v>38</v>
      </c>
      <c r="N2279" t="s">
        <v>65</v>
      </c>
      <c r="O2279" t="s">
        <v>87</v>
      </c>
      <c r="P2279" s="10" t="str">
        <f t="shared" si="35"/>
        <v>Limited Range Of Services</v>
      </c>
      <c r="Q2279">
        <v>1</v>
      </c>
      <c r="R2279">
        <v>1</v>
      </c>
      <c r="S2279">
        <v>19</v>
      </c>
      <c r="T2279">
        <v>3</v>
      </c>
      <c r="U2279">
        <v>94.3</v>
      </c>
      <c r="V2279">
        <v>0</v>
      </c>
      <c r="W2279">
        <v>3</v>
      </c>
      <c r="X22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80" spans="1:24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s="7" t="str">
        <f>IF(Table1[Under 30]="Yes","Under 30",IF(Table1[Senior]="Yes","Senior","Others"))</f>
        <v>Under 30</v>
      </c>
      <c r="P2280" s="10" t="str">
        <f t="shared" si="35"/>
        <v/>
      </c>
      <c r="Q2280">
        <v>1</v>
      </c>
      <c r="R2280">
        <v>1</v>
      </c>
      <c r="S2280">
        <v>29</v>
      </c>
      <c r="T2280">
        <v>0</v>
      </c>
      <c r="U2280">
        <v>0</v>
      </c>
      <c r="V2280">
        <v>0</v>
      </c>
      <c r="W2280">
        <v>5</v>
      </c>
      <c r="X22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81" spans="1:24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s="7" t="str">
        <f>IF(Table1[Under 30]="Yes","Under 30",IF(Table1[Senior]="Yes","Senior","Others"))</f>
        <v>Under 30</v>
      </c>
      <c r="P2281" s="10" t="str">
        <f t="shared" si="35"/>
        <v/>
      </c>
      <c r="Q2281">
        <v>1</v>
      </c>
      <c r="R2281">
        <v>1</v>
      </c>
      <c r="S2281">
        <v>33</v>
      </c>
      <c r="T2281">
        <v>4</v>
      </c>
      <c r="U2281">
        <v>0</v>
      </c>
      <c r="V2281">
        <v>0</v>
      </c>
      <c r="W2281">
        <v>10</v>
      </c>
      <c r="X22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82" spans="1:24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s="7" t="str">
        <f>IF(Table1[Under 30]="Yes","Under 30",IF(Table1[Senior]="Yes","Senior","Others"))</f>
        <v>Senior</v>
      </c>
      <c r="L2282" t="s">
        <v>32</v>
      </c>
      <c r="M2282" t="s">
        <v>38</v>
      </c>
      <c r="N2282" t="s">
        <v>34</v>
      </c>
      <c r="O2282" t="s">
        <v>34</v>
      </c>
      <c r="P2282" s="10" t="str">
        <f t="shared" si="35"/>
        <v>(Blank)</v>
      </c>
      <c r="Q2282">
        <v>1</v>
      </c>
      <c r="S2282">
        <v>33</v>
      </c>
      <c r="T2282">
        <v>0</v>
      </c>
      <c r="U2282">
        <v>0</v>
      </c>
      <c r="V2282">
        <v>0</v>
      </c>
      <c r="W2282">
        <v>2</v>
      </c>
      <c r="X22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83" spans="1:24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s="7" t="str">
        <f>IF(Table1[Under 30]="Yes","Under 30",IF(Table1[Senior]="Yes","Senior","Others"))</f>
        <v>Others</v>
      </c>
      <c r="P2283" s="10" t="str">
        <f t="shared" si="35"/>
        <v/>
      </c>
      <c r="Q2283">
        <v>1</v>
      </c>
      <c r="S2283">
        <v>26</v>
      </c>
      <c r="T2283">
        <v>1</v>
      </c>
      <c r="U2283">
        <v>0</v>
      </c>
      <c r="V2283">
        <v>0</v>
      </c>
      <c r="W2283">
        <v>8</v>
      </c>
      <c r="X22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84" spans="1:24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s="7" t="str">
        <f>IF(Table1[Under 30]="Yes","Under 30",IF(Table1[Senior]="Yes","Senior","Others"))</f>
        <v>Others</v>
      </c>
      <c r="P2284" s="10" t="str">
        <f t="shared" si="35"/>
        <v/>
      </c>
      <c r="Q2284">
        <v>1</v>
      </c>
      <c r="S2284">
        <v>47</v>
      </c>
      <c r="T2284">
        <v>2</v>
      </c>
      <c r="U2284">
        <v>0</v>
      </c>
      <c r="V2284">
        <v>0</v>
      </c>
      <c r="W2284">
        <v>5</v>
      </c>
      <c r="X228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85" spans="1:24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s="7" t="str">
        <f>IF(Table1[Under 30]="Yes","Under 30",IF(Table1[Senior]="Yes","Senior","Others"))</f>
        <v>Others</v>
      </c>
      <c r="P2285" s="10" t="str">
        <f t="shared" si="35"/>
        <v/>
      </c>
      <c r="Q2285">
        <v>1</v>
      </c>
      <c r="S2285">
        <v>17</v>
      </c>
      <c r="T2285">
        <v>2</v>
      </c>
      <c r="U2285">
        <v>0</v>
      </c>
      <c r="V2285">
        <v>0</v>
      </c>
      <c r="W2285">
        <v>3</v>
      </c>
      <c r="X22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86" spans="1:24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s="7" t="str">
        <f>IF(Table1[Under 30]="Yes","Under 30",IF(Table1[Senior]="Yes","Senior","Others"))</f>
        <v>Others</v>
      </c>
      <c r="P2286" s="10" t="str">
        <f t="shared" si="35"/>
        <v/>
      </c>
      <c r="Q2286">
        <v>1</v>
      </c>
      <c r="R2286">
        <v>1</v>
      </c>
      <c r="S2286">
        <v>31</v>
      </c>
      <c r="T2286">
        <v>5</v>
      </c>
      <c r="U2286">
        <v>0</v>
      </c>
      <c r="V2286">
        <v>0</v>
      </c>
      <c r="W2286">
        <v>3</v>
      </c>
      <c r="X22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87" spans="1:24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s="7" t="str">
        <f>IF(Table1[Under 30]="Yes","Under 30",IF(Table1[Senior]="Yes","Senior","Others"))</f>
        <v>Others</v>
      </c>
      <c r="P2287" s="10" t="str">
        <f t="shared" si="35"/>
        <v/>
      </c>
      <c r="Q2287">
        <v>1</v>
      </c>
      <c r="S2287">
        <v>31</v>
      </c>
      <c r="T2287">
        <v>0</v>
      </c>
      <c r="U2287">
        <v>0</v>
      </c>
      <c r="V2287">
        <v>0</v>
      </c>
      <c r="W2287">
        <v>1</v>
      </c>
      <c r="X22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88" spans="1:24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s="7" t="str">
        <f>IF(Table1[Under 30]="Yes","Under 30",IF(Table1[Senior]="Yes","Senior","Others"))</f>
        <v>Others</v>
      </c>
      <c r="P2288" s="10" t="str">
        <f t="shared" si="35"/>
        <v/>
      </c>
      <c r="Q2288">
        <v>1</v>
      </c>
      <c r="R2288">
        <v>1</v>
      </c>
      <c r="S2288">
        <v>45</v>
      </c>
      <c r="T2288">
        <v>1</v>
      </c>
      <c r="U2288">
        <v>0</v>
      </c>
      <c r="V2288">
        <v>0</v>
      </c>
      <c r="W2288">
        <v>3</v>
      </c>
      <c r="X22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89" spans="1:24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s="7" t="str">
        <f>IF(Table1[Under 30]="Yes","Under 30",IF(Table1[Senior]="Yes","Senior","Others"))</f>
        <v>Others</v>
      </c>
      <c r="P2289" s="10" t="str">
        <f t="shared" si="35"/>
        <v/>
      </c>
      <c r="Q2289">
        <v>1</v>
      </c>
      <c r="R2289">
        <v>1</v>
      </c>
      <c r="S2289">
        <v>32</v>
      </c>
      <c r="T2289">
        <v>3</v>
      </c>
      <c r="U2289">
        <v>6.3</v>
      </c>
      <c r="V2289">
        <v>0</v>
      </c>
      <c r="W2289">
        <v>1</v>
      </c>
      <c r="X22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90" spans="1:24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s="7" t="str">
        <f>IF(Table1[Under 30]="Yes","Under 30",IF(Table1[Senior]="Yes","Senior","Others"))</f>
        <v>Others</v>
      </c>
      <c r="P2290" s="10" t="str">
        <f t="shared" si="35"/>
        <v/>
      </c>
      <c r="Q2290">
        <v>1</v>
      </c>
      <c r="S2290">
        <v>15</v>
      </c>
      <c r="T2290">
        <v>0</v>
      </c>
      <c r="U2290">
        <v>0</v>
      </c>
      <c r="V2290">
        <v>0</v>
      </c>
      <c r="W2290">
        <v>3</v>
      </c>
      <c r="X22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91" spans="1:24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s="7" t="str">
        <f>IF(Table1[Under 30]="Yes","Under 30",IF(Table1[Senior]="Yes","Senior","Others"))</f>
        <v>Others</v>
      </c>
      <c r="P2291" s="10" t="str">
        <f t="shared" si="35"/>
        <v/>
      </c>
      <c r="Q2291">
        <v>1</v>
      </c>
      <c r="S2291">
        <v>58</v>
      </c>
      <c r="T2291">
        <v>0</v>
      </c>
      <c r="U2291">
        <v>0</v>
      </c>
      <c r="V2291">
        <v>0</v>
      </c>
      <c r="W2291">
        <v>5</v>
      </c>
      <c r="X22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92" spans="1:24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s="7" t="str">
        <f>IF(Table1[Under 30]="Yes","Under 30",IF(Table1[Senior]="Yes","Senior","Others"))</f>
        <v>Others</v>
      </c>
      <c r="P2292" s="10" t="str">
        <f t="shared" si="35"/>
        <v/>
      </c>
      <c r="Q2292">
        <v>1</v>
      </c>
      <c r="R2292">
        <v>1</v>
      </c>
      <c r="S2292">
        <v>27</v>
      </c>
      <c r="T2292">
        <v>3</v>
      </c>
      <c r="U2292">
        <v>0</v>
      </c>
      <c r="V2292">
        <v>0</v>
      </c>
      <c r="W2292">
        <v>2</v>
      </c>
      <c r="X22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93" spans="1:24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s="7" t="str">
        <f>IF(Table1[Under 30]="Yes","Under 30",IF(Table1[Senior]="Yes","Senior","Others"))</f>
        <v>Senior</v>
      </c>
      <c r="L2293" t="s">
        <v>32</v>
      </c>
      <c r="M2293" t="s">
        <v>95</v>
      </c>
      <c r="N2293" t="s">
        <v>56</v>
      </c>
      <c r="O2293" t="s">
        <v>57</v>
      </c>
      <c r="P2293" s="10" t="str">
        <f t="shared" si="35"/>
        <v>Competitor Made Better Offer</v>
      </c>
      <c r="Q2293">
        <v>1</v>
      </c>
      <c r="R2293">
        <v>1</v>
      </c>
      <c r="S2293">
        <v>20</v>
      </c>
      <c r="T2293">
        <v>0</v>
      </c>
      <c r="U2293">
        <v>0</v>
      </c>
      <c r="V2293">
        <v>0</v>
      </c>
      <c r="W2293">
        <v>6</v>
      </c>
      <c r="X22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94" spans="1:24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s="7" t="str">
        <f>IF(Table1[Under 30]="Yes","Under 30",IF(Table1[Senior]="Yes","Senior","Others"))</f>
        <v>Under 30</v>
      </c>
      <c r="P2294" s="10" t="str">
        <f t="shared" si="35"/>
        <v/>
      </c>
      <c r="Q2294">
        <v>1</v>
      </c>
      <c r="R2294">
        <v>1</v>
      </c>
      <c r="S2294">
        <v>33</v>
      </c>
      <c r="T2294">
        <v>5</v>
      </c>
      <c r="U2294">
        <v>0</v>
      </c>
      <c r="V2294">
        <v>0</v>
      </c>
      <c r="W2294">
        <v>19</v>
      </c>
      <c r="X22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295" spans="1:24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s="7" t="str">
        <f>IF(Table1[Under 30]="Yes","Under 30",IF(Table1[Senior]="Yes","Senior","Others"))</f>
        <v>Others</v>
      </c>
      <c r="P2295" s="10" t="str">
        <f t="shared" si="35"/>
        <v/>
      </c>
      <c r="Q2295">
        <v>1</v>
      </c>
      <c r="R2295">
        <v>1</v>
      </c>
      <c r="S2295">
        <v>30</v>
      </c>
      <c r="T2295">
        <v>3</v>
      </c>
      <c r="U2295">
        <v>0</v>
      </c>
      <c r="V2295">
        <v>0</v>
      </c>
      <c r="W2295">
        <v>6</v>
      </c>
      <c r="X22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96" spans="1:24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s="7" t="str">
        <f>IF(Table1[Under 30]="Yes","Under 30",IF(Table1[Senior]="Yes","Senior","Others"))</f>
        <v>Others</v>
      </c>
      <c r="P2296" s="10" t="str">
        <f t="shared" si="35"/>
        <v/>
      </c>
      <c r="Q2296">
        <v>1</v>
      </c>
      <c r="S2296">
        <v>27</v>
      </c>
      <c r="T2296">
        <v>0</v>
      </c>
      <c r="U2296">
        <v>0</v>
      </c>
      <c r="V2296">
        <v>0</v>
      </c>
      <c r="W2296">
        <v>3</v>
      </c>
      <c r="X22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97" spans="1:24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s="7" t="str">
        <f>IF(Table1[Under 30]="Yes","Under 30",IF(Table1[Senior]="Yes","Senior","Others"))</f>
        <v>Others</v>
      </c>
      <c r="P2297" s="10" t="str">
        <f t="shared" si="35"/>
        <v/>
      </c>
      <c r="Q2297">
        <v>1</v>
      </c>
      <c r="R2297">
        <v>1</v>
      </c>
      <c r="S2297">
        <v>31</v>
      </c>
      <c r="T2297">
        <v>5</v>
      </c>
      <c r="U2297">
        <v>0</v>
      </c>
      <c r="V2297">
        <v>0</v>
      </c>
      <c r="W2297">
        <v>6</v>
      </c>
      <c r="X22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298" spans="1:24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s="7" t="str">
        <f>IF(Table1[Under 30]="Yes","Under 30",IF(Table1[Senior]="Yes","Senior","Others"))</f>
        <v>Others</v>
      </c>
      <c r="P2298" s="10" t="str">
        <f t="shared" si="35"/>
        <v/>
      </c>
      <c r="Q2298">
        <v>1</v>
      </c>
      <c r="R2298">
        <v>1</v>
      </c>
      <c r="S2298">
        <v>36</v>
      </c>
      <c r="T2298">
        <v>0</v>
      </c>
      <c r="U2298">
        <v>0</v>
      </c>
      <c r="V2298">
        <v>0</v>
      </c>
      <c r="W2298">
        <v>3</v>
      </c>
      <c r="X22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299" spans="1:24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s="7" t="str">
        <f>IF(Table1[Under 30]="Yes","Under 30",IF(Table1[Senior]="Yes","Senior","Others"))</f>
        <v>Under 30</v>
      </c>
      <c r="P2299" s="10" t="str">
        <f t="shared" si="35"/>
        <v/>
      </c>
      <c r="Q2299">
        <v>2</v>
      </c>
      <c r="R2299">
        <v>1</v>
      </c>
      <c r="S2299">
        <v>22</v>
      </c>
      <c r="T2299">
        <v>0.5</v>
      </c>
      <c r="U2299">
        <v>0</v>
      </c>
      <c r="V2299">
        <v>0</v>
      </c>
      <c r="W2299">
        <v>20.5</v>
      </c>
      <c r="X22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00" spans="1:24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s="7" t="str">
        <f>IF(Table1[Under 30]="Yes","Under 30",IF(Table1[Senior]="Yes","Senior","Others"))</f>
        <v>Others</v>
      </c>
      <c r="P2300" s="10" t="str">
        <f t="shared" si="35"/>
        <v/>
      </c>
      <c r="Q2300">
        <v>1</v>
      </c>
      <c r="R2300">
        <v>1</v>
      </c>
      <c r="S2300">
        <v>14</v>
      </c>
      <c r="T2300">
        <v>1</v>
      </c>
      <c r="U2300">
        <v>24.8</v>
      </c>
      <c r="V2300">
        <v>0</v>
      </c>
      <c r="W2300">
        <v>10</v>
      </c>
      <c r="X230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01" spans="1:24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s="7" t="str">
        <f>IF(Table1[Under 30]="Yes","Under 30",IF(Table1[Senior]="Yes","Senior","Others"))</f>
        <v>Others</v>
      </c>
      <c r="P2301" s="10" t="str">
        <f t="shared" si="35"/>
        <v/>
      </c>
      <c r="Q2301">
        <v>1</v>
      </c>
      <c r="S2301">
        <v>13</v>
      </c>
      <c r="T2301">
        <v>0</v>
      </c>
      <c r="U2301">
        <v>0</v>
      </c>
      <c r="V2301">
        <v>0</v>
      </c>
      <c r="W2301">
        <v>4</v>
      </c>
      <c r="X23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02" spans="1:24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s="7" t="str">
        <f>IF(Table1[Under 30]="Yes","Under 30",IF(Table1[Senior]="Yes","Senior","Others"))</f>
        <v>Others</v>
      </c>
      <c r="P2302" s="10" t="str">
        <f t="shared" si="35"/>
        <v/>
      </c>
      <c r="Q2302">
        <v>1</v>
      </c>
      <c r="R2302">
        <v>1</v>
      </c>
      <c r="S2302">
        <v>25</v>
      </c>
      <c r="T2302">
        <v>1</v>
      </c>
      <c r="U2302">
        <v>0</v>
      </c>
      <c r="V2302">
        <v>0</v>
      </c>
      <c r="W2302">
        <v>6</v>
      </c>
      <c r="X230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03" spans="1:24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s="7" t="str">
        <f>IF(Table1[Under 30]="Yes","Under 30",IF(Table1[Senior]="Yes","Senior","Others"))</f>
        <v>Others</v>
      </c>
      <c r="P2303" s="10" t="str">
        <f t="shared" si="35"/>
        <v/>
      </c>
      <c r="Q2303">
        <v>2</v>
      </c>
      <c r="R2303">
        <v>2</v>
      </c>
      <c r="S2303">
        <v>35.5</v>
      </c>
      <c r="T2303">
        <v>1.5</v>
      </c>
      <c r="U2303">
        <v>0</v>
      </c>
      <c r="V2303">
        <v>0</v>
      </c>
      <c r="W2303">
        <v>3.5</v>
      </c>
      <c r="X23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04" spans="1:24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s="7" t="str">
        <f>IF(Table1[Under 30]="Yes","Under 30",IF(Table1[Senior]="Yes","Senior","Others"))</f>
        <v>Under 30</v>
      </c>
      <c r="P2304" s="10" t="str">
        <f t="shared" si="35"/>
        <v/>
      </c>
      <c r="Q2304">
        <v>1</v>
      </c>
      <c r="R2304">
        <v>1</v>
      </c>
      <c r="S2304">
        <v>25</v>
      </c>
      <c r="T2304">
        <v>5</v>
      </c>
      <c r="U2304">
        <v>92.1</v>
      </c>
      <c r="V2304">
        <v>0</v>
      </c>
      <c r="W2304">
        <v>11</v>
      </c>
      <c r="X230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05" spans="1:24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s="7" t="str">
        <f>IF(Table1[Under 30]="Yes","Under 30",IF(Table1[Senior]="Yes","Senior","Others"))</f>
        <v>Others</v>
      </c>
      <c r="P2305" s="10" t="str">
        <f t="shared" si="35"/>
        <v/>
      </c>
      <c r="Q2305">
        <v>1</v>
      </c>
      <c r="S2305">
        <v>23</v>
      </c>
      <c r="T2305">
        <v>2</v>
      </c>
      <c r="U2305">
        <v>0</v>
      </c>
      <c r="V2305">
        <v>0</v>
      </c>
      <c r="W2305">
        <v>6</v>
      </c>
      <c r="X23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06" spans="1:24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s="7" t="str">
        <f>IF(Table1[Under 30]="Yes","Under 30",IF(Table1[Senior]="Yes","Senior","Others"))</f>
        <v>Others</v>
      </c>
      <c r="P2306" s="10" t="str">
        <f t="shared" si="35"/>
        <v/>
      </c>
      <c r="Q2306">
        <v>1</v>
      </c>
      <c r="R2306">
        <v>1</v>
      </c>
      <c r="S2306">
        <v>18</v>
      </c>
      <c r="T2306">
        <v>0</v>
      </c>
      <c r="U2306">
        <v>0</v>
      </c>
      <c r="V2306">
        <v>0</v>
      </c>
      <c r="W2306">
        <v>7</v>
      </c>
      <c r="X23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07" spans="1:24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s="7" t="str">
        <f>IF(Table1[Under 30]="Yes","Under 30",IF(Table1[Senior]="Yes","Senior","Others"))</f>
        <v>Senior</v>
      </c>
      <c r="L2307" t="s">
        <v>32</v>
      </c>
      <c r="M2307" t="s">
        <v>38</v>
      </c>
      <c r="N2307" t="s">
        <v>56</v>
      </c>
      <c r="O2307" t="s">
        <v>57</v>
      </c>
      <c r="P2307" s="10" t="str">
        <f t="shared" ref="P2307:P2370" si="36">PROPER(O:O)</f>
        <v>Competitor Made Better Offer</v>
      </c>
      <c r="Q2307">
        <v>1</v>
      </c>
      <c r="R2307">
        <v>1</v>
      </c>
      <c r="S2307">
        <v>58</v>
      </c>
      <c r="T2307">
        <v>2</v>
      </c>
      <c r="U2307">
        <v>0</v>
      </c>
      <c r="V2307">
        <v>0</v>
      </c>
      <c r="W2307">
        <v>1</v>
      </c>
      <c r="X23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08" spans="1:24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s="7" t="str">
        <f>IF(Table1[Under 30]="Yes","Under 30",IF(Table1[Senior]="Yes","Senior","Others"))</f>
        <v>Others</v>
      </c>
      <c r="P2308" s="10" t="str">
        <f t="shared" si="36"/>
        <v/>
      </c>
      <c r="Q2308">
        <v>1</v>
      </c>
      <c r="S2308">
        <v>23</v>
      </c>
      <c r="T2308">
        <v>0</v>
      </c>
      <c r="U2308">
        <v>0</v>
      </c>
      <c r="V2308">
        <v>0</v>
      </c>
      <c r="W2308">
        <v>5</v>
      </c>
      <c r="X23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09" spans="1:24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s="7" t="str">
        <f>IF(Table1[Under 30]="Yes","Under 30",IF(Table1[Senior]="Yes","Senior","Others"))</f>
        <v>Others</v>
      </c>
      <c r="P2309" s="10" t="str">
        <f t="shared" si="36"/>
        <v/>
      </c>
      <c r="Q2309">
        <v>1</v>
      </c>
      <c r="S2309">
        <v>29</v>
      </c>
      <c r="T2309">
        <v>0</v>
      </c>
      <c r="U2309">
        <v>0</v>
      </c>
      <c r="V2309">
        <v>0</v>
      </c>
      <c r="W2309">
        <v>1</v>
      </c>
      <c r="X23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10" spans="1:24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s="7" t="str">
        <f>IF(Table1[Under 30]="Yes","Under 30",IF(Table1[Senior]="Yes","Senior","Others"))</f>
        <v>Others</v>
      </c>
      <c r="P2310" s="10" t="str">
        <f t="shared" si="36"/>
        <v/>
      </c>
      <c r="Q2310">
        <v>1</v>
      </c>
      <c r="R2310">
        <v>1</v>
      </c>
      <c r="S2310">
        <v>30</v>
      </c>
      <c r="T2310">
        <v>3</v>
      </c>
      <c r="U2310">
        <v>0</v>
      </c>
      <c r="V2310">
        <v>0</v>
      </c>
      <c r="W2310">
        <v>12</v>
      </c>
      <c r="X231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11" spans="1:24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s="7" t="str">
        <f>IF(Table1[Under 30]="Yes","Under 30",IF(Table1[Senior]="Yes","Senior","Others"))</f>
        <v>Senior</v>
      </c>
      <c r="L2311" t="s">
        <v>32</v>
      </c>
      <c r="M2311" t="s">
        <v>38</v>
      </c>
      <c r="N2311" t="s">
        <v>56</v>
      </c>
      <c r="O2311" t="s">
        <v>96</v>
      </c>
      <c r="P2311" s="10" t="str">
        <f t="shared" si="36"/>
        <v>Competitor Had Better Devices</v>
      </c>
      <c r="Q2311">
        <v>1</v>
      </c>
      <c r="R2311">
        <v>1</v>
      </c>
      <c r="S2311">
        <v>41</v>
      </c>
      <c r="T2311">
        <v>5</v>
      </c>
      <c r="U2311">
        <v>0</v>
      </c>
      <c r="V2311">
        <v>0</v>
      </c>
      <c r="W2311">
        <v>15</v>
      </c>
      <c r="X23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12" spans="1:24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s="7" t="str">
        <f>IF(Table1[Under 30]="Yes","Under 30",IF(Table1[Senior]="Yes","Senior","Others"))</f>
        <v>Under 30</v>
      </c>
      <c r="P2312" s="10" t="str">
        <f t="shared" si="36"/>
        <v/>
      </c>
      <c r="Q2312">
        <v>1</v>
      </c>
      <c r="R2312">
        <v>1</v>
      </c>
      <c r="S2312">
        <v>52</v>
      </c>
      <c r="T2312">
        <v>0</v>
      </c>
      <c r="U2312">
        <v>0</v>
      </c>
      <c r="V2312">
        <v>0</v>
      </c>
      <c r="W2312">
        <v>35</v>
      </c>
      <c r="X23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13" spans="1:24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s="7" t="str">
        <f>IF(Table1[Under 30]="Yes","Under 30",IF(Table1[Senior]="Yes","Senior","Others"))</f>
        <v>Others</v>
      </c>
      <c r="P2313" s="10" t="str">
        <f t="shared" si="36"/>
        <v/>
      </c>
      <c r="Q2313">
        <v>2</v>
      </c>
      <c r="R2313">
        <v>1</v>
      </c>
      <c r="S2313">
        <v>24</v>
      </c>
      <c r="T2313">
        <v>2</v>
      </c>
      <c r="U2313">
        <v>68.95</v>
      </c>
      <c r="V2313">
        <v>0</v>
      </c>
      <c r="W2313">
        <v>4.5</v>
      </c>
      <c r="X23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14" spans="1:24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s="7" t="str">
        <f>IF(Table1[Under 30]="Yes","Under 30",IF(Table1[Senior]="Yes","Senior","Others"))</f>
        <v>Senior</v>
      </c>
      <c r="L2314" t="s">
        <v>32</v>
      </c>
      <c r="M2314" t="s">
        <v>38</v>
      </c>
      <c r="N2314" t="s">
        <v>56</v>
      </c>
      <c r="O2314" t="s">
        <v>96</v>
      </c>
      <c r="P2314" s="10" t="str">
        <f t="shared" si="36"/>
        <v>Competitor Had Better Devices</v>
      </c>
      <c r="Q2314">
        <v>1</v>
      </c>
      <c r="R2314">
        <v>1</v>
      </c>
      <c r="S2314">
        <v>16</v>
      </c>
      <c r="T2314">
        <v>1</v>
      </c>
      <c r="U2314">
        <v>0</v>
      </c>
      <c r="V2314">
        <v>0</v>
      </c>
      <c r="W2314">
        <v>6</v>
      </c>
      <c r="X23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15" spans="1:24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s="7" t="str">
        <f>IF(Table1[Under 30]="Yes","Under 30",IF(Table1[Senior]="Yes","Senior","Others"))</f>
        <v>Others</v>
      </c>
      <c r="P2315" s="10" t="str">
        <f t="shared" si="36"/>
        <v/>
      </c>
      <c r="Q2315">
        <v>1</v>
      </c>
      <c r="S2315">
        <v>29</v>
      </c>
      <c r="T2315">
        <v>0</v>
      </c>
      <c r="U2315">
        <v>0</v>
      </c>
      <c r="V2315">
        <v>0</v>
      </c>
      <c r="W2315">
        <v>4</v>
      </c>
      <c r="X23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16" spans="1:24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s="7" t="str">
        <f>IF(Table1[Under 30]="Yes","Under 30",IF(Table1[Senior]="Yes","Senior","Others"))</f>
        <v>Others</v>
      </c>
      <c r="P2316" s="10" t="str">
        <f t="shared" si="36"/>
        <v/>
      </c>
      <c r="Q2316">
        <v>1</v>
      </c>
      <c r="R2316">
        <v>1</v>
      </c>
      <c r="S2316">
        <v>38</v>
      </c>
      <c r="T2316">
        <v>4</v>
      </c>
      <c r="U2316">
        <v>0</v>
      </c>
      <c r="V2316">
        <v>0</v>
      </c>
      <c r="W2316">
        <v>10</v>
      </c>
      <c r="X23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17" spans="1:24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s="7" t="str">
        <f>IF(Table1[Under 30]="Yes","Under 30",IF(Table1[Senior]="Yes","Senior","Others"))</f>
        <v>Under 30</v>
      </c>
      <c r="P2317" s="10" t="str">
        <f t="shared" si="36"/>
        <v/>
      </c>
      <c r="Q2317">
        <v>1</v>
      </c>
      <c r="S2317">
        <v>14</v>
      </c>
      <c r="T2317">
        <v>0</v>
      </c>
      <c r="U2317">
        <v>0</v>
      </c>
      <c r="V2317">
        <v>0</v>
      </c>
      <c r="W2317">
        <v>13</v>
      </c>
      <c r="X23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18" spans="1:24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s="7" t="str">
        <f>IF(Table1[Under 30]="Yes","Under 30",IF(Table1[Senior]="Yes","Senior","Others"))</f>
        <v>Under 30</v>
      </c>
      <c r="P2318" s="10" t="str">
        <f t="shared" si="36"/>
        <v/>
      </c>
      <c r="Q2318">
        <v>1</v>
      </c>
      <c r="R2318">
        <v>1</v>
      </c>
      <c r="S2318">
        <v>42</v>
      </c>
      <c r="T2318">
        <v>1</v>
      </c>
      <c r="U2318">
        <v>0</v>
      </c>
      <c r="V2318">
        <v>0</v>
      </c>
      <c r="W2318">
        <v>20</v>
      </c>
      <c r="X23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19" spans="1:24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s="7" t="str">
        <f>IF(Table1[Under 30]="Yes","Under 30",IF(Table1[Senior]="Yes","Senior","Others"))</f>
        <v>Senior</v>
      </c>
      <c r="L2319" t="s">
        <v>32</v>
      </c>
      <c r="M2319" t="s">
        <v>33</v>
      </c>
      <c r="N2319" t="s">
        <v>56</v>
      </c>
      <c r="O2319" t="s">
        <v>57</v>
      </c>
      <c r="P2319" s="10" t="str">
        <f t="shared" si="36"/>
        <v>Competitor Made Better Offer</v>
      </c>
      <c r="Q2319">
        <v>1</v>
      </c>
      <c r="R2319">
        <v>1</v>
      </c>
      <c r="S2319">
        <v>37</v>
      </c>
      <c r="T2319">
        <v>2</v>
      </c>
      <c r="U2319">
        <v>0</v>
      </c>
      <c r="V2319">
        <v>0</v>
      </c>
      <c r="W2319">
        <v>3</v>
      </c>
      <c r="X23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20" spans="1:24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s="7" t="str">
        <f>IF(Table1[Under 30]="Yes","Under 30",IF(Table1[Senior]="Yes","Senior","Others"))</f>
        <v>Under 30</v>
      </c>
      <c r="P2320" s="10" t="str">
        <f t="shared" si="36"/>
        <v/>
      </c>
      <c r="Q2320">
        <v>1</v>
      </c>
      <c r="R2320">
        <v>1</v>
      </c>
      <c r="S2320">
        <v>20</v>
      </c>
      <c r="T2320">
        <v>4</v>
      </c>
      <c r="U2320">
        <v>78.5</v>
      </c>
      <c r="V2320">
        <v>0</v>
      </c>
      <c r="W2320">
        <v>30</v>
      </c>
      <c r="X23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21" spans="1:24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s="7" t="str">
        <f>IF(Table1[Under 30]="Yes","Under 30",IF(Table1[Senior]="Yes","Senior","Others"))</f>
        <v>Senior</v>
      </c>
      <c r="L2321" t="s">
        <v>98</v>
      </c>
      <c r="M2321" t="s">
        <v>38</v>
      </c>
      <c r="N2321" t="s">
        <v>34</v>
      </c>
      <c r="O2321" t="s">
        <v>34</v>
      </c>
      <c r="P2321" s="10" t="str">
        <f t="shared" si="36"/>
        <v>(Blank)</v>
      </c>
      <c r="Q2321">
        <v>1</v>
      </c>
      <c r="S2321">
        <v>29</v>
      </c>
      <c r="T2321">
        <v>0</v>
      </c>
      <c r="U2321">
        <v>0</v>
      </c>
      <c r="V2321">
        <v>0</v>
      </c>
      <c r="W2321">
        <v>4</v>
      </c>
      <c r="X23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22" spans="1:24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s="7" t="str">
        <f>IF(Table1[Under 30]="Yes","Under 30",IF(Table1[Senior]="Yes","Senior","Others"))</f>
        <v>Under 30</v>
      </c>
      <c r="P2322" s="10" t="str">
        <f t="shared" si="36"/>
        <v/>
      </c>
      <c r="Q2322">
        <v>1</v>
      </c>
      <c r="R2322">
        <v>1</v>
      </c>
      <c r="S2322">
        <v>49</v>
      </c>
      <c r="T2322">
        <v>0</v>
      </c>
      <c r="U2322">
        <v>0</v>
      </c>
      <c r="V2322">
        <v>0</v>
      </c>
      <c r="W2322">
        <v>7</v>
      </c>
      <c r="X23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23" spans="1:24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s="7" t="str">
        <f>IF(Table1[Under 30]="Yes","Under 30",IF(Table1[Senior]="Yes","Senior","Others"))</f>
        <v>Others</v>
      </c>
      <c r="P2323" s="10" t="str">
        <f t="shared" si="36"/>
        <v/>
      </c>
      <c r="Q2323">
        <v>1</v>
      </c>
      <c r="R2323">
        <v>1</v>
      </c>
      <c r="S2323">
        <v>16</v>
      </c>
      <c r="T2323">
        <v>5</v>
      </c>
      <c r="U2323">
        <v>0</v>
      </c>
      <c r="V2323">
        <v>0</v>
      </c>
      <c r="W2323">
        <v>1</v>
      </c>
      <c r="X23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24" spans="1:24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s="7" t="str">
        <f>IF(Table1[Under 30]="Yes","Under 30",IF(Table1[Senior]="Yes","Senior","Others"))</f>
        <v>Others</v>
      </c>
      <c r="P2324" s="10" t="str">
        <f t="shared" si="36"/>
        <v/>
      </c>
      <c r="Q2324">
        <v>1</v>
      </c>
      <c r="S2324">
        <v>23</v>
      </c>
      <c r="T2324">
        <v>2</v>
      </c>
      <c r="U2324">
        <v>0</v>
      </c>
      <c r="V2324">
        <v>0</v>
      </c>
      <c r="W2324">
        <v>2</v>
      </c>
      <c r="X23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25" spans="1:24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s="7" t="str">
        <f>IF(Table1[Under 30]="Yes","Under 30",IF(Table1[Senior]="Yes","Senior","Others"))</f>
        <v>Under 30</v>
      </c>
      <c r="P2325" s="10" t="str">
        <f t="shared" si="36"/>
        <v/>
      </c>
      <c r="Q2325">
        <v>1</v>
      </c>
      <c r="R2325">
        <v>1</v>
      </c>
      <c r="S2325">
        <v>47</v>
      </c>
      <c r="T2325">
        <v>2</v>
      </c>
      <c r="U2325">
        <v>11.9</v>
      </c>
      <c r="V2325">
        <v>0</v>
      </c>
      <c r="W2325">
        <v>17</v>
      </c>
      <c r="X232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26" spans="1:24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s="7" t="str">
        <f>IF(Table1[Under 30]="Yes","Under 30",IF(Table1[Senior]="Yes","Senior","Others"))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 s="10" t="str">
        <f t="shared" si="36"/>
        <v>Attitude Of Service Provider</v>
      </c>
      <c r="Q2326">
        <v>1</v>
      </c>
      <c r="R2326">
        <v>1</v>
      </c>
      <c r="S2326">
        <v>9</v>
      </c>
      <c r="T2326">
        <v>1</v>
      </c>
      <c r="U2326">
        <v>0</v>
      </c>
      <c r="V2326">
        <v>0</v>
      </c>
      <c r="W2326">
        <v>3</v>
      </c>
      <c r="X23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27" spans="1:24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s="7" t="str">
        <f>IF(Table1[Under 30]="Yes","Under 30",IF(Table1[Senior]="Yes","Senior","Others"))</f>
        <v>Others</v>
      </c>
      <c r="P2327" s="10" t="str">
        <f t="shared" si="36"/>
        <v/>
      </c>
      <c r="Q2327">
        <v>1</v>
      </c>
      <c r="S2327">
        <v>15</v>
      </c>
      <c r="T2327">
        <v>0</v>
      </c>
      <c r="U2327">
        <v>0</v>
      </c>
      <c r="V2327">
        <v>0</v>
      </c>
      <c r="W2327">
        <v>10</v>
      </c>
      <c r="X23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28" spans="1:24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s="7" t="str">
        <f>IF(Table1[Under 30]="Yes","Under 30",IF(Table1[Senior]="Yes","Senior","Others"))</f>
        <v>Senior</v>
      </c>
      <c r="L2328" t="s">
        <v>53</v>
      </c>
      <c r="M2328" t="s">
        <v>38</v>
      </c>
      <c r="N2328" t="s">
        <v>34</v>
      </c>
      <c r="O2328" t="s">
        <v>34</v>
      </c>
      <c r="P2328" s="10" t="str">
        <f t="shared" si="36"/>
        <v>(Blank)</v>
      </c>
      <c r="Q2328">
        <v>1</v>
      </c>
      <c r="S2328">
        <v>16</v>
      </c>
      <c r="T2328">
        <v>0</v>
      </c>
      <c r="U2328">
        <v>0</v>
      </c>
      <c r="V2328">
        <v>0</v>
      </c>
      <c r="W2328">
        <v>2</v>
      </c>
      <c r="X23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29" spans="1:24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s="7" t="str">
        <f>IF(Table1[Under 30]="Yes","Under 30",IF(Table1[Senior]="Yes","Senior","Others"))</f>
        <v>Others</v>
      </c>
      <c r="P2329" s="10" t="str">
        <f t="shared" si="36"/>
        <v/>
      </c>
      <c r="Q2329">
        <v>1</v>
      </c>
      <c r="R2329">
        <v>1</v>
      </c>
      <c r="S2329">
        <v>29</v>
      </c>
      <c r="T2329">
        <v>1</v>
      </c>
      <c r="U2329">
        <v>0</v>
      </c>
      <c r="V2329">
        <v>0</v>
      </c>
      <c r="W2329">
        <v>2</v>
      </c>
      <c r="X23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30" spans="1:24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s="7" t="str">
        <f>IF(Table1[Under 30]="Yes","Under 30",IF(Table1[Senior]="Yes","Senior","Others"))</f>
        <v>Others</v>
      </c>
      <c r="P2330" s="10" t="str">
        <f t="shared" si="36"/>
        <v/>
      </c>
      <c r="Q2330">
        <v>1</v>
      </c>
      <c r="R2330">
        <v>1</v>
      </c>
      <c r="S2330">
        <v>47</v>
      </c>
      <c r="T2330">
        <v>5</v>
      </c>
      <c r="U2330">
        <v>0</v>
      </c>
      <c r="V2330">
        <v>0</v>
      </c>
      <c r="W2330">
        <v>11</v>
      </c>
      <c r="X233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31" spans="1:24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s="7" t="str">
        <f>IF(Table1[Under 30]="Yes","Under 30",IF(Table1[Senior]="Yes","Senior","Others"))</f>
        <v>Others</v>
      </c>
      <c r="P2331" s="10" t="str">
        <f t="shared" si="36"/>
        <v/>
      </c>
      <c r="Q2331">
        <v>1</v>
      </c>
      <c r="S2331">
        <v>36</v>
      </c>
      <c r="T2331">
        <v>0</v>
      </c>
      <c r="U2331">
        <v>0</v>
      </c>
      <c r="V2331">
        <v>0</v>
      </c>
      <c r="W2331">
        <v>1</v>
      </c>
      <c r="X23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32" spans="1:24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s="7" t="str">
        <f>IF(Table1[Under 30]="Yes","Under 30",IF(Table1[Senior]="Yes","Senior","Others"))</f>
        <v>Others</v>
      </c>
      <c r="P2332" s="10" t="str">
        <f t="shared" si="36"/>
        <v/>
      </c>
      <c r="Q2332">
        <v>1</v>
      </c>
      <c r="R2332">
        <v>1</v>
      </c>
      <c r="S2332">
        <v>33</v>
      </c>
      <c r="T2332">
        <v>1</v>
      </c>
      <c r="U2332">
        <v>0</v>
      </c>
      <c r="V2332">
        <v>0</v>
      </c>
      <c r="W2332">
        <v>4</v>
      </c>
      <c r="X23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33" spans="1:24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s="7" t="str">
        <f>IF(Table1[Under 30]="Yes","Under 30",IF(Table1[Senior]="Yes","Senior","Others"))</f>
        <v>Others</v>
      </c>
      <c r="P2333" s="10" t="str">
        <f t="shared" si="36"/>
        <v/>
      </c>
      <c r="Q2333">
        <v>1</v>
      </c>
      <c r="S2333">
        <v>28</v>
      </c>
      <c r="T2333">
        <v>1</v>
      </c>
      <c r="U2333">
        <v>0</v>
      </c>
      <c r="V2333">
        <v>0</v>
      </c>
      <c r="W2333">
        <v>5</v>
      </c>
      <c r="X233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34" spans="1:24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s="7" t="str">
        <f>IF(Table1[Under 30]="Yes","Under 30",IF(Table1[Senior]="Yes","Senior","Others"))</f>
        <v>Others</v>
      </c>
      <c r="P2334" s="10" t="str">
        <f t="shared" si="36"/>
        <v/>
      </c>
      <c r="Q2334">
        <v>1</v>
      </c>
      <c r="R2334">
        <v>1</v>
      </c>
      <c r="S2334">
        <v>24</v>
      </c>
      <c r="T2334">
        <v>3</v>
      </c>
      <c r="U2334">
        <v>0</v>
      </c>
      <c r="V2334">
        <v>0</v>
      </c>
      <c r="W2334">
        <v>2</v>
      </c>
      <c r="X23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35" spans="1:24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s="7" t="str">
        <f>IF(Table1[Under 30]="Yes","Under 30",IF(Table1[Senior]="Yes","Senior","Others"))</f>
        <v>Others</v>
      </c>
      <c r="P2335" s="10" t="str">
        <f t="shared" si="36"/>
        <v/>
      </c>
      <c r="Q2335">
        <v>1</v>
      </c>
      <c r="S2335">
        <v>25</v>
      </c>
      <c r="T2335">
        <v>1</v>
      </c>
      <c r="U2335">
        <v>0</v>
      </c>
      <c r="V2335">
        <v>0</v>
      </c>
      <c r="W2335">
        <v>38</v>
      </c>
      <c r="X23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36" spans="1:24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s="7" t="str">
        <f>IF(Table1[Under 30]="Yes","Under 30",IF(Table1[Senior]="Yes","Senior","Others"))</f>
        <v>Others</v>
      </c>
      <c r="P2336" s="10" t="str">
        <f t="shared" si="36"/>
        <v/>
      </c>
      <c r="Q2336">
        <v>1</v>
      </c>
      <c r="S2336">
        <v>33</v>
      </c>
      <c r="T2336">
        <v>0</v>
      </c>
      <c r="U2336">
        <v>0</v>
      </c>
      <c r="V2336">
        <v>0</v>
      </c>
      <c r="W2336">
        <v>7</v>
      </c>
      <c r="X23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37" spans="1:24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s="7" t="str">
        <f>IF(Table1[Under 30]="Yes","Under 30",IF(Table1[Senior]="Yes","Senior","Others"))</f>
        <v>Others</v>
      </c>
      <c r="P2337" s="10" t="str">
        <f t="shared" si="36"/>
        <v/>
      </c>
      <c r="Q2337">
        <v>1</v>
      </c>
      <c r="R2337">
        <v>1</v>
      </c>
      <c r="S2337">
        <v>33</v>
      </c>
      <c r="T2337">
        <v>0</v>
      </c>
      <c r="U2337">
        <v>0</v>
      </c>
      <c r="V2337">
        <v>0</v>
      </c>
      <c r="W2337">
        <v>1</v>
      </c>
      <c r="X23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38" spans="1:24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s="7" t="str">
        <f>IF(Table1[Under 30]="Yes","Under 30",IF(Table1[Senior]="Yes","Senior","Others"))</f>
        <v>Senior</v>
      </c>
      <c r="L2338" t="s">
        <v>32</v>
      </c>
      <c r="M2338" t="s">
        <v>38</v>
      </c>
      <c r="N2338" t="s">
        <v>48</v>
      </c>
      <c r="O2338" t="s">
        <v>92</v>
      </c>
      <c r="P2338" s="10" t="str">
        <f t="shared" si="36"/>
        <v>Price Too High</v>
      </c>
      <c r="Q2338">
        <v>1</v>
      </c>
      <c r="R2338">
        <v>1</v>
      </c>
      <c r="S2338">
        <v>35</v>
      </c>
      <c r="T2338">
        <v>4</v>
      </c>
      <c r="U2338">
        <v>0</v>
      </c>
      <c r="V2338">
        <v>0</v>
      </c>
      <c r="W2338">
        <v>9</v>
      </c>
      <c r="X23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39" spans="1:24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s="7" t="str">
        <f>IF(Table1[Under 30]="Yes","Under 30",IF(Table1[Senior]="Yes","Senior","Others"))</f>
        <v>Others</v>
      </c>
      <c r="P2339" s="10" t="str">
        <f t="shared" si="36"/>
        <v/>
      </c>
      <c r="Q2339">
        <v>1</v>
      </c>
      <c r="R2339">
        <v>1</v>
      </c>
      <c r="S2339">
        <v>39</v>
      </c>
      <c r="T2339">
        <v>0</v>
      </c>
      <c r="U2339">
        <v>0</v>
      </c>
      <c r="V2339">
        <v>0</v>
      </c>
      <c r="W2339">
        <v>2</v>
      </c>
      <c r="X23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40" spans="1:24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s="7" t="str">
        <f>IF(Table1[Under 30]="Yes","Under 30",IF(Table1[Senior]="Yes","Senior","Others"))</f>
        <v>Senior</v>
      </c>
      <c r="L2340" t="s">
        <v>32</v>
      </c>
      <c r="M2340" t="s">
        <v>38</v>
      </c>
      <c r="N2340" t="s">
        <v>56</v>
      </c>
      <c r="O2340" t="s">
        <v>96</v>
      </c>
      <c r="P2340" s="10" t="str">
        <f t="shared" si="36"/>
        <v>Competitor Had Better Devices</v>
      </c>
      <c r="Q2340">
        <v>1</v>
      </c>
      <c r="R2340">
        <v>1</v>
      </c>
      <c r="S2340">
        <v>28</v>
      </c>
      <c r="T2340">
        <v>0</v>
      </c>
      <c r="U2340">
        <v>0</v>
      </c>
      <c r="V2340">
        <v>0</v>
      </c>
      <c r="W2340">
        <v>14</v>
      </c>
      <c r="X23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41" spans="1:24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s="7" t="str">
        <f>IF(Table1[Under 30]="Yes","Under 30",IF(Table1[Senior]="Yes","Senior","Others"))</f>
        <v>Others</v>
      </c>
      <c r="P2341" s="10" t="str">
        <f t="shared" si="36"/>
        <v/>
      </c>
      <c r="Q2341">
        <v>1</v>
      </c>
      <c r="R2341">
        <v>1</v>
      </c>
      <c r="S2341">
        <v>23</v>
      </c>
      <c r="T2341">
        <v>1</v>
      </c>
      <c r="U2341">
        <v>0</v>
      </c>
      <c r="V2341">
        <v>0</v>
      </c>
      <c r="W2341">
        <v>11</v>
      </c>
      <c r="X23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42" spans="1:24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s="7" t="str">
        <f>IF(Table1[Under 30]="Yes","Under 30",IF(Table1[Senior]="Yes","Senior","Others"))</f>
        <v>Others</v>
      </c>
      <c r="P2342" s="10" t="str">
        <f t="shared" si="36"/>
        <v/>
      </c>
      <c r="Q2342">
        <v>1</v>
      </c>
      <c r="R2342">
        <v>1</v>
      </c>
      <c r="S2342">
        <v>20</v>
      </c>
      <c r="T2342">
        <v>2</v>
      </c>
      <c r="U2342">
        <v>0</v>
      </c>
      <c r="V2342">
        <v>0</v>
      </c>
      <c r="W2342">
        <v>5</v>
      </c>
      <c r="X23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43" spans="1:24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s="7" t="str">
        <f>IF(Table1[Under 30]="Yes","Under 30",IF(Table1[Senior]="Yes","Senior","Others"))</f>
        <v>Others</v>
      </c>
      <c r="P2343" s="10" t="str">
        <f t="shared" si="36"/>
        <v/>
      </c>
      <c r="Q2343">
        <v>1</v>
      </c>
      <c r="S2343">
        <v>16</v>
      </c>
      <c r="T2343">
        <v>2</v>
      </c>
      <c r="U2343">
        <v>0</v>
      </c>
      <c r="V2343">
        <v>0</v>
      </c>
      <c r="W2343">
        <v>4</v>
      </c>
      <c r="X23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44" spans="1:24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s="7" t="str">
        <f>IF(Table1[Under 30]="Yes","Under 30",IF(Table1[Senior]="Yes","Senior","Others"))</f>
        <v>Others</v>
      </c>
      <c r="P2344" s="10" t="str">
        <f t="shared" si="36"/>
        <v/>
      </c>
      <c r="Q2344">
        <v>1</v>
      </c>
      <c r="S2344">
        <v>32</v>
      </c>
      <c r="T2344">
        <v>2</v>
      </c>
      <c r="U2344">
        <v>0</v>
      </c>
      <c r="V2344">
        <v>0</v>
      </c>
      <c r="W2344">
        <v>7</v>
      </c>
      <c r="X23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45" spans="1:24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s="7" t="str">
        <f>IF(Table1[Under 30]="Yes","Under 30",IF(Table1[Senior]="Yes","Senior","Others"))</f>
        <v>Others</v>
      </c>
      <c r="P2345" s="10" t="str">
        <f t="shared" si="36"/>
        <v/>
      </c>
      <c r="Q2345">
        <v>1</v>
      </c>
      <c r="R2345">
        <v>1</v>
      </c>
      <c r="S2345">
        <v>46</v>
      </c>
      <c r="T2345">
        <v>5</v>
      </c>
      <c r="U2345">
        <v>13.9</v>
      </c>
      <c r="V2345">
        <v>0</v>
      </c>
      <c r="W2345">
        <v>3</v>
      </c>
      <c r="X23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46" spans="1:24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s="7" t="str">
        <f>IF(Table1[Under 30]="Yes","Under 30",IF(Table1[Senior]="Yes","Senior","Others"))</f>
        <v>Senior</v>
      </c>
      <c r="L2346" t="s">
        <v>32</v>
      </c>
      <c r="M2346" t="s">
        <v>38</v>
      </c>
      <c r="N2346" t="s">
        <v>56</v>
      </c>
      <c r="O2346" t="s">
        <v>96</v>
      </c>
      <c r="P2346" s="10" t="str">
        <f t="shared" si="36"/>
        <v>Competitor Had Better Devices</v>
      </c>
      <c r="Q2346">
        <v>1</v>
      </c>
      <c r="R2346">
        <v>1</v>
      </c>
      <c r="S2346">
        <v>39</v>
      </c>
      <c r="T2346">
        <v>1</v>
      </c>
      <c r="U2346">
        <v>0</v>
      </c>
      <c r="V2346">
        <v>0</v>
      </c>
      <c r="W2346">
        <v>5</v>
      </c>
      <c r="X23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47" spans="1:24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s="7" t="str">
        <f>IF(Table1[Under 30]="Yes","Under 30",IF(Table1[Senior]="Yes","Senior","Others"))</f>
        <v>Others</v>
      </c>
      <c r="P2347" s="10" t="str">
        <f t="shared" si="36"/>
        <v/>
      </c>
      <c r="Q2347">
        <v>1</v>
      </c>
      <c r="R2347">
        <v>1</v>
      </c>
      <c r="S2347">
        <v>25</v>
      </c>
      <c r="T2347">
        <v>5</v>
      </c>
      <c r="U2347">
        <v>0</v>
      </c>
      <c r="V2347">
        <v>0</v>
      </c>
      <c r="W2347">
        <v>5</v>
      </c>
      <c r="X23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48" spans="1:24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s="7" t="str">
        <f>IF(Table1[Under 30]="Yes","Under 30",IF(Table1[Senior]="Yes","Senior","Others"))</f>
        <v>Others</v>
      </c>
      <c r="P2348" s="10" t="str">
        <f t="shared" si="36"/>
        <v/>
      </c>
      <c r="Q2348">
        <v>1</v>
      </c>
      <c r="S2348">
        <v>21</v>
      </c>
      <c r="T2348">
        <v>2</v>
      </c>
      <c r="U2348">
        <v>0</v>
      </c>
      <c r="V2348">
        <v>0</v>
      </c>
      <c r="W2348">
        <v>18</v>
      </c>
      <c r="X23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49" spans="1:24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s="7" t="str">
        <f>IF(Table1[Under 30]="Yes","Under 30",IF(Table1[Senior]="Yes","Senior","Others"))</f>
        <v>Others</v>
      </c>
      <c r="P2349" s="10" t="str">
        <f t="shared" si="36"/>
        <v/>
      </c>
      <c r="Q2349">
        <v>1</v>
      </c>
      <c r="S2349">
        <v>21</v>
      </c>
      <c r="T2349">
        <v>0</v>
      </c>
      <c r="U2349">
        <v>0</v>
      </c>
      <c r="V2349">
        <v>0</v>
      </c>
      <c r="W2349">
        <v>3</v>
      </c>
      <c r="X23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50" spans="1:24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s="7" t="str">
        <f>IF(Table1[Under 30]="Yes","Under 30",IF(Table1[Senior]="Yes","Senior","Others"))</f>
        <v>Under 30</v>
      </c>
      <c r="P2350" s="10" t="str">
        <f t="shared" si="36"/>
        <v/>
      </c>
      <c r="Q2350">
        <v>1</v>
      </c>
      <c r="R2350">
        <v>1</v>
      </c>
      <c r="S2350">
        <v>36</v>
      </c>
      <c r="T2350">
        <v>1</v>
      </c>
      <c r="U2350">
        <v>0</v>
      </c>
      <c r="V2350">
        <v>0</v>
      </c>
      <c r="W2350">
        <v>14</v>
      </c>
      <c r="X23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51" spans="1:24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s="7" t="str">
        <f>IF(Table1[Under 30]="Yes","Under 30",IF(Table1[Senior]="Yes","Senior","Others"))</f>
        <v>Senior</v>
      </c>
      <c r="L2351" t="s">
        <v>98</v>
      </c>
      <c r="M2351" t="s">
        <v>38</v>
      </c>
      <c r="N2351" t="s">
        <v>34</v>
      </c>
      <c r="O2351" t="s">
        <v>34</v>
      </c>
      <c r="P2351" s="10" t="str">
        <f t="shared" si="36"/>
        <v>(Blank)</v>
      </c>
      <c r="Q2351">
        <v>1</v>
      </c>
      <c r="S2351">
        <v>41</v>
      </c>
      <c r="T2351">
        <v>0</v>
      </c>
      <c r="U2351">
        <v>0</v>
      </c>
      <c r="V2351">
        <v>0</v>
      </c>
      <c r="W2351">
        <v>11</v>
      </c>
      <c r="X23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52" spans="1:24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s="7" t="str">
        <f>IF(Table1[Under 30]="Yes","Under 30",IF(Table1[Senior]="Yes","Senior","Others"))</f>
        <v>Senior</v>
      </c>
      <c r="L2352" t="s">
        <v>32</v>
      </c>
      <c r="M2352" t="s">
        <v>33</v>
      </c>
      <c r="N2352" t="s">
        <v>56</v>
      </c>
      <c r="O2352" t="s">
        <v>96</v>
      </c>
      <c r="P2352" s="10" t="str">
        <f t="shared" si="36"/>
        <v>Competitor Had Better Devices</v>
      </c>
      <c r="Q2352">
        <v>1</v>
      </c>
      <c r="R2352">
        <v>1</v>
      </c>
      <c r="S2352">
        <v>30</v>
      </c>
      <c r="T2352">
        <v>3</v>
      </c>
      <c r="U2352">
        <v>0</v>
      </c>
      <c r="V2352">
        <v>0</v>
      </c>
      <c r="W2352">
        <v>5</v>
      </c>
      <c r="X23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53" spans="1:24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s="7" t="str">
        <f>IF(Table1[Under 30]="Yes","Under 30",IF(Table1[Senior]="Yes","Senior","Others"))</f>
        <v>Under 30</v>
      </c>
      <c r="P2353" s="10" t="str">
        <f t="shared" si="36"/>
        <v/>
      </c>
      <c r="Q2353">
        <v>1</v>
      </c>
      <c r="R2353">
        <v>1</v>
      </c>
      <c r="S2353">
        <v>26</v>
      </c>
      <c r="T2353">
        <v>2</v>
      </c>
      <c r="U2353">
        <v>0</v>
      </c>
      <c r="V2353">
        <v>0</v>
      </c>
      <c r="W2353">
        <v>11</v>
      </c>
      <c r="X23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54" spans="1:24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s="7" t="str">
        <f>IF(Table1[Under 30]="Yes","Under 30",IF(Table1[Senior]="Yes","Senior","Others"))</f>
        <v>Others</v>
      </c>
      <c r="P2354" s="10" t="str">
        <f t="shared" si="36"/>
        <v/>
      </c>
      <c r="Q2354">
        <v>1</v>
      </c>
      <c r="S2354">
        <v>46</v>
      </c>
      <c r="T2354">
        <v>0</v>
      </c>
      <c r="U2354">
        <v>0</v>
      </c>
      <c r="V2354">
        <v>0</v>
      </c>
      <c r="W2354">
        <v>2</v>
      </c>
      <c r="X23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55" spans="1:24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s="7" t="str">
        <f>IF(Table1[Under 30]="Yes","Under 30",IF(Table1[Senior]="Yes","Senior","Others"))</f>
        <v>Others</v>
      </c>
      <c r="P2355" s="10" t="str">
        <f t="shared" si="36"/>
        <v/>
      </c>
      <c r="Q2355">
        <v>1</v>
      </c>
      <c r="S2355">
        <v>26</v>
      </c>
      <c r="T2355">
        <v>0</v>
      </c>
      <c r="U2355">
        <v>0</v>
      </c>
      <c r="V2355">
        <v>0</v>
      </c>
      <c r="W2355">
        <v>5</v>
      </c>
      <c r="X235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56" spans="1:24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s="7" t="str">
        <f>IF(Table1[Under 30]="Yes","Under 30",IF(Table1[Senior]="Yes","Senior","Others"))</f>
        <v>Others</v>
      </c>
      <c r="P2356" s="10" t="str">
        <f t="shared" si="36"/>
        <v/>
      </c>
      <c r="Q2356">
        <v>1</v>
      </c>
      <c r="R2356">
        <v>1</v>
      </c>
      <c r="S2356">
        <v>10</v>
      </c>
      <c r="T2356">
        <v>2</v>
      </c>
      <c r="U2356">
        <v>0</v>
      </c>
      <c r="V2356">
        <v>0</v>
      </c>
      <c r="W2356">
        <v>7</v>
      </c>
      <c r="X23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57" spans="1:24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s="7" t="str">
        <f>IF(Table1[Under 30]="Yes","Under 30",IF(Table1[Senior]="Yes","Senior","Others"))</f>
        <v>Others</v>
      </c>
      <c r="P2357" s="10" t="str">
        <f t="shared" si="36"/>
        <v/>
      </c>
      <c r="Q2357">
        <v>1</v>
      </c>
      <c r="R2357">
        <v>1</v>
      </c>
      <c r="S2357">
        <v>18</v>
      </c>
      <c r="T2357">
        <v>4</v>
      </c>
      <c r="U2357">
        <v>0</v>
      </c>
      <c r="V2357">
        <v>0</v>
      </c>
      <c r="W2357">
        <v>4</v>
      </c>
      <c r="X23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58" spans="1:24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s="7" t="str">
        <f>IF(Table1[Under 30]="Yes","Under 30",IF(Table1[Senior]="Yes","Senior","Others"))</f>
        <v>Others</v>
      </c>
      <c r="P2358" s="10" t="str">
        <f t="shared" si="36"/>
        <v/>
      </c>
      <c r="Q2358">
        <v>1</v>
      </c>
      <c r="R2358">
        <v>1</v>
      </c>
      <c r="S2358">
        <v>43</v>
      </c>
      <c r="T2358">
        <v>5</v>
      </c>
      <c r="U2358">
        <v>0</v>
      </c>
      <c r="V2358">
        <v>0</v>
      </c>
      <c r="W2358">
        <v>11</v>
      </c>
      <c r="X23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59" spans="1:24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s="7" t="str">
        <f>IF(Table1[Under 30]="Yes","Under 30",IF(Table1[Senior]="Yes","Senior","Others"))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 s="10" t="str">
        <f t="shared" si="36"/>
        <v>Competitor Offered More Data</v>
      </c>
      <c r="Q2359">
        <v>1</v>
      </c>
      <c r="R2359">
        <v>1</v>
      </c>
      <c r="S2359">
        <v>37</v>
      </c>
      <c r="T2359">
        <v>3</v>
      </c>
      <c r="U2359">
        <v>0</v>
      </c>
      <c r="V2359">
        <v>0</v>
      </c>
      <c r="W2359">
        <v>3</v>
      </c>
      <c r="X23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60" spans="1:24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s="7" t="str">
        <f>IF(Table1[Under 30]="Yes","Under 30",IF(Table1[Senior]="Yes","Senior","Others"))</f>
        <v>Senior</v>
      </c>
      <c r="L2360" t="s">
        <v>32</v>
      </c>
      <c r="M2360" t="s">
        <v>38</v>
      </c>
      <c r="N2360" t="s">
        <v>65</v>
      </c>
      <c r="O2360" t="s">
        <v>97</v>
      </c>
      <c r="P2360" s="10" t="str">
        <f t="shared" si="36"/>
        <v>Network Reliability</v>
      </c>
      <c r="Q2360">
        <v>1</v>
      </c>
      <c r="R2360">
        <v>1</v>
      </c>
      <c r="S2360">
        <v>38</v>
      </c>
      <c r="T2360">
        <v>2</v>
      </c>
      <c r="U2360">
        <v>0</v>
      </c>
      <c r="V2360">
        <v>0</v>
      </c>
      <c r="W2360">
        <v>11</v>
      </c>
      <c r="X23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61" spans="1:24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s="7" t="str">
        <f>IF(Table1[Under 30]="Yes","Under 30",IF(Table1[Senior]="Yes","Senior","Others"))</f>
        <v>Others</v>
      </c>
      <c r="P2361" s="10" t="str">
        <f t="shared" si="36"/>
        <v/>
      </c>
      <c r="Q2361">
        <v>1</v>
      </c>
      <c r="R2361">
        <v>1</v>
      </c>
      <c r="S2361">
        <v>21</v>
      </c>
      <c r="T2361">
        <v>2</v>
      </c>
      <c r="U2361">
        <v>0</v>
      </c>
      <c r="V2361">
        <v>0</v>
      </c>
      <c r="W2361">
        <v>3</v>
      </c>
      <c r="X23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62" spans="1:24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s="7" t="str">
        <f>IF(Table1[Under 30]="Yes","Under 30",IF(Table1[Senior]="Yes","Senior","Others"))</f>
        <v>Senior</v>
      </c>
      <c r="L2362" t="s">
        <v>53</v>
      </c>
      <c r="M2362" t="s">
        <v>38</v>
      </c>
      <c r="N2362" t="s">
        <v>34</v>
      </c>
      <c r="O2362" t="s">
        <v>34</v>
      </c>
      <c r="P2362" s="10" t="str">
        <f t="shared" si="36"/>
        <v>(Blank)</v>
      </c>
      <c r="Q2362">
        <v>1</v>
      </c>
      <c r="S2362">
        <v>48</v>
      </c>
      <c r="T2362">
        <v>0</v>
      </c>
      <c r="U2362">
        <v>0</v>
      </c>
      <c r="V2362">
        <v>0</v>
      </c>
      <c r="W2362">
        <v>4</v>
      </c>
      <c r="X23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63" spans="1:24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s="7" t="str">
        <f>IF(Table1[Under 30]="Yes","Under 30",IF(Table1[Senior]="Yes","Senior","Others"))</f>
        <v>Others</v>
      </c>
      <c r="P2363" s="10" t="str">
        <f t="shared" si="36"/>
        <v/>
      </c>
      <c r="Q2363">
        <v>1</v>
      </c>
      <c r="R2363">
        <v>1</v>
      </c>
      <c r="S2363">
        <v>50</v>
      </c>
      <c r="T2363">
        <v>2</v>
      </c>
      <c r="U2363">
        <v>0</v>
      </c>
      <c r="V2363">
        <v>0</v>
      </c>
      <c r="W2363">
        <v>2</v>
      </c>
      <c r="X23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64" spans="1:24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s="7" t="str">
        <f>IF(Table1[Under 30]="Yes","Under 30",IF(Table1[Senior]="Yes","Senior","Others"))</f>
        <v>Others</v>
      </c>
      <c r="P2364" s="10" t="str">
        <f t="shared" si="36"/>
        <v/>
      </c>
      <c r="Q2364">
        <v>1</v>
      </c>
      <c r="R2364">
        <v>1</v>
      </c>
      <c r="S2364">
        <v>20</v>
      </c>
      <c r="T2364">
        <v>3</v>
      </c>
      <c r="U2364">
        <v>0</v>
      </c>
      <c r="V2364">
        <v>0</v>
      </c>
      <c r="W2364">
        <v>4</v>
      </c>
      <c r="X23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65" spans="1:24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s="7" t="str">
        <f>IF(Table1[Under 30]="Yes","Under 30",IF(Table1[Senior]="Yes","Senior","Others"))</f>
        <v>Others</v>
      </c>
      <c r="P2365" s="10" t="str">
        <f t="shared" si="36"/>
        <v/>
      </c>
      <c r="Q2365">
        <v>1</v>
      </c>
      <c r="R2365">
        <v>1</v>
      </c>
      <c r="S2365">
        <v>33</v>
      </c>
      <c r="T2365">
        <v>2</v>
      </c>
      <c r="U2365">
        <v>0</v>
      </c>
      <c r="V2365">
        <v>0</v>
      </c>
      <c r="W2365">
        <v>9</v>
      </c>
      <c r="X23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66" spans="1:24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s="7" t="str">
        <f>IF(Table1[Under 30]="Yes","Under 30",IF(Table1[Senior]="Yes","Senior","Others"))</f>
        <v>Others</v>
      </c>
      <c r="P2366" s="10" t="str">
        <f t="shared" si="36"/>
        <v/>
      </c>
      <c r="Q2366">
        <v>1</v>
      </c>
      <c r="S2366">
        <v>40</v>
      </c>
      <c r="T2366">
        <v>0</v>
      </c>
      <c r="U2366">
        <v>0</v>
      </c>
      <c r="V2366">
        <v>0</v>
      </c>
      <c r="W2366">
        <v>7</v>
      </c>
      <c r="X23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67" spans="1:24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s="7" t="str">
        <f>IF(Table1[Under 30]="Yes","Under 30",IF(Table1[Senior]="Yes","Senior","Others"))</f>
        <v>Others</v>
      </c>
      <c r="P2367" s="10" t="str">
        <f t="shared" si="36"/>
        <v/>
      </c>
      <c r="Q2367">
        <v>1</v>
      </c>
      <c r="R2367">
        <v>1</v>
      </c>
      <c r="S2367">
        <v>42</v>
      </c>
      <c r="T2367">
        <v>1</v>
      </c>
      <c r="U2367">
        <v>0</v>
      </c>
      <c r="V2367">
        <v>0</v>
      </c>
      <c r="W2367">
        <v>2</v>
      </c>
      <c r="X23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68" spans="1:24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s="7" t="str">
        <f>IF(Table1[Under 30]="Yes","Under 30",IF(Table1[Senior]="Yes","Senior","Others"))</f>
        <v>Others</v>
      </c>
      <c r="P2368" s="10" t="str">
        <f t="shared" si="36"/>
        <v/>
      </c>
      <c r="Q2368">
        <v>1</v>
      </c>
      <c r="S2368">
        <v>24</v>
      </c>
      <c r="T2368">
        <v>0</v>
      </c>
      <c r="U2368">
        <v>0</v>
      </c>
      <c r="V2368">
        <v>0</v>
      </c>
      <c r="W2368">
        <v>6</v>
      </c>
      <c r="X236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69" spans="1:24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s="7" t="str">
        <f>IF(Table1[Under 30]="Yes","Under 30",IF(Table1[Senior]="Yes","Senior","Others"))</f>
        <v>Others</v>
      </c>
      <c r="P2369" s="10" t="str">
        <f t="shared" si="36"/>
        <v/>
      </c>
      <c r="Q2369">
        <v>1</v>
      </c>
      <c r="R2369">
        <v>1</v>
      </c>
      <c r="S2369">
        <v>27</v>
      </c>
      <c r="T2369">
        <v>0</v>
      </c>
      <c r="U2369">
        <v>0</v>
      </c>
      <c r="V2369">
        <v>0</v>
      </c>
      <c r="W2369">
        <v>7</v>
      </c>
      <c r="X23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70" spans="1:24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s="7" t="str">
        <f>IF(Table1[Under 30]="Yes","Under 30",IF(Table1[Senior]="Yes","Senior","Others"))</f>
        <v>Senior</v>
      </c>
      <c r="L2370" t="s">
        <v>53</v>
      </c>
      <c r="M2370" t="s">
        <v>38</v>
      </c>
      <c r="N2370" t="s">
        <v>34</v>
      </c>
      <c r="O2370" t="s">
        <v>34</v>
      </c>
      <c r="P2370" s="10" t="str">
        <f t="shared" si="36"/>
        <v>(Blank)</v>
      </c>
      <c r="Q2370">
        <v>1</v>
      </c>
      <c r="S2370">
        <v>30</v>
      </c>
      <c r="T2370">
        <v>0</v>
      </c>
      <c r="U2370">
        <v>0</v>
      </c>
      <c r="V2370">
        <v>0</v>
      </c>
      <c r="W2370">
        <v>5</v>
      </c>
      <c r="X237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71" spans="1:24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s="7" t="str">
        <f>IF(Table1[Under 30]="Yes","Under 30",IF(Table1[Senior]="Yes","Senior","Others"))</f>
        <v>Senior</v>
      </c>
      <c r="L2371" t="s">
        <v>32</v>
      </c>
      <c r="M2371" t="s">
        <v>33</v>
      </c>
      <c r="N2371" t="s">
        <v>65</v>
      </c>
      <c r="O2371" t="s">
        <v>66</v>
      </c>
      <c r="P2371" s="10" t="str">
        <f t="shared" ref="P2371:P2434" si="37">PROPER(O:O)</f>
        <v>Service Dissatisfaction</v>
      </c>
      <c r="Q2371">
        <v>1</v>
      </c>
      <c r="R2371">
        <v>1</v>
      </c>
      <c r="S2371">
        <v>14</v>
      </c>
      <c r="T2371">
        <v>1</v>
      </c>
      <c r="U2371">
        <v>0</v>
      </c>
      <c r="V2371">
        <v>0</v>
      </c>
      <c r="W2371">
        <v>6</v>
      </c>
      <c r="X23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72" spans="1:24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s="7" t="str">
        <f>IF(Table1[Under 30]="Yes","Under 30",IF(Table1[Senior]="Yes","Senior","Others"))</f>
        <v>Under 30</v>
      </c>
      <c r="P2372" s="10" t="str">
        <f t="shared" si="37"/>
        <v/>
      </c>
      <c r="Q2372">
        <v>1</v>
      </c>
      <c r="S2372">
        <v>40</v>
      </c>
      <c r="T2372">
        <v>0</v>
      </c>
      <c r="U2372">
        <v>0</v>
      </c>
      <c r="V2372">
        <v>0</v>
      </c>
      <c r="W2372">
        <v>28</v>
      </c>
      <c r="X23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73" spans="1:24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s="7" t="str">
        <f>IF(Table1[Under 30]="Yes","Under 30",IF(Table1[Senior]="Yes","Senior","Others"))</f>
        <v>Others</v>
      </c>
      <c r="P2373" s="10" t="str">
        <f t="shared" si="37"/>
        <v/>
      </c>
      <c r="Q2373">
        <v>1</v>
      </c>
      <c r="S2373">
        <v>11</v>
      </c>
      <c r="T2373">
        <v>0</v>
      </c>
      <c r="U2373">
        <v>0</v>
      </c>
      <c r="V2373">
        <v>0</v>
      </c>
      <c r="W2373">
        <v>3</v>
      </c>
      <c r="X23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74" spans="1:24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s="7" t="str">
        <f>IF(Table1[Under 30]="Yes","Under 30",IF(Table1[Senior]="Yes","Senior","Others"))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 s="10" t="str">
        <f t="shared" si="37"/>
        <v>Don'T Know</v>
      </c>
      <c r="Q2374">
        <v>1</v>
      </c>
      <c r="R2374">
        <v>1</v>
      </c>
      <c r="S2374">
        <v>42</v>
      </c>
      <c r="T2374">
        <v>1</v>
      </c>
      <c r="U2374">
        <v>0</v>
      </c>
      <c r="V2374">
        <v>0</v>
      </c>
      <c r="W2374">
        <v>1</v>
      </c>
      <c r="X23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75" spans="1:24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s="7" t="str">
        <f>IF(Table1[Under 30]="Yes","Under 30",IF(Table1[Senior]="Yes","Senior","Others"))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 s="10" t="str">
        <f t="shared" si="37"/>
        <v>Attitude Of Service Provider</v>
      </c>
      <c r="Q2375">
        <v>1</v>
      </c>
      <c r="R2375">
        <v>1</v>
      </c>
      <c r="S2375">
        <v>34</v>
      </c>
      <c r="T2375">
        <v>5</v>
      </c>
      <c r="U2375">
        <v>0</v>
      </c>
      <c r="V2375">
        <v>0</v>
      </c>
      <c r="W2375">
        <v>5</v>
      </c>
      <c r="X23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76" spans="1:24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s="7" t="str">
        <f>IF(Table1[Under 30]="Yes","Under 30",IF(Table1[Senior]="Yes","Senior","Others"))</f>
        <v>Others</v>
      </c>
      <c r="P2376" s="10" t="str">
        <f t="shared" si="37"/>
        <v/>
      </c>
      <c r="Q2376">
        <v>1</v>
      </c>
      <c r="R2376">
        <v>1</v>
      </c>
      <c r="S2376">
        <v>29</v>
      </c>
      <c r="T2376">
        <v>4</v>
      </c>
      <c r="U2376">
        <v>0</v>
      </c>
      <c r="V2376">
        <v>0</v>
      </c>
      <c r="W2376">
        <v>2</v>
      </c>
      <c r="X23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77" spans="1:24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s="7" t="str">
        <f>IF(Table1[Under 30]="Yes","Under 30",IF(Table1[Senior]="Yes","Senior","Others"))</f>
        <v>Senior</v>
      </c>
      <c r="L2377" t="s">
        <v>32</v>
      </c>
      <c r="M2377" t="s">
        <v>38</v>
      </c>
      <c r="N2377" t="s">
        <v>56</v>
      </c>
      <c r="O2377" t="s">
        <v>57</v>
      </c>
      <c r="P2377" s="10" t="str">
        <f t="shared" si="37"/>
        <v>Competitor Made Better Offer</v>
      </c>
      <c r="Q2377">
        <v>1</v>
      </c>
      <c r="R2377">
        <v>1</v>
      </c>
      <c r="S2377">
        <v>34</v>
      </c>
      <c r="T2377">
        <v>2</v>
      </c>
      <c r="U2377">
        <v>0</v>
      </c>
      <c r="V2377">
        <v>0</v>
      </c>
      <c r="W2377">
        <v>5</v>
      </c>
      <c r="X23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78" spans="1:24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s="7" t="str">
        <f>IF(Table1[Under 30]="Yes","Under 30",IF(Table1[Senior]="Yes","Senior","Others"))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 s="10" t="str">
        <f t="shared" si="37"/>
        <v>Product Dissatisfaction</v>
      </c>
      <c r="Q2378">
        <v>1</v>
      </c>
      <c r="R2378">
        <v>1</v>
      </c>
      <c r="S2378">
        <v>31</v>
      </c>
      <c r="T2378">
        <v>2</v>
      </c>
      <c r="U2378">
        <v>0</v>
      </c>
      <c r="V2378">
        <v>0</v>
      </c>
      <c r="W2378">
        <v>6</v>
      </c>
      <c r="X23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79" spans="1:24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s="7" t="str">
        <f>IF(Table1[Under 30]="Yes","Under 30",IF(Table1[Senior]="Yes","Senior","Others"))</f>
        <v>Others</v>
      </c>
      <c r="P2379" s="10" t="str">
        <f t="shared" si="37"/>
        <v/>
      </c>
      <c r="Q2379">
        <v>1</v>
      </c>
      <c r="R2379">
        <v>1</v>
      </c>
      <c r="S2379">
        <v>37</v>
      </c>
      <c r="T2379">
        <v>0</v>
      </c>
      <c r="U2379">
        <v>0</v>
      </c>
      <c r="V2379">
        <v>0</v>
      </c>
      <c r="W2379">
        <v>6</v>
      </c>
      <c r="X23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80" spans="1:24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s="7" t="str">
        <f>IF(Table1[Under 30]="Yes","Under 30",IF(Table1[Senior]="Yes","Senior","Others"))</f>
        <v>Others</v>
      </c>
      <c r="P2380" s="10" t="str">
        <f t="shared" si="37"/>
        <v/>
      </c>
      <c r="Q2380">
        <v>1</v>
      </c>
      <c r="R2380">
        <v>1</v>
      </c>
      <c r="S2380">
        <v>48</v>
      </c>
      <c r="T2380">
        <v>1</v>
      </c>
      <c r="U2380">
        <v>0</v>
      </c>
      <c r="V2380">
        <v>0</v>
      </c>
      <c r="W2380">
        <v>6</v>
      </c>
      <c r="X23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81" spans="1:24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s="7" t="str">
        <f>IF(Table1[Under 30]="Yes","Under 30",IF(Table1[Senior]="Yes","Senior","Others"))</f>
        <v>Others</v>
      </c>
      <c r="P2381" s="10" t="str">
        <f t="shared" si="37"/>
        <v/>
      </c>
      <c r="Q2381">
        <v>1</v>
      </c>
      <c r="R2381">
        <v>1</v>
      </c>
      <c r="S2381">
        <v>18</v>
      </c>
      <c r="T2381">
        <v>3</v>
      </c>
      <c r="U2381">
        <v>0</v>
      </c>
      <c r="V2381">
        <v>0</v>
      </c>
      <c r="W2381">
        <v>12</v>
      </c>
      <c r="X23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82" spans="1:24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s="7" t="str">
        <f>IF(Table1[Under 30]="Yes","Under 30",IF(Table1[Senior]="Yes","Senior","Others"))</f>
        <v>Under 30</v>
      </c>
      <c r="P2382" s="10" t="str">
        <f t="shared" si="37"/>
        <v/>
      </c>
      <c r="Q2382">
        <v>1</v>
      </c>
      <c r="R2382">
        <v>1</v>
      </c>
      <c r="S2382">
        <v>30</v>
      </c>
      <c r="T2382">
        <v>3</v>
      </c>
      <c r="U2382">
        <v>0</v>
      </c>
      <c r="V2382">
        <v>0</v>
      </c>
      <c r="W2382">
        <v>10</v>
      </c>
      <c r="X23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83" spans="1:24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s="7" t="str">
        <f>IF(Table1[Under 30]="Yes","Under 30",IF(Table1[Senior]="Yes","Senior","Others"))</f>
        <v>Others</v>
      </c>
      <c r="P2383" s="10" t="str">
        <f t="shared" si="37"/>
        <v/>
      </c>
      <c r="Q2383">
        <v>1</v>
      </c>
      <c r="R2383">
        <v>1</v>
      </c>
      <c r="S2383">
        <v>8</v>
      </c>
      <c r="T2383">
        <v>2</v>
      </c>
      <c r="U2383">
        <v>0</v>
      </c>
      <c r="V2383">
        <v>0</v>
      </c>
      <c r="W2383">
        <v>6</v>
      </c>
      <c r="X23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84" spans="1:24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s="7" t="str">
        <f>IF(Table1[Under 30]="Yes","Under 30",IF(Table1[Senior]="Yes","Senior","Others"))</f>
        <v>Others</v>
      </c>
      <c r="P2384" s="10" t="str">
        <f t="shared" si="37"/>
        <v/>
      </c>
      <c r="Q2384">
        <v>1</v>
      </c>
      <c r="R2384">
        <v>1</v>
      </c>
      <c r="S2384">
        <v>24</v>
      </c>
      <c r="T2384">
        <v>3</v>
      </c>
      <c r="U2384">
        <v>0</v>
      </c>
      <c r="V2384">
        <v>0</v>
      </c>
      <c r="W2384">
        <v>2</v>
      </c>
      <c r="X23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85" spans="1:24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s="7" t="str">
        <f>IF(Table1[Under 30]="Yes","Under 30",IF(Table1[Senior]="Yes","Senior","Others"))</f>
        <v>Others</v>
      </c>
      <c r="P2385" s="10" t="str">
        <f t="shared" si="37"/>
        <v/>
      </c>
      <c r="Q2385">
        <v>1</v>
      </c>
      <c r="R2385">
        <v>1</v>
      </c>
      <c r="S2385">
        <v>48</v>
      </c>
      <c r="T2385">
        <v>0</v>
      </c>
      <c r="U2385">
        <v>0</v>
      </c>
      <c r="V2385">
        <v>0</v>
      </c>
      <c r="W2385">
        <v>0</v>
      </c>
      <c r="X23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86" spans="1:24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s="7" t="str">
        <f>IF(Table1[Under 30]="Yes","Under 30",IF(Table1[Senior]="Yes","Senior","Others"))</f>
        <v>Others</v>
      </c>
      <c r="P2386" s="10" t="str">
        <f t="shared" si="37"/>
        <v/>
      </c>
      <c r="Q2386">
        <v>1</v>
      </c>
      <c r="R2386">
        <v>1</v>
      </c>
      <c r="S2386">
        <v>47</v>
      </c>
      <c r="T2386">
        <v>3</v>
      </c>
      <c r="U2386">
        <v>0</v>
      </c>
      <c r="V2386">
        <v>0</v>
      </c>
      <c r="W2386">
        <v>3</v>
      </c>
      <c r="X23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87" spans="1:24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s="7" t="str">
        <f>IF(Table1[Under 30]="Yes","Under 30",IF(Table1[Senior]="Yes","Senior","Others"))</f>
        <v>Others</v>
      </c>
      <c r="P2387" s="10" t="str">
        <f t="shared" si="37"/>
        <v/>
      </c>
      <c r="Q2387">
        <v>1</v>
      </c>
      <c r="R2387">
        <v>1</v>
      </c>
      <c r="S2387">
        <v>56</v>
      </c>
      <c r="T2387">
        <v>2</v>
      </c>
      <c r="U2387">
        <v>0</v>
      </c>
      <c r="V2387">
        <v>0</v>
      </c>
      <c r="W2387">
        <v>3</v>
      </c>
      <c r="X23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88" spans="1:24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s="7" t="str">
        <f>IF(Table1[Under 30]="Yes","Under 30",IF(Table1[Senior]="Yes","Senior","Others"))</f>
        <v>Others</v>
      </c>
      <c r="P2388" s="10" t="str">
        <f t="shared" si="37"/>
        <v/>
      </c>
      <c r="Q2388">
        <v>1</v>
      </c>
      <c r="R2388">
        <v>1</v>
      </c>
      <c r="S2388">
        <v>40</v>
      </c>
      <c r="T2388">
        <v>0</v>
      </c>
      <c r="U2388">
        <v>0</v>
      </c>
      <c r="V2388">
        <v>0</v>
      </c>
      <c r="W2388">
        <v>3</v>
      </c>
      <c r="X23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89" spans="1:24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s="7" t="str">
        <f>IF(Table1[Under 30]="Yes","Under 30",IF(Table1[Senior]="Yes","Senior","Others"))</f>
        <v>Others</v>
      </c>
      <c r="P2389" s="10" t="str">
        <f t="shared" si="37"/>
        <v/>
      </c>
      <c r="Q2389">
        <v>1</v>
      </c>
      <c r="R2389">
        <v>1</v>
      </c>
      <c r="S2389">
        <v>34</v>
      </c>
      <c r="T2389">
        <v>0</v>
      </c>
      <c r="U2389">
        <v>0</v>
      </c>
      <c r="V2389">
        <v>0</v>
      </c>
      <c r="W2389">
        <v>2</v>
      </c>
      <c r="X23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90" spans="1:24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s="7" t="str">
        <f>IF(Table1[Under 30]="Yes","Under 30",IF(Table1[Senior]="Yes","Senior","Others"))</f>
        <v>Senior</v>
      </c>
      <c r="L2390" t="s">
        <v>32</v>
      </c>
      <c r="M2390" t="s">
        <v>38</v>
      </c>
      <c r="N2390" t="s">
        <v>48</v>
      </c>
      <c r="O2390" t="s">
        <v>92</v>
      </c>
      <c r="P2390" s="10" t="str">
        <f t="shared" si="37"/>
        <v>Price Too High</v>
      </c>
      <c r="Q2390">
        <v>1</v>
      </c>
      <c r="R2390">
        <v>1</v>
      </c>
      <c r="S2390">
        <v>13</v>
      </c>
      <c r="T2390">
        <v>2</v>
      </c>
      <c r="U2390">
        <v>0</v>
      </c>
      <c r="V2390">
        <v>0</v>
      </c>
      <c r="W2390">
        <v>5</v>
      </c>
      <c r="X23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91" spans="1:24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s="7" t="str">
        <f>IF(Table1[Under 30]="Yes","Under 30",IF(Table1[Senior]="Yes","Senior","Others"))</f>
        <v>Senior</v>
      </c>
      <c r="L2391" t="s">
        <v>32</v>
      </c>
      <c r="M2391" t="s">
        <v>38</v>
      </c>
      <c r="N2391" t="s">
        <v>56</v>
      </c>
      <c r="O2391" t="s">
        <v>96</v>
      </c>
      <c r="P2391" s="10" t="str">
        <f t="shared" si="37"/>
        <v>Competitor Had Better Devices</v>
      </c>
      <c r="Q2391">
        <v>1</v>
      </c>
      <c r="R2391">
        <v>1</v>
      </c>
      <c r="S2391">
        <v>29</v>
      </c>
      <c r="T2391">
        <v>0</v>
      </c>
      <c r="U2391">
        <v>0</v>
      </c>
      <c r="V2391">
        <v>0</v>
      </c>
      <c r="W2391">
        <v>5</v>
      </c>
      <c r="X23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92" spans="1:24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s="7" t="str">
        <f>IF(Table1[Under 30]="Yes","Under 30",IF(Table1[Senior]="Yes","Senior","Others"))</f>
        <v>Others</v>
      </c>
      <c r="P2392" s="10" t="str">
        <f t="shared" si="37"/>
        <v/>
      </c>
      <c r="Q2392">
        <v>1</v>
      </c>
      <c r="R2392">
        <v>1</v>
      </c>
      <c r="S2392">
        <v>28</v>
      </c>
      <c r="T2392">
        <v>5</v>
      </c>
      <c r="U2392">
        <v>0</v>
      </c>
      <c r="V2392">
        <v>0</v>
      </c>
      <c r="W2392">
        <v>7</v>
      </c>
      <c r="X23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93" spans="1:24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s="7" t="str">
        <f>IF(Table1[Under 30]="Yes","Under 30",IF(Table1[Senior]="Yes","Senior","Others"))</f>
        <v>Others</v>
      </c>
      <c r="P2393" s="10" t="str">
        <f t="shared" si="37"/>
        <v/>
      </c>
      <c r="Q2393">
        <v>1</v>
      </c>
      <c r="R2393">
        <v>1</v>
      </c>
      <c r="S2393">
        <v>19</v>
      </c>
      <c r="T2393">
        <v>3</v>
      </c>
      <c r="U2393">
        <v>0</v>
      </c>
      <c r="V2393">
        <v>0</v>
      </c>
      <c r="W2393">
        <v>14</v>
      </c>
      <c r="X239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94" spans="1:24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s="7" t="str">
        <f>IF(Table1[Under 30]="Yes","Under 30",IF(Table1[Senior]="Yes","Senior","Others"))</f>
        <v>Others</v>
      </c>
      <c r="P2394" s="10" t="str">
        <f t="shared" si="37"/>
        <v/>
      </c>
      <c r="Q2394">
        <v>1</v>
      </c>
      <c r="R2394">
        <v>1</v>
      </c>
      <c r="S2394">
        <v>26</v>
      </c>
      <c r="T2394">
        <v>0</v>
      </c>
      <c r="U2394">
        <v>205.2</v>
      </c>
      <c r="V2394">
        <v>0</v>
      </c>
      <c r="W2394">
        <v>5</v>
      </c>
      <c r="X239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395" spans="1:24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s="7" t="str">
        <f>IF(Table1[Under 30]="Yes","Under 30",IF(Table1[Senior]="Yes","Senior","Others"))</f>
        <v>Others</v>
      </c>
      <c r="P2395" s="10" t="str">
        <f t="shared" si="37"/>
        <v/>
      </c>
      <c r="Q2395">
        <v>1</v>
      </c>
      <c r="S2395">
        <v>40</v>
      </c>
      <c r="T2395">
        <v>1</v>
      </c>
      <c r="U2395">
        <v>3.7</v>
      </c>
      <c r="V2395">
        <v>0</v>
      </c>
      <c r="W2395">
        <v>3</v>
      </c>
      <c r="X23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96" spans="1:24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s="7" t="str">
        <f>IF(Table1[Under 30]="Yes","Under 30",IF(Table1[Senior]="Yes","Senior","Others"))</f>
        <v>Others</v>
      </c>
      <c r="P2396" s="10" t="str">
        <f t="shared" si="37"/>
        <v/>
      </c>
      <c r="Q2396">
        <v>1</v>
      </c>
      <c r="R2396">
        <v>1</v>
      </c>
      <c r="S2396">
        <v>26</v>
      </c>
      <c r="T2396">
        <v>1</v>
      </c>
      <c r="U2396">
        <v>6</v>
      </c>
      <c r="V2396">
        <v>0</v>
      </c>
      <c r="W2396">
        <v>15</v>
      </c>
      <c r="X23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97" spans="1:24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s="7" t="str">
        <f>IF(Table1[Under 30]="Yes","Under 30",IF(Table1[Senior]="Yes","Senior","Others"))</f>
        <v>Others</v>
      </c>
      <c r="P2397" s="10" t="str">
        <f t="shared" si="37"/>
        <v/>
      </c>
      <c r="Q2397">
        <v>1</v>
      </c>
      <c r="R2397">
        <v>1</v>
      </c>
      <c r="S2397">
        <v>23</v>
      </c>
      <c r="T2397">
        <v>1</v>
      </c>
      <c r="U2397">
        <v>3.7</v>
      </c>
      <c r="V2397">
        <v>0</v>
      </c>
      <c r="W2397">
        <v>3</v>
      </c>
      <c r="X23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398" spans="1:24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s="7" t="str">
        <f>IF(Table1[Under 30]="Yes","Under 30",IF(Table1[Senior]="Yes","Senior","Others"))</f>
        <v>Others</v>
      </c>
      <c r="P2398" s="10" t="str">
        <f t="shared" si="37"/>
        <v/>
      </c>
      <c r="Q2398">
        <v>2</v>
      </c>
      <c r="R2398">
        <v>2</v>
      </c>
      <c r="S2398">
        <v>24</v>
      </c>
      <c r="T2398">
        <v>3.5</v>
      </c>
      <c r="U2398">
        <v>4.8</v>
      </c>
      <c r="V2398">
        <v>0</v>
      </c>
      <c r="W2398">
        <v>11</v>
      </c>
      <c r="X23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399" spans="1:24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s="7" t="str">
        <f>IF(Table1[Under 30]="Yes","Under 30",IF(Table1[Senior]="Yes","Senior","Others"))</f>
        <v>Others</v>
      </c>
      <c r="P2399" s="10" t="str">
        <f t="shared" si="37"/>
        <v/>
      </c>
      <c r="Q2399">
        <v>1</v>
      </c>
      <c r="R2399">
        <v>1</v>
      </c>
      <c r="S2399">
        <v>45</v>
      </c>
      <c r="T2399">
        <v>2</v>
      </c>
      <c r="U2399">
        <v>30.5</v>
      </c>
      <c r="V2399">
        <v>0</v>
      </c>
      <c r="W2399">
        <v>1</v>
      </c>
      <c r="X23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00" spans="1:24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s="7" t="str">
        <f>IF(Table1[Under 30]="Yes","Under 30",IF(Table1[Senior]="Yes","Senior","Others"))</f>
        <v>Under 30</v>
      </c>
      <c r="P2400" s="10" t="str">
        <f t="shared" si="37"/>
        <v/>
      </c>
      <c r="Q2400">
        <v>1</v>
      </c>
      <c r="R2400">
        <v>1</v>
      </c>
      <c r="S2400">
        <v>45</v>
      </c>
      <c r="T2400">
        <v>4</v>
      </c>
      <c r="U2400">
        <v>3.2</v>
      </c>
      <c r="V2400">
        <v>0</v>
      </c>
      <c r="W2400">
        <v>17</v>
      </c>
      <c r="X240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01" spans="1:24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s="7" t="str">
        <f>IF(Table1[Under 30]="Yes","Under 30",IF(Table1[Senior]="Yes","Senior","Others"))</f>
        <v>Others</v>
      </c>
      <c r="P2401" s="10" t="str">
        <f t="shared" si="37"/>
        <v/>
      </c>
      <c r="Q2401">
        <v>1</v>
      </c>
      <c r="S2401">
        <v>33</v>
      </c>
      <c r="T2401">
        <v>0</v>
      </c>
      <c r="U2401">
        <v>5.2</v>
      </c>
      <c r="V2401">
        <v>0</v>
      </c>
      <c r="W2401">
        <v>3</v>
      </c>
      <c r="X24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02" spans="1:24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s="7" t="str">
        <f>IF(Table1[Under 30]="Yes","Under 30",IF(Table1[Senior]="Yes","Senior","Others"))</f>
        <v>Others</v>
      </c>
      <c r="P2402" s="10" t="str">
        <f t="shared" si="37"/>
        <v/>
      </c>
      <c r="Q2402">
        <v>1</v>
      </c>
      <c r="R2402">
        <v>1</v>
      </c>
      <c r="S2402">
        <v>51</v>
      </c>
      <c r="T2402">
        <v>4</v>
      </c>
      <c r="U2402">
        <v>2.5</v>
      </c>
      <c r="V2402">
        <v>0</v>
      </c>
      <c r="W2402">
        <v>11</v>
      </c>
      <c r="X24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03" spans="1:24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s="7" t="str">
        <f>IF(Table1[Under 30]="Yes","Under 30",IF(Table1[Senior]="Yes","Senior","Others"))</f>
        <v>Under 30</v>
      </c>
      <c r="P2403" s="10" t="str">
        <f t="shared" si="37"/>
        <v/>
      </c>
      <c r="Q2403">
        <v>1</v>
      </c>
      <c r="R2403">
        <v>1</v>
      </c>
      <c r="S2403">
        <v>16</v>
      </c>
      <c r="T2403">
        <v>5</v>
      </c>
      <c r="U2403">
        <v>3.3</v>
      </c>
      <c r="V2403">
        <v>0</v>
      </c>
      <c r="W2403">
        <v>37</v>
      </c>
      <c r="X24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04" spans="1:24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s="7" t="str">
        <f>IF(Table1[Under 30]="Yes","Under 30",IF(Table1[Senior]="Yes","Senior","Others"))</f>
        <v>Others</v>
      </c>
      <c r="P2404" s="10" t="str">
        <f t="shared" si="37"/>
        <v/>
      </c>
      <c r="Q2404">
        <v>1</v>
      </c>
      <c r="R2404">
        <v>1</v>
      </c>
      <c r="S2404">
        <v>25</v>
      </c>
      <c r="T2404">
        <v>5</v>
      </c>
      <c r="U2404">
        <v>0.2</v>
      </c>
      <c r="V2404">
        <v>0</v>
      </c>
      <c r="W2404">
        <v>9</v>
      </c>
      <c r="X24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05" spans="1:24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s="7" t="str">
        <f>IF(Table1[Under 30]="Yes","Under 30",IF(Table1[Senior]="Yes","Senior","Others"))</f>
        <v>Others</v>
      </c>
      <c r="P2405" s="10" t="str">
        <f t="shared" si="37"/>
        <v/>
      </c>
      <c r="Q2405">
        <v>1</v>
      </c>
      <c r="R2405">
        <v>1</v>
      </c>
      <c r="S2405">
        <v>53</v>
      </c>
      <c r="T2405">
        <v>0</v>
      </c>
      <c r="U2405">
        <v>4.4000000000000004</v>
      </c>
      <c r="V2405">
        <v>0</v>
      </c>
      <c r="W2405">
        <v>4</v>
      </c>
      <c r="X24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06" spans="1:24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s="7" t="str">
        <f>IF(Table1[Under 30]="Yes","Under 30",IF(Table1[Senior]="Yes","Senior","Others"))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 s="10" t="str">
        <f t="shared" si="37"/>
        <v>Poor Expertise Of Online Support</v>
      </c>
      <c r="Q2406">
        <v>1</v>
      </c>
      <c r="R2406">
        <v>1</v>
      </c>
      <c r="S2406">
        <v>30</v>
      </c>
      <c r="T2406">
        <v>3</v>
      </c>
      <c r="U2406">
        <v>3.5</v>
      </c>
      <c r="V2406">
        <v>0</v>
      </c>
      <c r="W2406">
        <v>2</v>
      </c>
      <c r="X24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07" spans="1:24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s="7" t="str">
        <f>IF(Table1[Under 30]="Yes","Under 30",IF(Table1[Senior]="Yes","Senior","Others"))</f>
        <v>Others</v>
      </c>
      <c r="P2407" s="10" t="str">
        <f t="shared" si="37"/>
        <v/>
      </c>
      <c r="Q2407">
        <v>1</v>
      </c>
      <c r="S2407">
        <v>26</v>
      </c>
      <c r="T2407">
        <v>1</v>
      </c>
      <c r="U2407">
        <v>2.2000000000000002</v>
      </c>
      <c r="V2407">
        <v>0</v>
      </c>
      <c r="W2407">
        <v>2</v>
      </c>
      <c r="X24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08" spans="1:24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s="7" t="str">
        <f>IF(Table1[Under 30]="Yes","Under 30",IF(Table1[Senior]="Yes","Senior","Others"))</f>
        <v>Others</v>
      </c>
      <c r="P2408" s="10" t="str">
        <f t="shared" si="37"/>
        <v/>
      </c>
      <c r="Q2408">
        <v>1</v>
      </c>
      <c r="R2408">
        <v>1</v>
      </c>
      <c r="S2408">
        <v>16</v>
      </c>
      <c r="T2408">
        <v>4</v>
      </c>
      <c r="U2408">
        <v>52.8</v>
      </c>
      <c r="V2408">
        <v>0</v>
      </c>
      <c r="W2408">
        <v>6</v>
      </c>
      <c r="X24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09" spans="1:24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s="7" t="str">
        <f>IF(Table1[Under 30]="Yes","Under 30",IF(Table1[Senior]="Yes","Senior","Others"))</f>
        <v>Others</v>
      </c>
      <c r="P2409" s="10" t="str">
        <f t="shared" si="37"/>
        <v/>
      </c>
      <c r="Q2409">
        <v>1</v>
      </c>
      <c r="S2409">
        <v>13</v>
      </c>
      <c r="T2409">
        <v>0</v>
      </c>
      <c r="U2409">
        <v>3.5</v>
      </c>
      <c r="V2409">
        <v>0</v>
      </c>
      <c r="W2409">
        <v>5</v>
      </c>
      <c r="X240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10" spans="1:24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s="7" t="str">
        <f>IF(Table1[Under 30]="Yes","Under 30",IF(Table1[Senior]="Yes","Senior","Others"))</f>
        <v>Others</v>
      </c>
      <c r="P2410" s="10" t="str">
        <f t="shared" si="37"/>
        <v/>
      </c>
      <c r="Q2410">
        <v>1</v>
      </c>
      <c r="R2410">
        <v>1</v>
      </c>
      <c r="S2410">
        <v>32</v>
      </c>
      <c r="T2410">
        <v>2</v>
      </c>
      <c r="U2410">
        <v>3.6</v>
      </c>
      <c r="V2410">
        <v>0</v>
      </c>
      <c r="W2410">
        <v>2</v>
      </c>
      <c r="X24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11" spans="1:24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s="7" t="str">
        <f>IF(Table1[Under 30]="Yes","Under 30",IF(Table1[Senior]="Yes","Senior","Others"))</f>
        <v>Others</v>
      </c>
      <c r="P2411" s="10" t="str">
        <f t="shared" si="37"/>
        <v/>
      </c>
      <c r="Q2411">
        <v>1</v>
      </c>
      <c r="R2411">
        <v>1</v>
      </c>
      <c r="S2411">
        <v>26</v>
      </c>
      <c r="T2411">
        <v>3</v>
      </c>
      <c r="U2411">
        <v>2.4</v>
      </c>
      <c r="V2411">
        <v>0</v>
      </c>
      <c r="W2411">
        <v>3</v>
      </c>
      <c r="X24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12" spans="1:24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s="7" t="str">
        <f>IF(Table1[Under 30]="Yes","Under 30",IF(Table1[Senior]="Yes","Senior","Others"))</f>
        <v>Others</v>
      </c>
      <c r="P2412" s="10" t="str">
        <f t="shared" si="37"/>
        <v/>
      </c>
      <c r="Q2412">
        <v>1</v>
      </c>
      <c r="R2412">
        <v>1</v>
      </c>
      <c r="S2412">
        <v>16</v>
      </c>
      <c r="T2412">
        <v>0</v>
      </c>
      <c r="U2412">
        <v>62.9</v>
      </c>
      <c r="V2412">
        <v>0</v>
      </c>
      <c r="W2412">
        <v>6</v>
      </c>
      <c r="X241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13" spans="1:24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s="7" t="str">
        <f>IF(Table1[Under 30]="Yes","Under 30",IF(Table1[Senior]="Yes","Senior","Others"))</f>
        <v>Senior</v>
      </c>
      <c r="L2413" t="s">
        <v>32</v>
      </c>
      <c r="M2413" t="s">
        <v>38</v>
      </c>
      <c r="N2413" t="s">
        <v>34</v>
      </c>
      <c r="O2413" t="s">
        <v>34</v>
      </c>
      <c r="P2413" s="10" t="str">
        <f t="shared" si="37"/>
        <v>(Blank)</v>
      </c>
      <c r="Q2413">
        <v>1</v>
      </c>
      <c r="S2413">
        <v>17</v>
      </c>
      <c r="T2413">
        <v>0</v>
      </c>
      <c r="U2413">
        <v>3.2</v>
      </c>
      <c r="V2413">
        <v>0</v>
      </c>
      <c r="W2413">
        <v>5</v>
      </c>
      <c r="X24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14" spans="1:24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s="7" t="str">
        <f>IF(Table1[Under 30]="Yes","Under 30",IF(Table1[Senior]="Yes","Senior","Others"))</f>
        <v>Others</v>
      </c>
      <c r="P2414" s="10" t="str">
        <f t="shared" si="37"/>
        <v/>
      </c>
      <c r="Q2414">
        <v>1</v>
      </c>
      <c r="R2414">
        <v>1</v>
      </c>
      <c r="S2414">
        <v>16</v>
      </c>
      <c r="T2414">
        <v>0</v>
      </c>
      <c r="U2414">
        <v>4</v>
      </c>
      <c r="V2414">
        <v>0</v>
      </c>
      <c r="W2414">
        <v>7</v>
      </c>
      <c r="X24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15" spans="1:24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s="7" t="str">
        <f>IF(Table1[Under 30]="Yes","Under 30",IF(Table1[Senior]="Yes","Senior","Others"))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 s="10" t="str">
        <f t="shared" si="37"/>
        <v>Attitude Of Service Provider</v>
      </c>
      <c r="Q2415">
        <v>1</v>
      </c>
      <c r="R2415">
        <v>1</v>
      </c>
      <c r="S2415">
        <v>65</v>
      </c>
      <c r="T2415">
        <v>0</v>
      </c>
      <c r="U2415">
        <v>6.1</v>
      </c>
      <c r="V2415">
        <v>0</v>
      </c>
      <c r="W2415">
        <v>12</v>
      </c>
      <c r="X241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16" spans="1:24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s="7" t="str">
        <f>IF(Table1[Under 30]="Yes","Under 30",IF(Table1[Senior]="Yes","Senior","Others"))</f>
        <v>Senior</v>
      </c>
      <c r="L2416" t="s">
        <v>32</v>
      </c>
      <c r="M2416" t="s">
        <v>38</v>
      </c>
      <c r="N2416" t="s">
        <v>48</v>
      </c>
      <c r="O2416" t="s">
        <v>92</v>
      </c>
      <c r="P2416" s="10" t="str">
        <f t="shared" si="37"/>
        <v>Price Too High</v>
      </c>
      <c r="Q2416">
        <v>1</v>
      </c>
      <c r="R2416">
        <v>1</v>
      </c>
      <c r="S2416">
        <v>56</v>
      </c>
      <c r="T2416">
        <v>1</v>
      </c>
      <c r="U2416">
        <v>2.8</v>
      </c>
      <c r="V2416">
        <v>0</v>
      </c>
      <c r="W2416">
        <v>2</v>
      </c>
      <c r="X24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17" spans="1:24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s="7" t="str">
        <f>IF(Table1[Under 30]="Yes","Under 30",IF(Table1[Senior]="Yes","Senior","Others"))</f>
        <v>Under 30</v>
      </c>
      <c r="P2417" s="10" t="str">
        <f t="shared" si="37"/>
        <v/>
      </c>
      <c r="Q2417">
        <v>1</v>
      </c>
      <c r="R2417">
        <v>1</v>
      </c>
      <c r="S2417">
        <v>59</v>
      </c>
      <c r="T2417">
        <v>4</v>
      </c>
      <c r="U2417">
        <v>186</v>
      </c>
      <c r="V2417">
        <v>0</v>
      </c>
      <c r="W2417">
        <v>17</v>
      </c>
      <c r="X24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18" spans="1:24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s="7" t="str">
        <f>IF(Table1[Under 30]="Yes","Under 30",IF(Table1[Senior]="Yes","Senior","Others"))</f>
        <v>Others</v>
      </c>
      <c r="P2418" s="10" t="str">
        <f t="shared" si="37"/>
        <v/>
      </c>
      <c r="Q2418">
        <v>1</v>
      </c>
      <c r="R2418">
        <v>1</v>
      </c>
      <c r="S2418">
        <v>46</v>
      </c>
      <c r="T2418">
        <v>2</v>
      </c>
      <c r="U2418">
        <v>2</v>
      </c>
      <c r="V2418">
        <v>0</v>
      </c>
      <c r="W2418">
        <v>10</v>
      </c>
      <c r="X24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19" spans="1:24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s="7" t="str">
        <f>IF(Table1[Under 30]="Yes","Under 30",IF(Table1[Senior]="Yes","Senior","Others"))</f>
        <v>Others</v>
      </c>
      <c r="P2419" s="10" t="str">
        <f t="shared" si="37"/>
        <v/>
      </c>
      <c r="Q2419">
        <v>1</v>
      </c>
      <c r="S2419">
        <v>24</v>
      </c>
      <c r="T2419">
        <v>3</v>
      </c>
      <c r="U2419">
        <v>3.1</v>
      </c>
      <c r="V2419">
        <v>0</v>
      </c>
      <c r="W2419">
        <v>4</v>
      </c>
      <c r="X24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20" spans="1:24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s="7" t="str">
        <f>IF(Table1[Under 30]="Yes","Under 30",IF(Table1[Senior]="Yes","Senior","Others"))</f>
        <v>Others</v>
      </c>
      <c r="P2420" s="10" t="str">
        <f t="shared" si="37"/>
        <v/>
      </c>
      <c r="Q2420">
        <v>1</v>
      </c>
      <c r="R2420">
        <v>1</v>
      </c>
      <c r="S2420">
        <v>41</v>
      </c>
      <c r="T2420">
        <v>4</v>
      </c>
      <c r="U2420">
        <v>3.5</v>
      </c>
      <c r="V2420">
        <v>0</v>
      </c>
      <c r="W2420">
        <v>6</v>
      </c>
      <c r="X24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21" spans="1:24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s="7" t="str">
        <f>IF(Table1[Under 30]="Yes","Under 30",IF(Table1[Senior]="Yes","Senior","Others"))</f>
        <v>Under 30</v>
      </c>
      <c r="P2421" s="10" t="str">
        <f t="shared" si="37"/>
        <v/>
      </c>
      <c r="Q2421">
        <v>1</v>
      </c>
      <c r="R2421">
        <v>1</v>
      </c>
      <c r="S2421">
        <v>30</v>
      </c>
      <c r="T2421">
        <v>0</v>
      </c>
      <c r="U2421">
        <v>13.4</v>
      </c>
      <c r="V2421">
        <v>0</v>
      </c>
      <c r="W2421">
        <v>18</v>
      </c>
      <c r="X24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22" spans="1:24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s="7" t="str">
        <f>IF(Table1[Under 30]="Yes","Under 30",IF(Table1[Senior]="Yes","Senior","Others"))</f>
        <v>Under 30</v>
      </c>
      <c r="P2422" s="10" t="str">
        <f t="shared" si="37"/>
        <v/>
      </c>
      <c r="Q2422">
        <v>1</v>
      </c>
      <c r="R2422">
        <v>1</v>
      </c>
      <c r="S2422">
        <v>34</v>
      </c>
      <c r="T2422">
        <v>1</v>
      </c>
      <c r="U2422">
        <v>2.4</v>
      </c>
      <c r="V2422">
        <v>0</v>
      </c>
      <c r="W2422">
        <v>12</v>
      </c>
      <c r="X24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23" spans="1:24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s="7" t="str">
        <f>IF(Table1[Under 30]="Yes","Under 30",IF(Table1[Senior]="Yes","Senior","Others"))</f>
        <v>Under 30</v>
      </c>
      <c r="P2423" s="10" t="str">
        <f t="shared" si="37"/>
        <v/>
      </c>
      <c r="Q2423">
        <v>1</v>
      </c>
      <c r="R2423">
        <v>1</v>
      </c>
      <c r="S2423">
        <v>46</v>
      </c>
      <c r="T2423">
        <v>0</v>
      </c>
      <c r="U2423">
        <v>3</v>
      </c>
      <c r="V2423">
        <v>0</v>
      </c>
      <c r="W2423">
        <v>6</v>
      </c>
      <c r="X24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24" spans="1:24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s="7" t="str">
        <f>IF(Table1[Under 30]="Yes","Under 30",IF(Table1[Senior]="Yes","Senior","Others"))</f>
        <v>Others</v>
      </c>
      <c r="P2424" s="10" t="str">
        <f t="shared" si="37"/>
        <v/>
      </c>
      <c r="Q2424">
        <v>1</v>
      </c>
      <c r="R2424">
        <v>1</v>
      </c>
      <c r="S2424">
        <v>20</v>
      </c>
      <c r="T2424">
        <v>0</v>
      </c>
      <c r="U2424">
        <v>2.1</v>
      </c>
      <c r="V2424">
        <v>0</v>
      </c>
      <c r="W2424">
        <v>6</v>
      </c>
      <c r="X24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25" spans="1:24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s="7" t="str">
        <f>IF(Table1[Under 30]="Yes","Under 30",IF(Table1[Senior]="Yes","Senior","Others"))</f>
        <v>Others</v>
      </c>
      <c r="P2425" s="10" t="str">
        <f t="shared" si="37"/>
        <v/>
      </c>
      <c r="Q2425">
        <v>1</v>
      </c>
      <c r="R2425">
        <v>1</v>
      </c>
      <c r="S2425">
        <v>17</v>
      </c>
      <c r="T2425">
        <v>3</v>
      </c>
      <c r="U2425">
        <v>2.9</v>
      </c>
      <c r="V2425">
        <v>0</v>
      </c>
      <c r="W2425">
        <v>3</v>
      </c>
      <c r="X24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26" spans="1:24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s="7" t="str">
        <f>IF(Table1[Under 30]="Yes","Under 30",IF(Table1[Senior]="Yes","Senior","Others"))</f>
        <v>Senior</v>
      </c>
      <c r="L2426" t="s">
        <v>32</v>
      </c>
      <c r="M2426" t="s">
        <v>38</v>
      </c>
      <c r="N2426" t="s">
        <v>48</v>
      </c>
      <c r="O2426" t="s">
        <v>49</v>
      </c>
      <c r="P2426" s="10" t="str">
        <f t="shared" si="37"/>
        <v>Long Distance Charges</v>
      </c>
      <c r="Q2426">
        <v>1</v>
      </c>
      <c r="R2426">
        <v>1</v>
      </c>
      <c r="S2426">
        <v>41</v>
      </c>
      <c r="T2426">
        <v>3</v>
      </c>
      <c r="U2426">
        <v>2.5</v>
      </c>
      <c r="V2426">
        <v>0</v>
      </c>
      <c r="W2426">
        <v>6</v>
      </c>
      <c r="X24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27" spans="1:24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s="7" t="str">
        <f>IF(Table1[Under 30]="Yes","Under 30",IF(Table1[Senior]="Yes","Senior","Others"))</f>
        <v>Others</v>
      </c>
      <c r="P2427" s="10" t="str">
        <f t="shared" si="37"/>
        <v/>
      </c>
      <c r="Q2427">
        <v>1</v>
      </c>
      <c r="S2427">
        <v>19</v>
      </c>
      <c r="T2427">
        <v>1</v>
      </c>
      <c r="U2427">
        <v>5</v>
      </c>
      <c r="V2427">
        <v>0</v>
      </c>
      <c r="W2427">
        <v>0</v>
      </c>
      <c r="X24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28" spans="1:24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s="7" t="str">
        <f>IF(Table1[Under 30]="Yes","Under 30",IF(Table1[Senior]="Yes","Senior","Others"))</f>
        <v>Senior</v>
      </c>
      <c r="L2428" t="s">
        <v>32</v>
      </c>
      <c r="M2428" t="s">
        <v>38</v>
      </c>
      <c r="N2428" t="s">
        <v>90</v>
      </c>
      <c r="O2428" t="s">
        <v>91</v>
      </c>
      <c r="P2428" s="10" t="str">
        <f t="shared" si="37"/>
        <v>Attitude Of Support Person</v>
      </c>
      <c r="Q2428">
        <v>1</v>
      </c>
      <c r="R2428">
        <v>1</v>
      </c>
      <c r="S2428">
        <v>44</v>
      </c>
      <c r="T2428">
        <v>1</v>
      </c>
      <c r="U2428">
        <v>2.9</v>
      </c>
      <c r="V2428">
        <v>0</v>
      </c>
      <c r="W2428">
        <v>6</v>
      </c>
      <c r="X24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29" spans="1:24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s="7" t="str">
        <f>IF(Table1[Under 30]="Yes","Under 30",IF(Table1[Senior]="Yes","Senior","Others"))</f>
        <v>Others</v>
      </c>
      <c r="P2429" s="10" t="str">
        <f t="shared" si="37"/>
        <v/>
      </c>
      <c r="Q2429">
        <v>1</v>
      </c>
      <c r="R2429">
        <v>1</v>
      </c>
      <c r="S2429">
        <v>56</v>
      </c>
      <c r="T2429">
        <v>5</v>
      </c>
      <c r="U2429">
        <v>6.4</v>
      </c>
      <c r="V2429">
        <v>0</v>
      </c>
      <c r="W2429">
        <v>6</v>
      </c>
      <c r="X24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30" spans="1:24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s="7" t="str">
        <f>IF(Table1[Under 30]="Yes","Under 30",IF(Table1[Senior]="Yes","Senior","Others"))</f>
        <v>Others</v>
      </c>
      <c r="P2430" s="10" t="str">
        <f t="shared" si="37"/>
        <v/>
      </c>
      <c r="Q2430">
        <v>1</v>
      </c>
      <c r="R2430">
        <v>1</v>
      </c>
      <c r="S2430">
        <v>22</v>
      </c>
      <c r="T2430">
        <v>2</v>
      </c>
      <c r="U2430">
        <v>2.8</v>
      </c>
      <c r="V2430">
        <v>0</v>
      </c>
      <c r="W2430">
        <v>6</v>
      </c>
      <c r="X24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31" spans="1:24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s="7" t="str">
        <f>IF(Table1[Under 30]="Yes","Under 30",IF(Table1[Senior]="Yes","Senior","Others"))</f>
        <v>Under 30</v>
      </c>
      <c r="P2431" s="10" t="str">
        <f t="shared" si="37"/>
        <v/>
      </c>
      <c r="Q2431">
        <v>1</v>
      </c>
      <c r="R2431">
        <v>1</v>
      </c>
      <c r="S2431">
        <v>35</v>
      </c>
      <c r="T2431">
        <v>0</v>
      </c>
      <c r="U2431">
        <v>28.5</v>
      </c>
      <c r="V2431">
        <v>0</v>
      </c>
      <c r="W2431">
        <v>29</v>
      </c>
      <c r="X24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32" spans="1:24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s="7" t="str">
        <f>IF(Table1[Under 30]="Yes","Under 30",IF(Table1[Senior]="Yes","Senior","Others"))</f>
        <v>Others</v>
      </c>
      <c r="P2432" s="10" t="str">
        <f t="shared" si="37"/>
        <v/>
      </c>
      <c r="Q2432">
        <v>1</v>
      </c>
      <c r="R2432">
        <v>1</v>
      </c>
      <c r="S2432">
        <v>26</v>
      </c>
      <c r="T2432">
        <v>5</v>
      </c>
      <c r="U2432">
        <v>181.2</v>
      </c>
      <c r="V2432">
        <v>0</v>
      </c>
      <c r="W2432">
        <v>9</v>
      </c>
      <c r="X24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33" spans="1:24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s="7" t="str">
        <f>IF(Table1[Under 30]="Yes","Under 30",IF(Table1[Senior]="Yes","Senior","Others"))</f>
        <v>Others</v>
      </c>
      <c r="P2433" s="10" t="str">
        <f t="shared" si="37"/>
        <v/>
      </c>
      <c r="Q2433">
        <v>1</v>
      </c>
      <c r="R2433">
        <v>1</v>
      </c>
      <c r="S2433">
        <v>16</v>
      </c>
      <c r="T2433">
        <v>5</v>
      </c>
      <c r="U2433">
        <v>6.1</v>
      </c>
      <c r="V2433">
        <v>0</v>
      </c>
      <c r="W2433">
        <v>0</v>
      </c>
      <c r="X24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34" spans="1:24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s="7" t="str">
        <f>IF(Table1[Under 30]="Yes","Under 30",IF(Table1[Senior]="Yes","Senior","Others"))</f>
        <v>Others</v>
      </c>
      <c r="P2434" s="10" t="str">
        <f t="shared" si="37"/>
        <v/>
      </c>
      <c r="Q2434">
        <v>1</v>
      </c>
      <c r="R2434">
        <v>1</v>
      </c>
      <c r="S2434">
        <v>44</v>
      </c>
      <c r="T2434">
        <v>2</v>
      </c>
      <c r="U2434">
        <v>2.4</v>
      </c>
      <c r="V2434">
        <v>0</v>
      </c>
      <c r="W2434">
        <v>2</v>
      </c>
      <c r="X24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35" spans="1:24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s="7" t="str">
        <f>IF(Table1[Under 30]="Yes","Under 30",IF(Table1[Senior]="Yes","Senior","Others"))</f>
        <v>Senior</v>
      </c>
      <c r="L2435" t="s">
        <v>32</v>
      </c>
      <c r="M2435" t="s">
        <v>38</v>
      </c>
      <c r="N2435" t="s">
        <v>56</v>
      </c>
      <c r="O2435" t="s">
        <v>96</v>
      </c>
      <c r="P2435" s="10" t="str">
        <f t="shared" ref="P2435:P2498" si="38">PROPER(O:O)</f>
        <v>Competitor Had Better Devices</v>
      </c>
      <c r="Q2435">
        <v>1</v>
      </c>
      <c r="R2435">
        <v>1</v>
      </c>
      <c r="S2435">
        <v>26</v>
      </c>
      <c r="T2435">
        <v>1</v>
      </c>
      <c r="U2435">
        <v>5</v>
      </c>
      <c r="V2435">
        <v>0</v>
      </c>
      <c r="W2435">
        <v>2</v>
      </c>
      <c r="X24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36" spans="1:24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s="7" t="str">
        <f>IF(Table1[Under 30]="Yes","Under 30",IF(Table1[Senior]="Yes","Senior","Others"))</f>
        <v>Others</v>
      </c>
      <c r="P2436" s="10" t="str">
        <f t="shared" si="38"/>
        <v/>
      </c>
      <c r="Q2436">
        <v>1</v>
      </c>
      <c r="R2436">
        <v>1</v>
      </c>
      <c r="S2436">
        <v>40</v>
      </c>
      <c r="T2436">
        <v>1</v>
      </c>
      <c r="U2436">
        <v>49.7</v>
      </c>
      <c r="V2436">
        <v>0</v>
      </c>
      <c r="W2436">
        <v>1</v>
      </c>
      <c r="X24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37" spans="1:24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s="7" t="str">
        <f>IF(Table1[Under 30]="Yes","Under 30",IF(Table1[Senior]="Yes","Senior","Others"))</f>
        <v>Others</v>
      </c>
      <c r="P2437" s="10" t="str">
        <f t="shared" si="38"/>
        <v/>
      </c>
      <c r="Q2437">
        <v>1</v>
      </c>
      <c r="R2437">
        <v>1</v>
      </c>
      <c r="S2437">
        <v>16</v>
      </c>
      <c r="T2437">
        <v>2</v>
      </c>
      <c r="U2437">
        <v>5.7</v>
      </c>
      <c r="V2437">
        <v>0</v>
      </c>
      <c r="W2437">
        <v>1</v>
      </c>
      <c r="X24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38" spans="1:24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s="7" t="str">
        <f>IF(Table1[Under 30]="Yes","Under 30",IF(Table1[Senior]="Yes","Senior","Others"))</f>
        <v>Others</v>
      </c>
      <c r="P2438" s="10" t="str">
        <f t="shared" si="38"/>
        <v/>
      </c>
      <c r="Q2438">
        <v>1</v>
      </c>
      <c r="R2438">
        <v>1</v>
      </c>
      <c r="S2438">
        <v>16</v>
      </c>
      <c r="T2438">
        <v>4</v>
      </c>
      <c r="U2438">
        <v>43.4</v>
      </c>
      <c r="V2438">
        <v>0</v>
      </c>
      <c r="W2438">
        <v>2</v>
      </c>
      <c r="X24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39" spans="1:24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s="7" t="str">
        <f>IF(Table1[Under 30]="Yes","Under 30",IF(Table1[Senior]="Yes","Senior","Others"))</f>
        <v>Senior</v>
      </c>
      <c r="L2439" t="s">
        <v>32</v>
      </c>
      <c r="M2439" t="s">
        <v>38</v>
      </c>
      <c r="N2439" t="s">
        <v>56</v>
      </c>
      <c r="O2439" t="s">
        <v>57</v>
      </c>
      <c r="P2439" s="10" t="str">
        <f t="shared" si="38"/>
        <v>Competitor Made Better Offer</v>
      </c>
      <c r="Q2439">
        <v>1</v>
      </c>
      <c r="R2439">
        <v>1</v>
      </c>
      <c r="S2439">
        <v>15</v>
      </c>
      <c r="T2439">
        <v>1</v>
      </c>
      <c r="U2439">
        <v>9</v>
      </c>
      <c r="V2439">
        <v>0</v>
      </c>
      <c r="W2439">
        <v>1</v>
      </c>
      <c r="X24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40" spans="1:24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s="7" t="str">
        <f>IF(Table1[Under 30]="Yes","Under 30",IF(Table1[Senior]="Yes","Senior","Others"))</f>
        <v>Under 30</v>
      </c>
      <c r="P2440" s="10" t="str">
        <f t="shared" si="38"/>
        <v/>
      </c>
      <c r="Q2440">
        <v>1</v>
      </c>
      <c r="S2440">
        <v>37</v>
      </c>
      <c r="T2440">
        <v>0</v>
      </c>
      <c r="U2440">
        <v>4.9000000000000004</v>
      </c>
      <c r="V2440">
        <v>0</v>
      </c>
      <c r="W2440">
        <v>30</v>
      </c>
      <c r="X24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41" spans="1:24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s="7" t="str">
        <f>IF(Table1[Under 30]="Yes","Under 30",IF(Table1[Senior]="Yes","Senior","Others"))</f>
        <v>Senior</v>
      </c>
      <c r="L2441" t="s">
        <v>53</v>
      </c>
      <c r="M2441" t="s">
        <v>38</v>
      </c>
      <c r="N2441" t="s">
        <v>34</v>
      </c>
      <c r="O2441" t="s">
        <v>34</v>
      </c>
      <c r="P2441" s="10" t="str">
        <f t="shared" si="38"/>
        <v>(Blank)</v>
      </c>
      <c r="Q2441">
        <v>1</v>
      </c>
      <c r="S2441">
        <v>36</v>
      </c>
      <c r="T2441">
        <v>0</v>
      </c>
      <c r="U2441">
        <v>3</v>
      </c>
      <c r="V2441">
        <v>0</v>
      </c>
      <c r="W2441">
        <v>2</v>
      </c>
      <c r="X24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42" spans="1:24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s="7" t="str">
        <f>IF(Table1[Under 30]="Yes","Under 30",IF(Table1[Senior]="Yes","Senior","Others"))</f>
        <v>Under 30</v>
      </c>
      <c r="P2442" s="10" t="str">
        <f t="shared" si="38"/>
        <v/>
      </c>
      <c r="Q2442">
        <v>1</v>
      </c>
      <c r="R2442">
        <v>1</v>
      </c>
      <c r="S2442">
        <v>36</v>
      </c>
      <c r="T2442">
        <v>3</v>
      </c>
      <c r="U2442">
        <v>1.9</v>
      </c>
      <c r="V2442">
        <v>0</v>
      </c>
      <c r="W2442">
        <v>30</v>
      </c>
      <c r="X24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43" spans="1:24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s="7" t="str">
        <f>IF(Table1[Under 30]="Yes","Under 30",IF(Table1[Senior]="Yes","Senior","Others"))</f>
        <v>Others</v>
      </c>
      <c r="P2443" s="10" t="str">
        <f t="shared" si="38"/>
        <v/>
      </c>
      <c r="Q2443">
        <v>1</v>
      </c>
      <c r="R2443">
        <v>1</v>
      </c>
      <c r="S2443">
        <v>17</v>
      </c>
      <c r="T2443">
        <v>5</v>
      </c>
      <c r="U2443">
        <v>4.4000000000000004</v>
      </c>
      <c r="V2443">
        <v>0</v>
      </c>
      <c r="W2443">
        <v>9</v>
      </c>
      <c r="X24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44" spans="1:24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s="7" t="str">
        <f>IF(Table1[Under 30]="Yes","Under 30",IF(Table1[Senior]="Yes","Senior","Others"))</f>
        <v>Senior</v>
      </c>
      <c r="L2444" t="s">
        <v>32</v>
      </c>
      <c r="M2444" t="s">
        <v>38</v>
      </c>
      <c r="N2444" t="s">
        <v>48</v>
      </c>
      <c r="O2444" t="s">
        <v>49</v>
      </c>
      <c r="P2444" s="10" t="str">
        <f t="shared" si="38"/>
        <v>Long Distance Charges</v>
      </c>
      <c r="Q2444">
        <v>1</v>
      </c>
      <c r="R2444">
        <v>1</v>
      </c>
      <c r="S2444">
        <v>27</v>
      </c>
      <c r="T2444">
        <v>5</v>
      </c>
      <c r="U2444">
        <v>1.2</v>
      </c>
      <c r="V2444">
        <v>0</v>
      </c>
      <c r="W2444">
        <v>7</v>
      </c>
      <c r="X24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45" spans="1:24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s="7" t="str">
        <f>IF(Table1[Under 30]="Yes","Under 30",IF(Table1[Senior]="Yes","Senior","Others"))</f>
        <v>Others</v>
      </c>
      <c r="P2445" s="10" t="str">
        <f t="shared" si="38"/>
        <v/>
      </c>
      <c r="Q2445">
        <v>1</v>
      </c>
      <c r="R2445">
        <v>1</v>
      </c>
      <c r="S2445">
        <v>34</v>
      </c>
      <c r="T2445">
        <v>5</v>
      </c>
      <c r="U2445">
        <v>49.9</v>
      </c>
      <c r="V2445">
        <v>0</v>
      </c>
      <c r="W2445">
        <v>7</v>
      </c>
      <c r="X24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46" spans="1:24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s="7" t="str">
        <f>IF(Table1[Under 30]="Yes","Under 30",IF(Table1[Senior]="Yes","Senior","Others"))</f>
        <v>Under 30</v>
      </c>
      <c r="P2446" s="10" t="str">
        <f t="shared" si="38"/>
        <v/>
      </c>
      <c r="Q2446">
        <v>1</v>
      </c>
      <c r="R2446">
        <v>1</v>
      </c>
      <c r="S2446">
        <v>36</v>
      </c>
      <c r="T2446">
        <v>4</v>
      </c>
      <c r="U2446">
        <v>4.7</v>
      </c>
      <c r="V2446">
        <v>0</v>
      </c>
      <c r="W2446">
        <v>17</v>
      </c>
      <c r="X244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47" spans="1:24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s="7" t="str">
        <f>IF(Table1[Under 30]="Yes","Under 30",IF(Table1[Senior]="Yes","Senior","Others"))</f>
        <v>Under 30</v>
      </c>
      <c r="P2447" s="10" t="str">
        <f t="shared" si="38"/>
        <v/>
      </c>
      <c r="Q2447">
        <v>1</v>
      </c>
      <c r="R2447">
        <v>1</v>
      </c>
      <c r="S2447">
        <v>32</v>
      </c>
      <c r="T2447">
        <v>4</v>
      </c>
      <c r="U2447">
        <v>4.5</v>
      </c>
      <c r="V2447">
        <v>0</v>
      </c>
      <c r="W2447">
        <v>5</v>
      </c>
      <c r="X24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48" spans="1:24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s="7" t="str">
        <f>IF(Table1[Under 30]="Yes","Under 30",IF(Table1[Senior]="Yes","Senior","Others"))</f>
        <v>Under 30</v>
      </c>
      <c r="P2448" s="10" t="str">
        <f t="shared" si="38"/>
        <v/>
      </c>
      <c r="Q2448">
        <v>1</v>
      </c>
      <c r="R2448">
        <v>1</v>
      </c>
      <c r="S2448">
        <v>32</v>
      </c>
      <c r="T2448">
        <v>3</v>
      </c>
      <c r="U2448">
        <v>2.2000000000000002</v>
      </c>
      <c r="V2448">
        <v>0</v>
      </c>
      <c r="W2448">
        <v>16</v>
      </c>
      <c r="X24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49" spans="1:24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s="7" t="str">
        <f>IF(Table1[Under 30]="Yes","Under 30",IF(Table1[Senior]="Yes","Senior","Others"))</f>
        <v>Under 30</v>
      </c>
      <c r="P2449" s="10" t="str">
        <f t="shared" si="38"/>
        <v/>
      </c>
      <c r="Q2449">
        <v>1</v>
      </c>
      <c r="R2449">
        <v>1</v>
      </c>
      <c r="S2449">
        <v>31</v>
      </c>
      <c r="T2449">
        <v>5</v>
      </c>
      <c r="U2449">
        <v>60.5</v>
      </c>
      <c r="V2449">
        <v>0</v>
      </c>
      <c r="W2449">
        <v>23</v>
      </c>
      <c r="X244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50" spans="1:24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s="7" t="str">
        <f>IF(Table1[Under 30]="Yes","Under 30",IF(Table1[Senior]="Yes","Senior","Others"))</f>
        <v>Others</v>
      </c>
      <c r="P2450" s="10" t="str">
        <f t="shared" si="38"/>
        <v/>
      </c>
      <c r="Q2450">
        <v>1</v>
      </c>
      <c r="R2450">
        <v>1</v>
      </c>
      <c r="S2450">
        <v>53</v>
      </c>
      <c r="T2450">
        <v>2</v>
      </c>
      <c r="U2450">
        <v>4.3</v>
      </c>
      <c r="V2450">
        <v>0</v>
      </c>
      <c r="W2450">
        <v>6</v>
      </c>
      <c r="X24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51" spans="1:24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s="7" t="str">
        <f>IF(Table1[Under 30]="Yes","Under 30",IF(Table1[Senior]="Yes","Senior","Others"))</f>
        <v>Others</v>
      </c>
      <c r="P2451" s="10" t="str">
        <f t="shared" si="38"/>
        <v/>
      </c>
      <c r="Q2451">
        <v>1</v>
      </c>
      <c r="R2451">
        <v>1</v>
      </c>
      <c r="S2451">
        <v>45</v>
      </c>
      <c r="T2451">
        <v>0</v>
      </c>
      <c r="U2451">
        <v>4.8</v>
      </c>
      <c r="V2451">
        <v>0</v>
      </c>
      <c r="W2451">
        <v>3</v>
      </c>
      <c r="X24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52" spans="1:24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s="7" t="str">
        <f>IF(Table1[Under 30]="Yes","Under 30",IF(Table1[Senior]="Yes","Senior","Others"))</f>
        <v>Senior</v>
      </c>
      <c r="L2452" t="s">
        <v>32</v>
      </c>
      <c r="M2452" t="s">
        <v>38</v>
      </c>
      <c r="N2452" t="s">
        <v>56</v>
      </c>
      <c r="O2452" t="s">
        <v>96</v>
      </c>
      <c r="P2452" s="10" t="str">
        <f t="shared" si="38"/>
        <v>Competitor Had Better Devices</v>
      </c>
      <c r="Q2452">
        <v>1</v>
      </c>
      <c r="R2452">
        <v>1</v>
      </c>
      <c r="S2452">
        <v>50</v>
      </c>
      <c r="T2452">
        <v>2</v>
      </c>
      <c r="U2452">
        <v>48.6</v>
      </c>
      <c r="V2452">
        <v>0</v>
      </c>
      <c r="W2452">
        <v>4</v>
      </c>
      <c r="X24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53" spans="1:24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s="7" t="str">
        <f>IF(Table1[Under 30]="Yes","Under 30",IF(Table1[Senior]="Yes","Senior","Others"))</f>
        <v>Others</v>
      </c>
      <c r="P2453" s="10" t="str">
        <f t="shared" si="38"/>
        <v/>
      </c>
      <c r="Q2453">
        <v>1</v>
      </c>
      <c r="R2453">
        <v>1</v>
      </c>
      <c r="S2453">
        <v>34</v>
      </c>
      <c r="T2453">
        <v>3</v>
      </c>
      <c r="U2453">
        <v>3.6</v>
      </c>
      <c r="V2453">
        <v>0</v>
      </c>
      <c r="W2453">
        <v>2</v>
      </c>
      <c r="X24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54" spans="1:24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s="7" t="str">
        <f>IF(Table1[Under 30]="Yes","Under 30",IF(Table1[Senior]="Yes","Senior","Others"))</f>
        <v>Senior</v>
      </c>
      <c r="L2454" t="s">
        <v>32</v>
      </c>
      <c r="M2454" t="s">
        <v>38</v>
      </c>
      <c r="N2454" t="s">
        <v>65</v>
      </c>
      <c r="O2454" t="s">
        <v>87</v>
      </c>
      <c r="P2454" s="10" t="str">
        <f t="shared" si="38"/>
        <v>Limited Range Of Services</v>
      </c>
      <c r="Q2454">
        <v>1</v>
      </c>
      <c r="R2454">
        <v>1</v>
      </c>
      <c r="S2454">
        <v>18</v>
      </c>
      <c r="T2454">
        <v>0</v>
      </c>
      <c r="U2454">
        <v>2.5</v>
      </c>
      <c r="V2454">
        <v>0</v>
      </c>
      <c r="W2454">
        <v>2</v>
      </c>
      <c r="X24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55" spans="1:24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s="7" t="str">
        <f>IF(Table1[Under 30]="Yes","Under 30",IF(Table1[Senior]="Yes","Senior","Others"))</f>
        <v>Senior</v>
      </c>
      <c r="L2455" t="s">
        <v>32</v>
      </c>
      <c r="M2455" t="s">
        <v>38</v>
      </c>
      <c r="N2455" t="s">
        <v>56</v>
      </c>
      <c r="O2455" t="s">
        <v>96</v>
      </c>
      <c r="P2455" s="10" t="str">
        <f t="shared" si="38"/>
        <v>Competitor Had Better Devices</v>
      </c>
      <c r="Q2455">
        <v>1</v>
      </c>
      <c r="R2455">
        <v>1</v>
      </c>
      <c r="S2455">
        <v>51</v>
      </c>
      <c r="T2455">
        <v>5</v>
      </c>
      <c r="U2455">
        <v>4.9000000000000004</v>
      </c>
      <c r="V2455">
        <v>0</v>
      </c>
      <c r="W2455">
        <v>2</v>
      </c>
      <c r="X24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56" spans="1:24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s="7" t="str">
        <f>IF(Table1[Under 30]="Yes","Under 30",IF(Table1[Senior]="Yes","Senior","Others"))</f>
        <v>Under 30</v>
      </c>
      <c r="P2456" s="10" t="str">
        <f t="shared" si="38"/>
        <v/>
      </c>
      <c r="Q2456">
        <v>1</v>
      </c>
      <c r="R2456">
        <v>1</v>
      </c>
      <c r="S2456">
        <v>31</v>
      </c>
      <c r="T2456">
        <v>0</v>
      </c>
      <c r="U2456">
        <v>3.4</v>
      </c>
      <c r="V2456">
        <v>0</v>
      </c>
      <c r="W2456">
        <v>13</v>
      </c>
      <c r="X245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57" spans="1:24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s="7" t="str">
        <f>IF(Table1[Under 30]="Yes","Under 30",IF(Table1[Senior]="Yes","Senior","Others"))</f>
        <v>Others</v>
      </c>
      <c r="P2457" s="10" t="str">
        <f t="shared" si="38"/>
        <v/>
      </c>
      <c r="Q2457">
        <v>1</v>
      </c>
      <c r="R2457">
        <v>1</v>
      </c>
      <c r="S2457">
        <v>7</v>
      </c>
      <c r="T2457">
        <v>1</v>
      </c>
      <c r="U2457">
        <v>2.8</v>
      </c>
      <c r="V2457">
        <v>0</v>
      </c>
      <c r="W2457">
        <v>29</v>
      </c>
      <c r="X24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58" spans="1:24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s="7" t="str">
        <f>IF(Table1[Under 30]="Yes","Under 30",IF(Table1[Senior]="Yes","Senior","Others"))</f>
        <v>Senior</v>
      </c>
      <c r="L2458" t="s">
        <v>32</v>
      </c>
      <c r="M2458" t="s">
        <v>38</v>
      </c>
      <c r="N2458" t="s">
        <v>48</v>
      </c>
      <c r="O2458" t="s">
        <v>92</v>
      </c>
      <c r="P2458" s="10" t="str">
        <f t="shared" si="38"/>
        <v>Price Too High</v>
      </c>
      <c r="Q2458">
        <v>1</v>
      </c>
      <c r="R2458">
        <v>1</v>
      </c>
      <c r="S2458">
        <v>25</v>
      </c>
      <c r="T2458">
        <v>3</v>
      </c>
      <c r="U2458">
        <v>38.1</v>
      </c>
      <c r="V2458">
        <v>0</v>
      </c>
      <c r="W2458">
        <v>4</v>
      </c>
      <c r="X24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59" spans="1:24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s="7" t="str">
        <f>IF(Table1[Under 30]="Yes","Under 30",IF(Table1[Senior]="Yes","Senior","Others"))</f>
        <v>Under 30</v>
      </c>
      <c r="P2459" s="10" t="str">
        <f t="shared" si="38"/>
        <v/>
      </c>
      <c r="Q2459">
        <v>1</v>
      </c>
      <c r="R2459">
        <v>1</v>
      </c>
      <c r="S2459">
        <v>31</v>
      </c>
      <c r="T2459">
        <v>2</v>
      </c>
      <c r="U2459">
        <v>3.6</v>
      </c>
      <c r="V2459">
        <v>0</v>
      </c>
      <c r="W2459">
        <v>35</v>
      </c>
      <c r="X245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60" spans="1:24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s="7" t="str">
        <f>IF(Table1[Under 30]="Yes","Under 30",IF(Table1[Senior]="Yes","Senior","Others"))</f>
        <v>Others</v>
      </c>
      <c r="P2460" s="10" t="str">
        <f t="shared" si="38"/>
        <v/>
      </c>
      <c r="Q2460">
        <v>1</v>
      </c>
      <c r="R2460">
        <v>1</v>
      </c>
      <c r="S2460">
        <v>42</v>
      </c>
      <c r="T2460">
        <v>1</v>
      </c>
      <c r="U2460">
        <v>1.5</v>
      </c>
      <c r="V2460">
        <v>0</v>
      </c>
      <c r="W2460">
        <v>3</v>
      </c>
      <c r="X24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61" spans="1:24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s="7" t="str">
        <f>IF(Table1[Under 30]="Yes","Under 30",IF(Table1[Senior]="Yes","Senior","Others"))</f>
        <v>Others</v>
      </c>
      <c r="P2461" s="10" t="str">
        <f t="shared" si="38"/>
        <v/>
      </c>
      <c r="Q2461">
        <v>1</v>
      </c>
      <c r="R2461">
        <v>1</v>
      </c>
      <c r="S2461">
        <v>44</v>
      </c>
      <c r="T2461">
        <v>2</v>
      </c>
      <c r="U2461">
        <v>3.5</v>
      </c>
      <c r="V2461">
        <v>0</v>
      </c>
      <c r="W2461">
        <v>1</v>
      </c>
      <c r="X24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62" spans="1:24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s="7" t="str">
        <f>IF(Table1[Under 30]="Yes","Under 30",IF(Table1[Senior]="Yes","Senior","Others"))</f>
        <v>Others</v>
      </c>
      <c r="P2462" s="10" t="str">
        <f t="shared" si="38"/>
        <v/>
      </c>
      <c r="Q2462">
        <v>1</v>
      </c>
      <c r="R2462">
        <v>1</v>
      </c>
      <c r="S2462">
        <v>35</v>
      </c>
      <c r="T2462">
        <v>0</v>
      </c>
      <c r="U2462">
        <v>4.3</v>
      </c>
      <c r="V2462">
        <v>0</v>
      </c>
      <c r="W2462">
        <v>5</v>
      </c>
      <c r="X24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63" spans="1:24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s="7" t="str">
        <f>IF(Table1[Under 30]="Yes","Under 30",IF(Table1[Senior]="Yes","Senior","Others"))</f>
        <v>Others</v>
      </c>
      <c r="P2463" s="10" t="str">
        <f t="shared" si="38"/>
        <v/>
      </c>
      <c r="Q2463">
        <v>1</v>
      </c>
      <c r="R2463">
        <v>1</v>
      </c>
      <c r="S2463">
        <v>42</v>
      </c>
      <c r="T2463">
        <v>1</v>
      </c>
      <c r="U2463">
        <v>2.5</v>
      </c>
      <c r="V2463">
        <v>0</v>
      </c>
      <c r="W2463">
        <v>6</v>
      </c>
      <c r="X24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64" spans="1:24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s="7" t="str">
        <f>IF(Table1[Under 30]="Yes","Under 30",IF(Table1[Senior]="Yes","Senior","Others"))</f>
        <v>Others</v>
      </c>
      <c r="P2464" s="10" t="str">
        <f t="shared" si="38"/>
        <v/>
      </c>
      <c r="Q2464">
        <v>1</v>
      </c>
      <c r="S2464">
        <v>20</v>
      </c>
      <c r="T2464">
        <v>0</v>
      </c>
      <c r="U2464">
        <v>2.4</v>
      </c>
      <c r="V2464">
        <v>0</v>
      </c>
      <c r="W2464">
        <v>2</v>
      </c>
      <c r="X24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65" spans="1:24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s="7" t="str">
        <f>IF(Table1[Under 30]="Yes","Under 30",IF(Table1[Senior]="Yes","Senior","Others"))</f>
        <v>Others</v>
      </c>
      <c r="P2465" s="10" t="str">
        <f t="shared" si="38"/>
        <v/>
      </c>
      <c r="Q2465">
        <v>1</v>
      </c>
      <c r="R2465">
        <v>1</v>
      </c>
      <c r="S2465">
        <v>16</v>
      </c>
      <c r="T2465">
        <v>2</v>
      </c>
      <c r="U2465">
        <v>3.4</v>
      </c>
      <c r="V2465">
        <v>0</v>
      </c>
      <c r="W2465">
        <v>9</v>
      </c>
      <c r="X24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66" spans="1:24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s="7" t="str">
        <f>IF(Table1[Under 30]="Yes","Under 30",IF(Table1[Senior]="Yes","Senior","Others"))</f>
        <v>Others</v>
      </c>
      <c r="P2466" s="10" t="str">
        <f t="shared" si="38"/>
        <v/>
      </c>
      <c r="Q2466">
        <v>1</v>
      </c>
      <c r="R2466">
        <v>1</v>
      </c>
      <c r="S2466">
        <v>34</v>
      </c>
      <c r="T2466">
        <v>1</v>
      </c>
      <c r="U2466">
        <v>133.9</v>
      </c>
      <c r="V2466">
        <v>0</v>
      </c>
      <c r="W2466">
        <v>7</v>
      </c>
      <c r="X24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67" spans="1:24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s="7" t="str">
        <f>IF(Table1[Under 30]="Yes","Under 30",IF(Table1[Senior]="Yes","Senior","Others"))</f>
        <v>Senior</v>
      </c>
      <c r="L2467" t="s">
        <v>32</v>
      </c>
      <c r="M2467" t="s">
        <v>38</v>
      </c>
      <c r="N2467" t="s">
        <v>65</v>
      </c>
      <c r="O2467" t="s">
        <v>87</v>
      </c>
      <c r="P2467" s="10" t="str">
        <f t="shared" si="38"/>
        <v>Limited Range Of Services</v>
      </c>
      <c r="Q2467">
        <v>1</v>
      </c>
      <c r="R2467">
        <v>1</v>
      </c>
      <c r="S2467">
        <v>32</v>
      </c>
      <c r="T2467">
        <v>0</v>
      </c>
      <c r="U2467">
        <v>1.6</v>
      </c>
      <c r="V2467">
        <v>0</v>
      </c>
      <c r="W2467">
        <v>3</v>
      </c>
      <c r="X24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68" spans="1:24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s="7" t="str">
        <f>IF(Table1[Under 30]="Yes","Under 30",IF(Table1[Senior]="Yes","Senior","Others"))</f>
        <v>Senior</v>
      </c>
      <c r="L2468" t="s">
        <v>32</v>
      </c>
      <c r="M2468" t="s">
        <v>38</v>
      </c>
      <c r="N2468" t="s">
        <v>56</v>
      </c>
      <c r="O2468" t="s">
        <v>96</v>
      </c>
      <c r="P2468" s="10" t="str">
        <f t="shared" si="38"/>
        <v>Competitor Had Better Devices</v>
      </c>
      <c r="Q2468">
        <v>1</v>
      </c>
      <c r="R2468">
        <v>1</v>
      </c>
      <c r="S2468">
        <v>27</v>
      </c>
      <c r="T2468">
        <v>2</v>
      </c>
      <c r="U2468">
        <v>2.6</v>
      </c>
      <c r="V2468">
        <v>0</v>
      </c>
      <c r="W2468">
        <v>2</v>
      </c>
      <c r="X24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69" spans="1:24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s="7" t="str">
        <f>IF(Table1[Under 30]="Yes","Under 30",IF(Table1[Senior]="Yes","Senior","Others"))</f>
        <v>Under 30</v>
      </c>
      <c r="P2469" s="10" t="str">
        <f t="shared" si="38"/>
        <v/>
      </c>
      <c r="Q2469">
        <v>1</v>
      </c>
      <c r="R2469">
        <v>1</v>
      </c>
      <c r="S2469">
        <v>27</v>
      </c>
      <c r="T2469">
        <v>4</v>
      </c>
      <c r="U2469">
        <v>4.3</v>
      </c>
      <c r="V2469">
        <v>0</v>
      </c>
      <c r="W2469">
        <v>17</v>
      </c>
      <c r="X24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70" spans="1:24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s="7" t="str">
        <f>IF(Table1[Under 30]="Yes","Under 30",IF(Table1[Senior]="Yes","Senior","Others"))</f>
        <v>Others</v>
      </c>
      <c r="P2470" s="10" t="str">
        <f t="shared" si="38"/>
        <v/>
      </c>
      <c r="Q2470">
        <v>1</v>
      </c>
      <c r="R2470">
        <v>1</v>
      </c>
      <c r="S2470">
        <v>38</v>
      </c>
      <c r="T2470">
        <v>1</v>
      </c>
      <c r="U2470">
        <v>43.3</v>
      </c>
      <c r="V2470">
        <v>0</v>
      </c>
      <c r="W2470">
        <v>3</v>
      </c>
      <c r="X24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71" spans="1:24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s="7" t="str">
        <f>IF(Table1[Under 30]="Yes","Under 30",IF(Table1[Senior]="Yes","Senior","Others"))</f>
        <v>Under 30</v>
      </c>
      <c r="P2471" s="10" t="str">
        <f t="shared" si="38"/>
        <v/>
      </c>
      <c r="Q2471">
        <v>1</v>
      </c>
      <c r="R2471">
        <v>1</v>
      </c>
      <c r="S2471">
        <v>15</v>
      </c>
      <c r="T2471">
        <v>0</v>
      </c>
      <c r="U2471">
        <v>162.4</v>
      </c>
      <c r="V2471">
        <v>0</v>
      </c>
      <c r="W2471">
        <v>15</v>
      </c>
      <c r="X24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72" spans="1:24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s="7" t="str">
        <f>IF(Table1[Under 30]="Yes","Under 30",IF(Table1[Senior]="Yes","Senior","Others"))</f>
        <v>Others</v>
      </c>
      <c r="P2472" s="10" t="str">
        <f t="shared" si="38"/>
        <v/>
      </c>
      <c r="Q2472">
        <v>1</v>
      </c>
      <c r="R2472">
        <v>1</v>
      </c>
      <c r="S2472">
        <v>25</v>
      </c>
      <c r="T2472">
        <v>5</v>
      </c>
      <c r="U2472">
        <v>12.9</v>
      </c>
      <c r="V2472">
        <v>0</v>
      </c>
      <c r="W2472">
        <v>9</v>
      </c>
      <c r="X247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73" spans="1:24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s="7" t="str">
        <f>IF(Table1[Under 30]="Yes","Under 30",IF(Table1[Senior]="Yes","Senior","Others"))</f>
        <v>Senior</v>
      </c>
      <c r="L2473" t="s">
        <v>32</v>
      </c>
      <c r="M2473" t="s">
        <v>38</v>
      </c>
      <c r="N2473" t="s">
        <v>56</v>
      </c>
      <c r="O2473" t="s">
        <v>57</v>
      </c>
      <c r="P2473" s="10" t="str">
        <f t="shared" si="38"/>
        <v>Competitor Made Better Offer</v>
      </c>
      <c r="Q2473">
        <v>1</v>
      </c>
      <c r="R2473">
        <v>1</v>
      </c>
      <c r="S2473">
        <v>51</v>
      </c>
      <c r="T2473">
        <v>1</v>
      </c>
      <c r="U2473">
        <v>13.3</v>
      </c>
      <c r="V2473">
        <v>0</v>
      </c>
      <c r="W2473">
        <v>6</v>
      </c>
      <c r="X24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74" spans="1:24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s="7" t="str">
        <f>IF(Table1[Under 30]="Yes","Under 30",IF(Table1[Senior]="Yes","Senior","Others"))</f>
        <v>Under 30</v>
      </c>
      <c r="P2474" s="10" t="str">
        <f t="shared" si="38"/>
        <v/>
      </c>
      <c r="Q2474">
        <v>1</v>
      </c>
      <c r="R2474">
        <v>1</v>
      </c>
      <c r="S2474">
        <v>54</v>
      </c>
      <c r="T2474">
        <v>3</v>
      </c>
      <c r="U2474">
        <v>5.5</v>
      </c>
      <c r="V2474">
        <v>0</v>
      </c>
      <c r="W2474">
        <v>13</v>
      </c>
      <c r="X24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75" spans="1:24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s="7" t="str">
        <f>IF(Table1[Under 30]="Yes","Under 30",IF(Table1[Senior]="Yes","Senior","Others"))</f>
        <v>Others</v>
      </c>
      <c r="P2475" s="10" t="str">
        <f t="shared" si="38"/>
        <v/>
      </c>
      <c r="Q2475">
        <v>1</v>
      </c>
      <c r="S2475">
        <v>39</v>
      </c>
      <c r="T2475">
        <v>0</v>
      </c>
      <c r="U2475">
        <v>2.8</v>
      </c>
      <c r="V2475">
        <v>0</v>
      </c>
      <c r="W2475">
        <v>1</v>
      </c>
      <c r="X24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76" spans="1:24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s="7" t="str">
        <f>IF(Table1[Under 30]="Yes","Under 30",IF(Table1[Senior]="Yes","Senior","Others"))</f>
        <v>Under 30</v>
      </c>
      <c r="P2476" s="10" t="str">
        <f t="shared" si="38"/>
        <v/>
      </c>
      <c r="Q2476">
        <v>1</v>
      </c>
      <c r="R2476">
        <v>1</v>
      </c>
      <c r="S2476">
        <v>32</v>
      </c>
      <c r="T2476">
        <v>4</v>
      </c>
      <c r="U2476">
        <v>2.5</v>
      </c>
      <c r="V2476">
        <v>0</v>
      </c>
      <c r="W2476">
        <v>14</v>
      </c>
      <c r="X247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77" spans="1:24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s="7" t="str">
        <f>IF(Table1[Under 30]="Yes","Under 30",IF(Table1[Senior]="Yes","Senior","Others"))</f>
        <v>Others</v>
      </c>
      <c r="P2477" s="10" t="str">
        <f t="shared" si="38"/>
        <v/>
      </c>
      <c r="Q2477">
        <v>1</v>
      </c>
      <c r="R2477">
        <v>1</v>
      </c>
      <c r="S2477">
        <v>22</v>
      </c>
      <c r="T2477">
        <v>5</v>
      </c>
      <c r="U2477">
        <v>2.2999999999999998</v>
      </c>
      <c r="V2477">
        <v>0</v>
      </c>
      <c r="W2477">
        <v>6</v>
      </c>
      <c r="X24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78" spans="1:24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s="7" t="str">
        <f>IF(Table1[Under 30]="Yes","Under 30",IF(Table1[Senior]="Yes","Senior","Others"))</f>
        <v>Others</v>
      </c>
      <c r="P2478" s="10" t="str">
        <f t="shared" si="38"/>
        <v/>
      </c>
      <c r="Q2478">
        <v>1</v>
      </c>
      <c r="S2478">
        <v>17</v>
      </c>
      <c r="T2478">
        <v>0</v>
      </c>
      <c r="U2478">
        <v>2.7</v>
      </c>
      <c r="V2478">
        <v>0</v>
      </c>
      <c r="W2478">
        <v>11</v>
      </c>
      <c r="X24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79" spans="1:24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s="7" t="str">
        <f>IF(Table1[Under 30]="Yes","Under 30",IF(Table1[Senior]="Yes","Senior","Others"))</f>
        <v>Others</v>
      </c>
      <c r="P2479" s="10" t="str">
        <f t="shared" si="38"/>
        <v/>
      </c>
      <c r="Q2479">
        <v>1</v>
      </c>
      <c r="R2479">
        <v>1</v>
      </c>
      <c r="S2479">
        <v>32</v>
      </c>
      <c r="T2479">
        <v>4</v>
      </c>
      <c r="U2479">
        <v>4.7</v>
      </c>
      <c r="V2479">
        <v>0</v>
      </c>
      <c r="W2479">
        <v>6</v>
      </c>
      <c r="X24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80" spans="1:24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s="7" t="str">
        <f>IF(Table1[Under 30]="Yes","Under 30",IF(Table1[Senior]="Yes","Senior","Others"))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 s="10" t="str">
        <f t="shared" si="38"/>
        <v>Product Dissatisfaction</v>
      </c>
      <c r="Q2480">
        <v>1</v>
      </c>
      <c r="R2480">
        <v>1</v>
      </c>
      <c r="S2480">
        <v>20</v>
      </c>
      <c r="T2480">
        <v>1</v>
      </c>
      <c r="U2480">
        <v>5.6</v>
      </c>
      <c r="V2480">
        <v>0</v>
      </c>
      <c r="W2480">
        <v>1</v>
      </c>
      <c r="X24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81" spans="1:24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s="7" t="str">
        <f>IF(Table1[Under 30]="Yes","Under 30",IF(Table1[Senior]="Yes","Senior","Others"))</f>
        <v>Senior</v>
      </c>
      <c r="L2481" t="s">
        <v>32</v>
      </c>
      <c r="M2481" t="s">
        <v>38</v>
      </c>
      <c r="N2481" t="s">
        <v>34</v>
      </c>
      <c r="O2481" t="s">
        <v>34</v>
      </c>
      <c r="P2481" s="10" t="str">
        <f t="shared" si="38"/>
        <v>(Blank)</v>
      </c>
      <c r="Q2481">
        <v>1</v>
      </c>
      <c r="S2481">
        <v>25</v>
      </c>
      <c r="T2481">
        <v>0</v>
      </c>
      <c r="U2481">
        <v>5.5</v>
      </c>
      <c r="V2481">
        <v>0</v>
      </c>
      <c r="W2481">
        <v>4</v>
      </c>
      <c r="X24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82" spans="1:24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s="7" t="str">
        <f>IF(Table1[Under 30]="Yes","Under 30",IF(Table1[Senior]="Yes","Senior","Others"))</f>
        <v>Others</v>
      </c>
      <c r="P2482" s="10" t="str">
        <f t="shared" si="38"/>
        <v/>
      </c>
      <c r="Q2482">
        <v>1</v>
      </c>
      <c r="S2482">
        <v>23</v>
      </c>
      <c r="T2482">
        <v>0</v>
      </c>
      <c r="U2482">
        <v>5.4</v>
      </c>
      <c r="V2482">
        <v>0</v>
      </c>
      <c r="W2482">
        <v>25</v>
      </c>
      <c r="X24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83" spans="1:24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s="7" t="str">
        <f>IF(Table1[Under 30]="Yes","Under 30",IF(Table1[Senior]="Yes","Senior","Others"))</f>
        <v>Others</v>
      </c>
      <c r="P2483" s="10" t="str">
        <f t="shared" si="38"/>
        <v/>
      </c>
      <c r="Q2483">
        <v>1</v>
      </c>
      <c r="R2483">
        <v>1</v>
      </c>
      <c r="S2483">
        <v>19</v>
      </c>
      <c r="T2483">
        <v>4</v>
      </c>
      <c r="U2483">
        <v>1.8</v>
      </c>
      <c r="V2483">
        <v>0</v>
      </c>
      <c r="W2483">
        <v>5</v>
      </c>
      <c r="X24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84" spans="1:24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s="7" t="str">
        <f>IF(Table1[Under 30]="Yes","Under 30",IF(Table1[Senior]="Yes","Senior","Others"))</f>
        <v>Others</v>
      </c>
      <c r="P2484" s="10" t="str">
        <f t="shared" si="38"/>
        <v/>
      </c>
      <c r="Q2484">
        <v>1</v>
      </c>
      <c r="R2484">
        <v>1</v>
      </c>
      <c r="S2484">
        <v>56</v>
      </c>
      <c r="T2484">
        <v>4</v>
      </c>
      <c r="U2484">
        <v>2.2000000000000002</v>
      </c>
      <c r="V2484">
        <v>0</v>
      </c>
      <c r="W2484">
        <v>2</v>
      </c>
      <c r="X24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85" spans="1:24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s="7" t="str">
        <f>IF(Table1[Under 30]="Yes","Under 30",IF(Table1[Senior]="Yes","Senior","Others"))</f>
        <v>Others</v>
      </c>
      <c r="P2485" s="10" t="str">
        <f t="shared" si="38"/>
        <v/>
      </c>
      <c r="Q2485">
        <v>1</v>
      </c>
      <c r="R2485">
        <v>1</v>
      </c>
      <c r="S2485">
        <v>17</v>
      </c>
      <c r="T2485">
        <v>4</v>
      </c>
      <c r="U2485">
        <v>2.1</v>
      </c>
      <c r="V2485">
        <v>0</v>
      </c>
      <c r="W2485">
        <v>9</v>
      </c>
      <c r="X24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86" spans="1:24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s="7" t="str">
        <f>IF(Table1[Under 30]="Yes","Under 30",IF(Table1[Senior]="Yes","Senior","Others"))</f>
        <v>Others</v>
      </c>
      <c r="P2486" s="10" t="str">
        <f t="shared" si="38"/>
        <v/>
      </c>
      <c r="Q2486">
        <v>1</v>
      </c>
      <c r="S2486">
        <v>26</v>
      </c>
      <c r="T2486">
        <v>0</v>
      </c>
      <c r="U2486">
        <v>6</v>
      </c>
      <c r="V2486">
        <v>0</v>
      </c>
      <c r="W2486">
        <v>3</v>
      </c>
      <c r="X24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87" spans="1:24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s="7" t="str">
        <f>IF(Table1[Under 30]="Yes","Under 30",IF(Table1[Senior]="Yes","Senior","Others"))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 s="10" t="str">
        <f t="shared" si="38"/>
        <v>Don'T Know</v>
      </c>
      <c r="Q2487">
        <v>1</v>
      </c>
      <c r="R2487">
        <v>1</v>
      </c>
      <c r="S2487">
        <v>24</v>
      </c>
      <c r="T2487">
        <v>2</v>
      </c>
      <c r="U2487">
        <v>77.3</v>
      </c>
      <c r="V2487">
        <v>0</v>
      </c>
      <c r="W2487">
        <v>10</v>
      </c>
      <c r="X24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488" spans="1:24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s="7" t="str">
        <f>IF(Table1[Under 30]="Yes","Under 30",IF(Table1[Senior]="Yes","Senior","Others"))</f>
        <v>Others</v>
      </c>
      <c r="P2488" s="10" t="str">
        <f t="shared" si="38"/>
        <v/>
      </c>
      <c r="Q2488">
        <v>1</v>
      </c>
      <c r="S2488">
        <v>40</v>
      </c>
      <c r="T2488">
        <v>0</v>
      </c>
      <c r="U2488">
        <v>4</v>
      </c>
      <c r="V2488">
        <v>0</v>
      </c>
      <c r="W2488">
        <v>6</v>
      </c>
      <c r="X24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89" spans="1:24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s="7" t="str">
        <f>IF(Table1[Under 30]="Yes","Under 30",IF(Table1[Senior]="Yes","Senior","Others"))</f>
        <v>Others</v>
      </c>
      <c r="P2489" s="10" t="str">
        <f t="shared" si="38"/>
        <v/>
      </c>
      <c r="Q2489">
        <v>1</v>
      </c>
      <c r="S2489">
        <v>27</v>
      </c>
      <c r="T2489">
        <v>0</v>
      </c>
      <c r="U2489">
        <v>5.6</v>
      </c>
      <c r="V2489">
        <v>0</v>
      </c>
      <c r="W2489">
        <v>8</v>
      </c>
      <c r="X248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490" spans="1:24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s="7" t="str">
        <f>IF(Table1[Under 30]="Yes","Under 30",IF(Table1[Senior]="Yes","Senior","Others"))</f>
        <v>Others</v>
      </c>
      <c r="P2490" s="10" t="str">
        <f t="shared" si="38"/>
        <v/>
      </c>
      <c r="Q2490">
        <v>1</v>
      </c>
      <c r="R2490">
        <v>1</v>
      </c>
      <c r="S2490">
        <v>50</v>
      </c>
      <c r="T2490">
        <v>5</v>
      </c>
      <c r="U2490">
        <v>2.7</v>
      </c>
      <c r="V2490">
        <v>0</v>
      </c>
      <c r="W2490">
        <v>3</v>
      </c>
      <c r="X24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91" spans="1:24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s="7" t="str">
        <f>IF(Table1[Under 30]="Yes","Under 30",IF(Table1[Senior]="Yes","Senior","Others"))</f>
        <v>Others</v>
      </c>
      <c r="P2491" s="10" t="str">
        <f t="shared" si="38"/>
        <v/>
      </c>
      <c r="Q2491">
        <v>1</v>
      </c>
      <c r="R2491">
        <v>1</v>
      </c>
      <c r="S2491">
        <v>36</v>
      </c>
      <c r="T2491">
        <v>1</v>
      </c>
      <c r="U2491">
        <v>2.1</v>
      </c>
      <c r="V2491">
        <v>0</v>
      </c>
      <c r="W2491">
        <v>4</v>
      </c>
      <c r="X24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92" spans="1:24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s="7" t="str">
        <f>IF(Table1[Under 30]="Yes","Under 30",IF(Table1[Senior]="Yes","Senior","Others"))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 s="10" t="str">
        <f t="shared" si="38"/>
        <v>Lack Of Self-Service On Website</v>
      </c>
      <c r="Q2492">
        <v>1</v>
      </c>
      <c r="R2492">
        <v>1</v>
      </c>
      <c r="S2492">
        <v>10</v>
      </c>
      <c r="T2492">
        <v>4</v>
      </c>
      <c r="U2492">
        <v>6.3</v>
      </c>
      <c r="V2492">
        <v>0</v>
      </c>
      <c r="W2492">
        <v>2</v>
      </c>
      <c r="X24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93" spans="1:24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s="7" t="str">
        <f>IF(Table1[Under 30]="Yes","Under 30",IF(Table1[Senior]="Yes","Senior","Others"))</f>
        <v>Others</v>
      </c>
      <c r="P2493" s="10" t="str">
        <f t="shared" si="38"/>
        <v/>
      </c>
      <c r="Q2493">
        <v>1</v>
      </c>
      <c r="R2493">
        <v>1</v>
      </c>
      <c r="S2493">
        <v>46</v>
      </c>
      <c r="T2493">
        <v>3</v>
      </c>
      <c r="U2493">
        <v>2.4</v>
      </c>
      <c r="V2493">
        <v>0</v>
      </c>
      <c r="W2493">
        <v>3</v>
      </c>
      <c r="X24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94" spans="1:24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s="7" t="str">
        <f>IF(Table1[Under 30]="Yes","Under 30",IF(Table1[Senior]="Yes","Senior","Others"))</f>
        <v>Others</v>
      </c>
      <c r="P2494" s="10" t="str">
        <f t="shared" si="38"/>
        <v/>
      </c>
      <c r="Q2494">
        <v>1</v>
      </c>
      <c r="R2494">
        <v>1</v>
      </c>
      <c r="S2494">
        <v>45</v>
      </c>
      <c r="T2494">
        <v>0</v>
      </c>
      <c r="U2494">
        <v>2.6</v>
      </c>
      <c r="V2494">
        <v>0</v>
      </c>
      <c r="W2494">
        <v>3</v>
      </c>
      <c r="X24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95" spans="1:24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s="7" t="str">
        <f>IF(Table1[Under 30]="Yes","Under 30",IF(Table1[Senior]="Yes","Senior","Others"))</f>
        <v>Others</v>
      </c>
      <c r="P2495" s="10" t="str">
        <f t="shared" si="38"/>
        <v/>
      </c>
      <c r="Q2495">
        <v>1</v>
      </c>
      <c r="R2495">
        <v>1</v>
      </c>
      <c r="S2495">
        <v>39</v>
      </c>
      <c r="T2495">
        <v>2</v>
      </c>
      <c r="U2495">
        <v>89</v>
      </c>
      <c r="V2495">
        <v>0</v>
      </c>
      <c r="W2495">
        <v>2</v>
      </c>
      <c r="X24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96" spans="1:24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s="7" t="str">
        <f>IF(Table1[Under 30]="Yes","Under 30",IF(Table1[Senior]="Yes","Senior","Others"))</f>
        <v>Others</v>
      </c>
      <c r="P2496" s="10" t="str">
        <f t="shared" si="38"/>
        <v/>
      </c>
      <c r="Q2496">
        <v>1</v>
      </c>
      <c r="R2496">
        <v>1</v>
      </c>
      <c r="S2496">
        <v>45</v>
      </c>
      <c r="T2496">
        <v>1</v>
      </c>
      <c r="U2496">
        <v>2.6</v>
      </c>
      <c r="V2496">
        <v>0</v>
      </c>
      <c r="W2496">
        <v>1</v>
      </c>
      <c r="X24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97" spans="1:24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s="7" t="str">
        <f>IF(Table1[Under 30]="Yes","Under 30",IF(Table1[Senior]="Yes","Senior","Others"))</f>
        <v>Senior</v>
      </c>
      <c r="L2497" t="s">
        <v>32</v>
      </c>
      <c r="M2497" t="s">
        <v>38</v>
      </c>
      <c r="N2497" t="s">
        <v>56</v>
      </c>
      <c r="O2497" t="s">
        <v>96</v>
      </c>
      <c r="P2497" s="10" t="str">
        <f t="shared" si="38"/>
        <v>Competitor Had Better Devices</v>
      </c>
      <c r="Q2497">
        <v>1</v>
      </c>
      <c r="R2497">
        <v>1</v>
      </c>
      <c r="S2497">
        <v>33</v>
      </c>
      <c r="T2497">
        <v>0</v>
      </c>
      <c r="U2497">
        <v>7.3</v>
      </c>
      <c r="V2497">
        <v>0</v>
      </c>
      <c r="W2497">
        <v>1</v>
      </c>
      <c r="X24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98" spans="1:24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s="7" t="str">
        <f>IF(Table1[Under 30]="Yes","Under 30",IF(Table1[Senior]="Yes","Senior","Others"))</f>
        <v>Others</v>
      </c>
      <c r="P2498" s="10" t="str">
        <f t="shared" si="38"/>
        <v/>
      </c>
      <c r="Q2498">
        <v>1</v>
      </c>
      <c r="R2498">
        <v>1</v>
      </c>
      <c r="S2498">
        <v>49</v>
      </c>
      <c r="T2498">
        <v>4</v>
      </c>
      <c r="U2498">
        <v>4.3</v>
      </c>
      <c r="V2498">
        <v>0</v>
      </c>
      <c r="W2498">
        <v>2</v>
      </c>
      <c r="X24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499" spans="1:24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s="7" t="str">
        <f>IF(Table1[Under 30]="Yes","Under 30",IF(Table1[Senior]="Yes","Senior","Others"))</f>
        <v>Others</v>
      </c>
      <c r="P2499" s="10" t="str">
        <f t="shared" ref="P2499:P2562" si="39">PROPER(O:O)</f>
        <v/>
      </c>
      <c r="Q2499">
        <v>1</v>
      </c>
      <c r="R2499">
        <v>1</v>
      </c>
      <c r="S2499">
        <v>29</v>
      </c>
      <c r="T2499">
        <v>1</v>
      </c>
      <c r="U2499">
        <v>4.0999999999999996</v>
      </c>
      <c r="V2499">
        <v>0</v>
      </c>
      <c r="W2499">
        <v>13</v>
      </c>
      <c r="X24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00" spans="1:24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s="7" t="str">
        <f>IF(Table1[Under 30]="Yes","Under 30",IF(Table1[Senior]="Yes","Senior","Others"))</f>
        <v>Others</v>
      </c>
      <c r="P2500" s="10" t="str">
        <f t="shared" si="39"/>
        <v/>
      </c>
      <c r="Q2500">
        <v>1</v>
      </c>
      <c r="S2500">
        <v>37</v>
      </c>
      <c r="T2500">
        <v>0</v>
      </c>
      <c r="U2500">
        <v>2.9</v>
      </c>
      <c r="V2500">
        <v>0</v>
      </c>
      <c r="W2500">
        <v>1</v>
      </c>
      <c r="X25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01" spans="1:24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s="7" t="str">
        <f>IF(Table1[Under 30]="Yes","Under 30",IF(Table1[Senior]="Yes","Senior","Others"))</f>
        <v>Senior</v>
      </c>
      <c r="L2501" t="s">
        <v>32</v>
      </c>
      <c r="M2501" t="s">
        <v>38</v>
      </c>
      <c r="N2501" t="s">
        <v>90</v>
      </c>
      <c r="O2501" t="s">
        <v>91</v>
      </c>
      <c r="P2501" s="10" t="str">
        <f t="shared" si="39"/>
        <v>Attitude Of Support Person</v>
      </c>
      <c r="Q2501">
        <v>1</v>
      </c>
      <c r="R2501">
        <v>1</v>
      </c>
      <c r="S2501">
        <v>29</v>
      </c>
      <c r="T2501">
        <v>2</v>
      </c>
      <c r="U2501">
        <v>3.4</v>
      </c>
      <c r="V2501">
        <v>0</v>
      </c>
      <c r="W2501">
        <v>5</v>
      </c>
      <c r="X25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02" spans="1:24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s="7" t="str">
        <f>IF(Table1[Under 30]="Yes","Under 30",IF(Table1[Senior]="Yes","Senior","Others"))</f>
        <v>Others</v>
      </c>
      <c r="P2502" s="10" t="str">
        <f t="shared" si="39"/>
        <v/>
      </c>
      <c r="Q2502">
        <v>1</v>
      </c>
      <c r="R2502">
        <v>1</v>
      </c>
      <c r="S2502">
        <v>34</v>
      </c>
      <c r="T2502">
        <v>2</v>
      </c>
      <c r="U2502">
        <v>1.6</v>
      </c>
      <c r="V2502">
        <v>0</v>
      </c>
      <c r="W2502">
        <v>3</v>
      </c>
      <c r="X25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03" spans="1:24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s="7" t="str">
        <f>IF(Table1[Under 30]="Yes","Under 30",IF(Table1[Senior]="Yes","Senior","Others"))</f>
        <v>Under 30</v>
      </c>
      <c r="P2503" s="10" t="str">
        <f t="shared" si="39"/>
        <v/>
      </c>
      <c r="Q2503">
        <v>1</v>
      </c>
      <c r="R2503">
        <v>1</v>
      </c>
      <c r="S2503">
        <v>35</v>
      </c>
      <c r="T2503">
        <v>0</v>
      </c>
      <c r="U2503">
        <v>52.1</v>
      </c>
      <c r="V2503">
        <v>0</v>
      </c>
      <c r="W2503">
        <v>21</v>
      </c>
      <c r="X25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04" spans="1:24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s="7" t="str">
        <f>IF(Table1[Under 30]="Yes","Under 30",IF(Table1[Senior]="Yes","Senior","Others"))</f>
        <v>Others</v>
      </c>
      <c r="P2504" s="10" t="str">
        <f t="shared" si="39"/>
        <v/>
      </c>
      <c r="Q2504">
        <v>1</v>
      </c>
      <c r="R2504">
        <v>1</v>
      </c>
      <c r="S2504">
        <v>38</v>
      </c>
      <c r="T2504">
        <v>4</v>
      </c>
      <c r="U2504">
        <v>3.4</v>
      </c>
      <c r="V2504">
        <v>0</v>
      </c>
      <c r="W2504">
        <v>5</v>
      </c>
      <c r="X25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05" spans="1:24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s="7" t="str">
        <f>IF(Table1[Under 30]="Yes","Under 30",IF(Table1[Senior]="Yes","Senior","Others"))</f>
        <v>Others</v>
      </c>
      <c r="P2505" s="10" t="str">
        <f t="shared" si="39"/>
        <v/>
      </c>
      <c r="Q2505">
        <v>1</v>
      </c>
      <c r="R2505">
        <v>1</v>
      </c>
      <c r="S2505">
        <v>30</v>
      </c>
      <c r="T2505">
        <v>4</v>
      </c>
      <c r="U2505">
        <v>2.6</v>
      </c>
      <c r="V2505">
        <v>0</v>
      </c>
      <c r="W2505">
        <v>8</v>
      </c>
      <c r="X25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06" spans="1:24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s="7" t="str">
        <f>IF(Table1[Under 30]="Yes","Under 30",IF(Table1[Senior]="Yes","Senior","Others"))</f>
        <v>Others</v>
      </c>
      <c r="P2506" s="10" t="str">
        <f t="shared" si="39"/>
        <v/>
      </c>
      <c r="Q2506">
        <v>1</v>
      </c>
      <c r="R2506">
        <v>1</v>
      </c>
      <c r="S2506">
        <v>36</v>
      </c>
      <c r="T2506">
        <v>5</v>
      </c>
      <c r="U2506">
        <v>4.7</v>
      </c>
      <c r="V2506">
        <v>0</v>
      </c>
      <c r="W2506">
        <v>5</v>
      </c>
      <c r="X25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07" spans="1:24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s="7" t="str">
        <f>IF(Table1[Under 30]="Yes","Under 30",IF(Table1[Senior]="Yes","Senior","Others"))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 s="10" t="str">
        <f t="shared" si="39"/>
        <v>Attitude Of Service Provider</v>
      </c>
      <c r="Q2507">
        <v>1</v>
      </c>
      <c r="R2507">
        <v>1</v>
      </c>
      <c r="S2507">
        <v>36</v>
      </c>
      <c r="T2507">
        <v>5</v>
      </c>
      <c r="U2507">
        <v>6.6</v>
      </c>
      <c r="V2507">
        <v>0</v>
      </c>
      <c r="W2507">
        <v>1</v>
      </c>
      <c r="X25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08" spans="1:24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s="7" t="str">
        <f>IF(Table1[Under 30]="Yes","Under 30",IF(Table1[Senior]="Yes","Senior","Others"))</f>
        <v>Others</v>
      </c>
      <c r="P2508" s="10" t="str">
        <f t="shared" si="39"/>
        <v/>
      </c>
      <c r="Q2508">
        <v>1</v>
      </c>
      <c r="R2508">
        <v>1</v>
      </c>
      <c r="S2508">
        <v>57</v>
      </c>
      <c r="T2508">
        <v>1</v>
      </c>
      <c r="U2508">
        <v>4.0999999999999996</v>
      </c>
      <c r="V2508">
        <v>0</v>
      </c>
      <c r="W2508">
        <v>5</v>
      </c>
      <c r="X25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09" spans="1:24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s="7" t="str">
        <f>IF(Table1[Under 30]="Yes","Under 30",IF(Table1[Senior]="Yes","Senior","Others"))</f>
        <v>Others</v>
      </c>
      <c r="P2509" s="10" t="str">
        <f t="shared" si="39"/>
        <v/>
      </c>
      <c r="Q2509">
        <v>1</v>
      </c>
      <c r="R2509">
        <v>1</v>
      </c>
      <c r="S2509">
        <v>42</v>
      </c>
      <c r="T2509">
        <v>3</v>
      </c>
      <c r="U2509">
        <v>1.6</v>
      </c>
      <c r="V2509">
        <v>0</v>
      </c>
      <c r="W2509">
        <v>8</v>
      </c>
      <c r="X250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10" spans="1:24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s="7" t="str">
        <f>IF(Table1[Under 30]="Yes","Under 30",IF(Table1[Senior]="Yes","Senior","Others"))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 s="10" t="str">
        <f t="shared" si="39"/>
        <v>Attitude Of Service Provider</v>
      </c>
      <c r="Q2510">
        <v>1</v>
      </c>
      <c r="R2510">
        <v>1</v>
      </c>
      <c r="S2510">
        <v>16</v>
      </c>
      <c r="T2510">
        <v>1</v>
      </c>
      <c r="U2510">
        <v>1.7</v>
      </c>
      <c r="V2510">
        <v>0</v>
      </c>
      <c r="W2510">
        <v>7</v>
      </c>
      <c r="X25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11" spans="1:24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s="7" t="str">
        <f>IF(Table1[Under 30]="Yes","Under 30",IF(Table1[Senior]="Yes","Senior","Others"))</f>
        <v>Senior</v>
      </c>
      <c r="L2511" t="s">
        <v>32</v>
      </c>
      <c r="M2511" t="s">
        <v>38</v>
      </c>
      <c r="N2511" t="s">
        <v>65</v>
      </c>
      <c r="O2511" t="s">
        <v>66</v>
      </c>
      <c r="P2511" s="10" t="str">
        <f t="shared" si="39"/>
        <v>Service Dissatisfaction</v>
      </c>
      <c r="Q2511">
        <v>1</v>
      </c>
      <c r="R2511">
        <v>1</v>
      </c>
      <c r="S2511">
        <v>27</v>
      </c>
      <c r="T2511">
        <v>0</v>
      </c>
      <c r="U2511">
        <v>2.6</v>
      </c>
      <c r="V2511">
        <v>0</v>
      </c>
      <c r="W2511">
        <v>4</v>
      </c>
      <c r="X25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12" spans="1:24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s="7" t="str">
        <f>IF(Table1[Under 30]="Yes","Under 30",IF(Table1[Senior]="Yes","Senior","Others"))</f>
        <v>Under 30</v>
      </c>
      <c r="P2512" s="10" t="str">
        <f t="shared" si="39"/>
        <v/>
      </c>
      <c r="Q2512">
        <v>1</v>
      </c>
      <c r="R2512">
        <v>1</v>
      </c>
      <c r="S2512">
        <v>19</v>
      </c>
      <c r="T2512">
        <v>0</v>
      </c>
      <c r="U2512">
        <v>4</v>
      </c>
      <c r="V2512">
        <v>0</v>
      </c>
      <c r="W2512">
        <v>18</v>
      </c>
      <c r="X25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13" spans="1:24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s="7" t="str">
        <f>IF(Table1[Under 30]="Yes","Under 30",IF(Table1[Senior]="Yes","Senior","Others"))</f>
        <v>Others</v>
      </c>
      <c r="P2513" s="10" t="str">
        <f t="shared" si="39"/>
        <v/>
      </c>
      <c r="Q2513">
        <v>1</v>
      </c>
      <c r="R2513">
        <v>1</v>
      </c>
      <c r="S2513">
        <v>41</v>
      </c>
      <c r="T2513">
        <v>3</v>
      </c>
      <c r="U2513">
        <v>2.6</v>
      </c>
      <c r="V2513">
        <v>0</v>
      </c>
      <c r="W2513">
        <v>1</v>
      </c>
      <c r="X25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14" spans="1:24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s="7" t="str">
        <f>IF(Table1[Under 30]="Yes","Under 30",IF(Table1[Senior]="Yes","Senior","Others"))</f>
        <v>Others</v>
      </c>
      <c r="P2514" s="10" t="str">
        <f t="shared" si="39"/>
        <v/>
      </c>
      <c r="Q2514">
        <v>1</v>
      </c>
      <c r="R2514">
        <v>1</v>
      </c>
      <c r="S2514">
        <v>44</v>
      </c>
      <c r="T2514">
        <v>5</v>
      </c>
      <c r="U2514">
        <v>2.6</v>
      </c>
      <c r="V2514">
        <v>0</v>
      </c>
      <c r="W2514">
        <v>15</v>
      </c>
      <c r="X25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15" spans="1:24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s="7" t="str">
        <f>IF(Table1[Under 30]="Yes","Under 30",IF(Table1[Senior]="Yes","Senior","Others"))</f>
        <v>Senior</v>
      </c>
      <c r="L2515" t="s">
        <v>32</v>
      </c>
      <c r="M2515" t="s">
        <v>38</v>
      </c>
      <c r="N2515" t="s">
        <v>56</v>
      </c>
      <c r="O2515" t="s">
        <v>96</v>
      </c>
      <c r="P2515" s="10" t="str">
        <f t="shared" si="39"/>
        <v>Competitor Had Better Devices</v>
      </c>
      <c r="Q2515">
        <v>1</v>
      </c>
      <c r="R2515">
        <v>1</v>
      </c>
      <c r="S2515">
        <v>27</v>
      </c>
      <c r="T2515">
        <v>5</v>
      </c>
      <c r="U2515">
        <v>1.9</v>
      </c>
      <c r="V2515">
        <v>0</v>
      </c>
      <c r="W2515">
        <v>5</v>
      </c>
      <c r="X25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16" spans="1:24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s="7" t="str">
        <f>IF(Table1[Under 30]="Yes","Under 30",IF(Table1[Senior]="Yes","Senior","Others"))</f>
        <v>Others</v>
      </c>
      <c r="P2516" s="10" t="str">
        <f t="shared" si="39"/>
        <v/>
      </c>
      <c r="Q2516">
        <v>1</v>
      </c>
      <c r="R2516">
        <v>1</v>
      </c>
      <c r="S2516">
        <v>22</v>
      </c>
      <c r="T2516">
        <v>1</v>
      </c>
      <c r="U2516">
        <v>0.5</v>
      </c>
      <c r="V2516">
        <v>0</v>
      </c>
      <c r="W2516">
        <v>6</v>
      </c>
      <c r="X25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17" spans="1:24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s="7" t="str">
        <f>IF(Table1[Under 30]="Yes","Under 30",IF(Table1[Senior]="Yes","Senior","Others"))</f>
        <v>Others</v>
      </c>
      <c r="P2517" s="10" t="str">
        <f t="shared" si="39"/>
        <v/>
      </c>
      <c r="Q2517">
        <v>1</v>
      </c>
      <c r="R2517">
        <v>1</v>
      </c>
      <c r="S2517">
        <v>38</v>
      </c>
      <c r="T2517">
        <v>2</v>
      </c>
      <c r="U2517">
        <v>5.4</v>
      </c>
      <c r="V2517">
        <v>0</v>
      </c>
      <c r="W2517">
        <v>1</v>
      </c>
      <c r="X25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18" spans="1:24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s="7" t="str">
        <f>IF(Table1[Under 30]="Yes","Under 30",IF(Table1[Senior]="Yes","Senior","Others"))</f>
        <v>Senior</v>
      </c>
      <c r="L2518" t="s">
        <v>32</v>
      </c>
      <c r="M2518" t="s">
        <v>38</v>
      </c>
      <c r="N2518" t="s">
        <v>39</v>
      </c>
      <c r="O2518" t="s">
        <v>40</v>
      </c>
      <c r="P2518" s="10" t="str">
        <f t="shared" si="39"/>
        <v>Moved</v>
      </c>
      <c r="Q2518">
        <v>1</v>
      </c>
      <c r="R2518">
        <v>1</v>
      </c>
      <c r="S2518">
        <v>34</v>
      </c>
      <c r="T2518">
        <v>3</v>
      </c>
      <c r="U2518">
        <v>3.6</v>
      </c>
      <c r="V2518">
        <v>0</v>
      </c>
      <c r="W2518">
        <v>2</v>
      </c>
      <c r="X25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19" spans="1:24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s="7" t="str">
        <f>IF(Table1[Under 30]="Yes","Under 30",IF(Table1[Senior]="Yes","Senior","Others"))</f>
        <v>Others</v>
      </c>
      <c r="P2519" s="10" t="str">
        <f t="shared" si="39"/>
        <v/>
      </c>
      <c r="Q2519">
        <v>1</v>
      </c>
      <c r="S2519">
        <v>55</v>
      </c>
      <c r="T2519">
        <v>0</v>
      </c>
      <c r="U2519">
        <v>1.4</v>
      </c>
      <c r="V2519">
        <v>0</v>
      </c>
      <c r="W2519">
        <v>5</v>
      </c>
      <c r="X251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20" spans="1:24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s="7" t="str">
        <f>IF(Table1[Under 30]="Yes","Under 30",IF(Table1[Senior]="Yes","Senior","Others"))</f>
        <v>Senior</v>
      </c>
      <c r="L2520" t="s">
        <v>32</v>
      </c>
      <c r="M2520" t="s">
        <v>38</v>
      </c>
      <c r="N2520" t="s">
        <v>90</v>
      </c>
      <c r="O2520" t="s">
        <v>91</v>
      </c>
      <c r="P2520" s="10" t="str">
        <f t="shared" si="39"/>
        <v>Attitude Of Support Person</v>
      </c>
      <c r="Q2520">
        <v>1</v>
      </c>
      <c r="R2520">
        <v>1</v>
      </c>
      <c r="S2520">
        <v>40</v>
      </c>
      <c r="T2520">
        <v>4</v>
      </c>
      <c r="U2520">
        <v>2.5</v>
      </c>
      <c r="V2520">
        <v>0</v>
      </c>
      <c r="W2520">
        <v>5</v>
      </c>
      <c r="X25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21" spans="1:24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s="7" t="str">
        <f>IF(Table1[Under 30]="Yes","Under 30",IF(Table1[Senior]="Yes","Senior","Others"))</f>
        <v>Senior</v>
      </c>
      <c r="L2521" t="s">
        <v>32</v>
      </c>
      <c r="M2521" t="s">
        <v>38</v>
      </c>
      <c r="N2521" t="s">
        <v>56</v>
      </c>
      <c r="O2521" t="s">
        <v>57</v>
      </c>
      <c r="P2521" s="10" t="str">
        <f t="shared" si="39"/>
        <v>Competitor Made Better Offer</v>
      </c>
      <c r="Q2521">
        <v>1</v>
      </c>
      <c r="R2521">
        <v>1</v>
      </c>
      <c r="S2521">
        <v>26</v>
      </c>
      <c r="T2521">
        <v>5</v>
      </c>
      <c r="U2521">
        <v>2.2000000000000002</v>
      </c>
      <c r="V2521">
        <v>0</v>
      </c>
      <c r="W2521">
        <v>3</v>
      </c>
      <c r="X25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22" spans="1:24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s="7" t="str">
        <f>IF(Table1[Under 30]="Yes","Under 30",IF(Table1[Senior]="Yes","Senior","Others"))</f>
        <v>Others</v>
      </c>
      <c r="P2522" s="10" t="str">
        <f t="shared" si="39"/>
        <v/>
      </c>
      <c r="Q2522">
        <v>1</v>
      </c>
      <c r="R2522">
        <v>1</v>
      </c>
      <c r="S2522">
        <v>25</v>
      </c>
      <c r="T2522">
        <v>5</v>
      </c>
      <c r="U2522">
        <v>4.5999999999999996</v>
      </c>
      <c r="V2522">
        <v>0</v>
      </c>
      <c r="W2522">
        <v>7</v>
      </c>
      <c r="X25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23" spans="1:24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s="7" t="str">
        <f>IF(Table1[Under 30]="Yes","Under 30",IF(Table1[Senior]="Yes","Senior","Others"))</f>
        <v>Others</v>
      </c>
      <c r="P2523" s="10" t="str">
        <f t="shared" si="39"/>
        <v/>
      </c>
      <c r="Q2523">
        <v>1</v>
      </c>
      <c r="R2523">
        <v>1</v>
      </c>
      <c r="S2523">
        <v>59</v>
      </c>
      <c r="T2523">
        <v>4</v>
      </c>
      <c r="U2523">
        <v>3.5</v>
      </c>
      <c r="V2523">
        <v>0</v>
      </c>
      <c r="W2523">
        <v>1</v>
      </c>
      <c r="X25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24" spans="1:24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s="7" t="str">
        <f>IF(Table1[Under 30]="Yes","Under 30",IF(Table1[Senior]="Yes","Senior","Others"))</f>
        <v>Others</v>
      </c>
      <c r="P2524" s="10" t="str">
        <f t="shared" si="39"/>
        <v/>
      </c>
      <c r="Q2524">
        <v>1</v>
      </c>
      <c r="R2524">
        <v>1</v>
      </c>
      <c r="S2524">
        <v>35</v>
      </c>
      <c r="T2524">
        <v>2</v>
      </c>
      <c r="U2524">
        <v>2</v>
      </c>
      <c r="V2524">
        <v>0</v>
      </c>
      <c r="W2524">
        <v>2</v>
      </c>
      <c r="X25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25" spans="1:24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s="7" t="str">
        <f>IF(Table1[Under 30]="Yes","Under 30",IF(Table1[Senior]="Yes","Senior","Others"))</f>
        <v>Under 30</v>
      </c>
      <c r="P2525" s="10" t="str">
        <f t="shared" si="39"/>
        <v/>
      </c>
      <c r="Q2525">
        <v>1</v>
      </c>
      <c r="R2525">
        <v>1</v>
      </c>
      <c r="S2525">
        <v>41</v>
      </c>
      <c r="T2525">
        <v>0</v>
      </c>
      <c r="U2525">
        <v>7</v>
      </c>
      <c r="V2525">
        <v>0</v>
      </c>
      <c r="W2525">
        <v>14</v>
      </c>
      <c r="X252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26" spans="1:24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s="7" t="str">
        <f>IF(Table1[Under 30]="Yes","Under 30",IF(Table1[Senior]="Yes","Senior","Others"))</f>
        <v>Others</v>
      </c>
      <c r="P2526" s="10" t="str">
        <f t="shared" si="39"/>
        <v/>
      </c>
      <c r="Q2526">
        <v>1</v>
      </c>
      <c r="R2526">
        <v>1</v>
      </c>
      <c r="S2526">
        <v>25</v>
      </c>
      <c r="T2526">
        <v>0</v>
      </c>
      <c r="U2526">
        <v>90.7</v>
      </c>
      <c r="V2526">
        <v>0</v>
      </c>
      <c r="W2526">
        <v>5</v>
      </c>
      <c r="X25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27" spans="1:24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s="7" t="str">
        <f>IF(Table1[Under 30]="Yes","Under 30",IF(Table1[Senior]="Yes","Senior","Others"))</f>
        <v>Senior</v>
      </c>
      <c r="L2527" t="s">
        <v>32</v>
      </c>
      <c r="M2527" t="s">
        <v>38</v>
      </c>
      <c r="N2527" t="s">
        <v>65</v>
      </c>
      <c r="O2527" t="s">
        <v>97</v>
      </c>
      <c r="P2527" s="10" t="str">
        <f t="shared" si="39"/>
        <v>Network Reliability</v>
      </c>
      <c r="Q2527">
        <v>1</v>
      </c>
      <c r="R2527">
        <v>1</v>
      </c>
      <c r="S2527">
        <v>17</v>
      </c>
      <c r="T2527">
        <v>0</v>
      </c>
      <c r="U2527">
        <v>15.5</v>
      </c>
      <c r="V2527">
        <v>0</v>
      </c>
      <c r="W2527">
        <v>4</v>
      </c>
      <c r="X25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28" spans="1:24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s="7" t="str">
        <f>IF(Table1[Under 30]="Yes","Under 30",IF(Table1[Senior]="Yes","Senior","Others"))</f>
        <v>Others</v>
      </c>
      <c r="P2528" s="10" t="str">
        <f t="shared" si="39"/>
        <v/>
      </c>
      <c r="Q2528">
        <v>1</v>
      </c>
      <c r="R2528">
        <v>1</v>
      </c>
      <c r="S2528">
        <v>26</v>
      </c>
      <c r="T2528">
        <v>1</v>
      </c>
      <c r="U2528">
        <v>4.9000000000000004</v>
      </c>
      <c r="V2528">
        <v>0</v>
      </c>
      <c r="W2528">
        <v>4</v>
      </c>
      <c r="X25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29" spans="1:24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s="7" t="str">
        <f>IF(Table1[Under 30]="Yes","Under 30",IF(Table1[Senior]="Yes","Senior","Others"))</f>
        <v>Others</v>
      </c>
      <c r="P2529" s="10" t="str">
        <f t="shared" si="39"/>
        <v/>
      </c>
      <c r="Q2529">
        <v>1</v>
      </c>
      <c r="R2529">
        <v>1</v>
      </c>
      <c r="S2529">
        <v>45</v>
      </c>
      <c r="T2529">
        <v>2</v>
      </c>
      <c r="U2529">
        <v>3.2</v>
      </c>
      <c r="V2529">
        <v>0</v>
      </c>
      <c r="W2529">
        <v>9</v>
      </c>
      <c r="X25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30" spans="1:24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s="7" t="str">
        <f>IF(Table1[Under 30]="Yes","Under 30",IF(Table1[Senior]="Yes","Senior","Others"))</f>
        <v>Others</v>
      </c>
      <c r="P2530" s="10" t="str">
        <f t="shared" si="39"/>
        <v/>
      </c>
      <c r="Q2530">
        <v>1</v>
      </c>
      <c r="R2530">
        <v>1</v>
      </c>
      <c r="S2530">
        <v>19</v>
      </c>
      <c r="T2530">
        <v>1</v>
      </c>
      <c r="U2530">
        <v>2.8</v>
      </c>
      <c r="V2530">
        <v>0</v>
      </c>
      <c r="W2530">
        <v>8</v>
      </c>
      <c r="X25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31" spans="1:24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s="7" t="str">
        <f>IF(Table1[Under 30]="Yes","Under 30",IF(Table1[Senior]="Yes","Senior","Others"))</f>
        <v>Others</v>
      </c>
      <c r="P2531" s="10" t="str">
        <f t="shared" si="39"/>
        <v/>
      </c>
      <c r="Q2531">
        <v>1</v>
      </c>
      <c r="R2531">
        <v>1</v>
      </c>
      <c r="S2531">
        <v>47</v>
      </c>
      <c r="T2531">
        <v>5</v>
      </c>
      <c r="U2531">
        <v>5.4</v>
      </c>
      <c r="V2531">
        <v>0</v>
      </c>
      <c r="W2531">
        <v>4</v>
      </c>
      <c r="X25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32" spans="1:24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s="7" t="str">
        <f>IF(Table1[Under 30]="Yes","Under 30",IF(Table1[Senior]="Yes","Senior","Others"))</f>
        <v>Others</v>
      </c>
      <c r="P2532" s="10" t="str">
        <f t="shared" si="39"/>
        <v/>
      </c>
      <c r="Q2532">
        <v>1</v>
      </c>
      <c r="R2532">
        <v>1</v>
      </c>
      <c r="S2532">
        <v>39</v>
      </c>
      <c r="T2532">
        <v>2</v>
      </c>
      <c r="U2532">
        <v>4.2</v>
      </c>
      <c r="V2532">
        <v>0</v>
      </c>
      <c r="W2532">
        <v>9</v>
      </c>
      <c r="X25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33" spans="1:24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s="7" t="str">
        <f>IF(Table1[Under 30]="Yes","Under 30",IF(Table1[Senior]="Yes","Senior","Others"))</f>
        <v>Others</v>
      </c>
      <c r="P2533" s="10" t="str">
        <f t="shared" si="39"/>
        <v/>
      </c>
      <c r="Q2533">
        <v>1</v>
      </c>
      <c r="R2533">
        <v>1</v>
      </c>
      <c r="S2533">
        <v>26</v>
      </c>
      <c r="T2533">
        <v>2</v>
      </c>
      <c r="U2533">
        <v>2.5</v>
      </c>
      <c r="V2533">
        <v>0</v>
      </c>
      <c r="W2533">
        <v>1</v>
      </c>
      <c r="X25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34" spans="1:24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s="7" t="str">
        <f>IF(Table1[Under 30]="Yes","Under 30",IF(Table1[Senior]="Yes","Senior","Others"))</f>
        <v>Senior</v>
      </c>
      <c r="L2534" t="s">
        <v>32</v>
      </c>
      <c r="M2534" t="s">
        <v>38</v>
      </c>
      <c r="N2534" t="s">
        <v>48</v>
      </c>
      <c r="O2534" t="s">
        <v>92</v>
      </c>
      <c r="P2534" s="10" t="str">
        <f t="shared" si="39"/>
        <v>Price Too High</v>
      </c>
      <c r="Q2534">
        <v>1</v>
      </c>
      <c r="R2534">
        <v>1</v>
      </c>
      <c r="S2534">
        <v>49</v>
      </c>
      <c r="T2534">
        <v>3</v>
      </c>
      <c r="U2534">
        <v>0.3</v>
      </c>
      <c r="V2534">
        <v>0</v>
      </c>
      <c r="W2534">
        <v>12</v>
      </c>
      <c r="X253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35" spans="1:24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s="7" t="str">
        <f>IF(Table1[Under 30]="Yes","Under 30",IF(Table1[Senior]="Yes","Senior","Others"))</f>
        <v>Others</v>
      </c>
      <c r="P2535" s="10" t="str">
        <f t="shared" si="39"/>
        <v/>
      </c>
      <c r="Q2535">
        <v>1</v>
      </c>
      <c r="R2535">
        <v>1</v>
      </c>
      <c r="S2535">
        <v>22</v>
      </c>
      <c r="T2535">
        <v>3</v>
      </c>
      <c r="U2535">
        <v>1.8</v>
      </c>
      <c r="V2535">
        <v>0</v>
      </c>
      <c r="W2535">
        <v>2</v>
      </c>
      <c r="X25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36" spans="1:24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s="7" t="str">
        <f>IF(Table1[Under 30]="Yes","Under 30",IF(Table1[Senior]="Yes","Senior","Others"))</f>
        <v>Others</v>
      </c>
      <c r="P2536" s="10" t="str">
        <f t="shared" si="39"/>
        <v/>
      </c>
      <c r="Q2536">
        <v>1</v>
      </c>
      <c r="R2536">
        <v>1</v>
      </c>
      <c r="S2536">
        <v>42</v>
      </c>
      <c r="T2536">
        <v>1</v>
      </c>
      <c r="U2536">
        <v>6.7</v>
      </c>
      <c r="V2536">
        <v>0</v>
      </c>
      <c r="W2536">
        <v>3</v>
      </c>
      <c r="X25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37" spans="1:24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s="7" t="str">
        <f>IF(Table1[Under 30]="Yes","Under 30",IF(Table1[Senior]="Yes","Senior","Others"))</f>
        <v>Senior</v>
      </c>
      <c r="L2537" t="s">
        <v>32</v>
      </c>
      <c r="M2537" t="s">
        <v>38</v>
      </c>
      <c r="N2537" t="s">
        <v>34</v>
      </c>
      <c r="O2537" t="s">
        <v>34</v>
      </c>
      <c r="P2537" s="10" t="str">
        <f t="shared" si="39"/>
        <v>(Blank)</v>
      </c>
      <c r="Q2537">
        <v>1</v>
      </c>
      <c r="S2537">
        <v>22</v>
      </c>
      <c r="T2537">
        <v>0</v>
      </c>
      <c r="U2537">
        <v>2</v>
      </c>
      <c r="V2537">
        <v>0</v>
      </c>
      <c r="W2537">
        <v>9</v>
      </c>
      <c r="X25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38" spans="1:24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s="7" t="str">
        <f>IF(Table1[Under 30]="Yes","Under 30",IF(Table1[Senior]="Yes","Senior","Others"))</f>
        <v>Under 30</v>
      </c>
      <c r="P2538" s="10" t="str">
        <f t="shared" si="39"/>
        <v/>
      </c>
      <c r="Q2538">
        <v>1</v>
      </c>
      <c r="R2538">
        <v>1</v>
      </c>
      <c r="S2538">
        <v>26</v>
      </c>
      <c r="T2538">
        <v>1</v>
      </c>
      <c r="U2538">
        <v>4.2</v>
      </c>
      <c r="V2538">
        <v>0</v>
      </c>
      <c r="W2538">
        <v>21</v>
      </c>
      <c r="X253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39" spans="1:24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s="7" t="str">
        <f>IF(Table1[Under 30]="Yes","Under 30",IF(Table1[Senior]="Yes","Senior","Others"))</f>
        <v>Others</v>
      </c>
      <c r="P2539" s="10" t="str">
        <f t="shared" si="39"/>
        <v/>
      </c>
      <c r="Q2539">
        <v>1</v>
      </c>
      <c r="S2539">
        <v>31</v>
      </c>
      <c r="T2539">
        <v>0</v>
      </c>
      <c r="U2539">
        <v>2.2000000000000002</v>
      </c>
      <c r="V2539">
        <v>0</v>
      </c>
      <c r="W2539">
        <v>14</v>
      </c>
      <c r="X253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40" spans="1:24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s="7" t="str">
        <f>IF(Table1[Under 30]="Yes","Under 30",IF(Table1[Senior]="Yes","Senior","Others"))</f>
        <v>Others</v>
      </c>
      <c r="P2540" s="10" t="str">
        <f t="shared" si="39"/>
        <v/>
      </c>
      <c r="Q2540">
        <v>1</v>
      </c>
      <c r="R2540">
        <v>1</v>
      </c>
      <c r="S2540">
        <v>26</v>
      </c>
      <c r="T2540">
        <v>5</v>
      </c>
      <c r="U2540">
        <v>34.200000000000003</v>
      </c>
      <c r="V2540">
        <v>0</v>
      </c>
      <c r="W2540">
        <v>29</v>
      </c>
      <c r="X25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41" spans="1:24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s="7" t="str">
        <f>IF(Table1[Under 30]="Yes","Under 30",IF(Table1[Senior]="Yes","Senior","Others"))</f>
        <v>Others</v>
      </c>
      <c r="P2541" s="10" t="str">
        <f t="shared" si="39"/>
        <v/>
      </c>
      <c r="Q2541">
        <v>1</v>
      </c>
      <c r="R2541">
        <v>1</v>
      </c>
      <c r="S2541">
        <v>26</v>
      </c>
      <c r="T2541">
        <v>2</v>
      </c>
      <c r="U2541">
        <v>4.3</v>
      </c>
      <c r="V2541">
        <v>0</v>
      </c>
      <c r="W2541">
        <v>3</v>
      </c>
      <c r="X25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42" spans="1:24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s="7" t="str">
        <f>IF(Table1[Under 30]="Yes","Under 30",IF(Table1[Senior]="Yes","Senior","Others"))</f>
        <v>Senior</v>
      </c>
      <c r="L2542" t="s">
        <v>32</v>
      </c>
      <c r="M2542" t="s">
        <v>33</v>
      </c>
      <c r="N2542" t="s">
        <v>56</v>
      </c>
      <c r="O2542" t="s">
        <v>96</v>
      </c>
      <c r="P2542" s="10" t="str">
        <f t="shared" si="39"/>
        <v>Competitor Had Better Devices</v>
      </c>
      <c r="Q2542">
        <v>1</v>
      </c>
      <c r="R2542">
        <v>1</v>
      </c>
      <c r="S2542">
        <v>10</v>
      </c>
      <c r="T2542">
        <v>0</v>
      </c>
      <c r="U2542">
        <v>4</v>
      </c>
      <c r="V2542">
        <v>0</v>
      </c>
      <c r="W2542">
        <v>7</v>
      </c>
      <c r="X25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43" spans="1:24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s="7" t="str">
        <f>IF(Table1[Under 30]="Yes","Under 30",IF(Table1[Senior]="Yes","Senior","Others"))</f>
        <v>Others</v>
      </c>
      <c r="P2543" s="10" t="str">
        <f t="shared" si="39"/>
        <v/>
      </c>
      <c r="Q2543">
        <v>1</v>
      </c>
      <c r="S2543">
        <v>27</v>
      </c>
      <c r="T2543">
        <v>1</v>
      </c>
      <c r="U2543">
        <v>4.2</v>
      </c>
      <c r="V2543">
        <v>0</v>
      </c>
      <c r="W2543">
        <v>3</v>
      </c>
      <c r="X25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44" spans="1:24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s="7" t="str">
        <f>IF(Table1[Under 30]="Yes","Under 30",IF(Table1[Senior]="Yes","Senior","Others"))</f>
        <v>Under 30</v>
      </c>
      <c r="P2544" s="10" t="str">
        <f t="shared" si="39"/>
        <v/>
      </c>
      <c r="Q2544">
        <v>1</v>
      </c>
      <c r="R2544">
        <v>1</v>
      </c>
      <c r="S2544">
        <v>39</v>
      </c>
      <c r="T2544">
        <v>2</v>
      </c>
      <c r="U2544">
        <v>2.9</v>
      </c>
      <c r="V2544">
        <v>0</v>
      </c>
      <c r="W2544">
        <v>26</v>
      </c>
      <c r="X254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45" spans="1:24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s="7" t="str">
        <f>IF(Table1[Under 30]="Yes","Under 30",IF(Table1[Senior]="Yes","Senior","Others"))</f>
        <v>Others</v>
      </c>
      <c r="P2545" s="10" t="str">
        <f t="shared" si="39"/>
        <v/>
      </c>
      <c r="Q2545">
        <v>1</v>
      </c>
      <c r="R2545">
        <v>1</v>
      </c>
      <c r="S2545">
        <v>20</v>
      </c>
      <c r="T2545">
        <v>4</v>
      </c>
      <c r="U2545">
        <v>2.4</v>
      </c>
      <c r="V2545">
        <v>0</v>
      </c>
      <c r="W2545">
        <v>4</v>
      </c>
      <c r="X25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46" spans="1:24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s="7" t="str">
        <f>IF(Table1[Under 30]="Yes","Under 30",IF(Table1[Senior]="Yes","Senior","Others"))</f>
        <v>Others</v>
      </c>
      <c r="P2546" s="10" t="str">
        <f t="shared" si="39"/>
        <v/>
      </c>
      <c r="Q2546">
        <v>1</v>
      </c>
      <c r="S2546">
        <v>17</v>
      </c>
      <c r="T2546">
        <v>0</v>
      </c>
      <c r="U2546">
        <v>0</v>
      </c>
      <c r="V2546">
        <v>0</v>
      </c>
      <c r="W2546">
        <v>1</v>
      </c>
      <c r="X25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47" spans="1:24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s="7" t="str">
        <f>IF(Table1[Under 30]="Yes","Under 30",IF(Table1[Senior]="Yes","Senior","Others"))</f>
        <v>Under 30</v>
      </c>
      <c r="P2547" s="10" t="str">
        <f t="shared" si="39"/>
        <v/>
      </c>
      <c r="Q2547">
        <v>1</v>
      </c>
      <c r="S2547">
        <v>26</v>
      </c>
      <c r="T2547">
        <v>0</v>
      </c>
      <c r="U2547">
        <v>0</v>
      </c>
      <c r="V2547">
        <v>0</v>
      </c>
      <c r="W2547">
        <v>10</v>
      </c>
      <c r="X254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48" spans="1:24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s="7" t="str">
        <f>IF(Table1[Under 30]="Yes","Under 30",IF(Table1[Senior]="Yes","Senior","Others"))</f>
        <v>Others</v>
      </c>
      <c r="P2548" s="10" t="str">
        <f t="shared" si="39"/>
        <v/>
      </c>
      <c r="Q2548">
        <v>1</v>
      </c>
      <c r="S2548">
        <v>27</v>
      </c>
      <c r="T2548">
        <v>0</v>
      </c>
      <c r="U2548">
        <v>0</v>
      </c>
      <c r="V2548">
        <v>0</v>
      </c>
      <c r="W2548">
        <v>5</v>
      </c>
      <c r="X25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49" spans="1:24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s="7" t="str">
        <f>IF(Table1[Under 30]="Yes","Under 30",IF(Table1[Senior]="Yes","Senior","Others"))</f>
        <v>Others</v>
      </c>
      <c r="P2549" s="10" t="str">
        <f t="shared" si="39"/>
        <v/>
      </c>
      <c r="Q2549">
        <v>1</v>
      </c>
      <c r="S2549">
        <v>17</v>
      </c>
      <c r="T2549">
        <v>0</v>
      </c>
      <c r="U2549">
        <v>0</v>
      </c>
      <c r="V2549">
        <v>0</v>
      </c>
      <c r="W2549">
        <v>5</v>
      </c>
      <c r="X25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50" spans="1:24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s="7" t="str">
        <f>IF(Table1[Under 30]="Yes","Under 30",IF(Table1[Senior]="Yes","Senior","Others"))</f>
        <v>Others</v>
      </c>
      <c r="P2550" s="10" t="str">
        <f t="shared" si="39"/>
        <v/>
      </c>
      <c r="Q2550">
        <v>1</v>
      </c>
      <c r="S2550">
        <v>18</v>
      </c>
      <c r="T2550">
        <v>1</v>
      </c>
      <c r="U2550">
        <v>0</v>
      </c>
      <c r="V2550">
        <v>0</v>
      </c>
      <c r="W2550">
        <v>5</v>
      </c>
      <c r="X25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51" spans="1:24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s="7" t="str">
        <f>IF(Table1[Under 30]="Yes","Under 30",IF(Table1[Senior]="Yes","Senior","Others"))</f>
        <v>Others</v>
      </c>
      <c r="P2551" s="10" t="str">
        <f t="shared" si="39"/>
        <v/>
      </c>
      <c r="Q2551">
        <v>1</v>
      </c>
      <c r="R2551">
        <v>1</v>
      </c>
      <c r="S2551">
        <v>19</v>
      </c>
      <c r="T2551">
        <v>1</v>
      </c>
      <c r="U2551">
        <v>0</v>
      </c>
      <c r="V2551">
        <v>0</v>
      </c>
      <c r="W2551">
        <v>1</v>
      </c>
      <c r="X25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52" spans="1:24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s="7" t="str">
        <f>IF(Table1[Under 30]="Yes","Under 30",IF(Table1[Senior]="Yes","Senior","Others"))</f>
        <v>Under 30</v>
      </c>
      <c r="P2552" s="10" t="str">
        <f t="shared" si="39"/>
        <v/>
      </c>
      <c r="Q2552">
        <v>1</v>
      </c>
      <c r="S2552">
        <v>25</v>
      </c>
      <c r="T2552">
        <v>0</v>
      </c>
      <c r="U2552">
        <v>0</v>
      </c>
      <c r="V2552">
        <v>0</v>
      </c>
      <c r="W2552">
        <v>17</v>
      </c>
      <c r="X255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53" spans="1:24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s="7" t="str">
        <f>IF(Table1[Under 30]="Yes","Under 30",IF(Table1[Senior]="Yes","Senior","Others"))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 s="10" t="str">
        <f t="shared" si="39"/>
        <v>Don'T Know</v>
      </c>
      <c r="Q2553">
        <v>1</v>
      </c>
      <c r="R2553">
        <v>1</v>
      </c>
      <c r="S2553">
        <v>16</v>
      </c>
      <c r="T2553">
        <v>3</v>
      </c>
      <c r="U2553">
        <v>0</v>
      </c>
      <c r="V2553">
        <v>0</v>
      </c>
      <c r="W2553">
        <v>3</v>
      </c>
      <c r="X25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54" spans="1:24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s="7" t="str">
        <f>IF(Table1[Under 30]="Yes","Under 30",IF(Table1[Senior]="Yes","Senior","Others"))</f>
        <v>Under 30</v>
      </c>
      <c r="P2554" s="10" t="str">
        <f t="shared" si="39"/>
        <v/>
      </c>
      <c r="Q2554">
        <v>1</v>
      </c>
      <c r="S2554">
        <v>18</v>
      </c>
      <c r="T2554">
        <v>1</v>
      </c>
      <c r="U2554">
        <v>0</v>
      </c>
      <c r="V2554">
        <v>0</v>
      </c>
      <c r="W2554">
        <v>12</v>
      </c>
      <c r="X255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55" spans="1:24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s="7" t="str">
        <f>IF(Table1[Under 30]="Yes","Under 30",IF(Table1[Senior]="Yes","Senior","Others"))</f>
        <v>Senior</v>
      </c>
      <c r="L2555" t="s">
        <v>32</v>
      </c>
      <c r="M2555" t="s">
        <v>38</v>
      </c>
      <c r="N2555" t="s">
        <v>34</v>
      </c>
      <c r="O2555" t="s">
        <v>34</v>
      </c>
      <c r="P2555" s="10" t="str">
        <f t="shared" si="39"/>
        <v>(Blank)</v>
      </c>
      <c r="Q2555">
        <v>1</v>
      </c>
      <c r="S2555">
        <v>30</v>
      </c>
      <c r="T2555">
        <v>0</v>
      </c>
      <c r="U2555">
        <v>0</v>
      </c>
      <c r="V2555">
        <v>0</v>
      </c>
      <c r="W2555">
        <v>8</v>
      </c>
      <c r="X255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56" spans="1:24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s="7" t="str">
        <f>IF(Table1[Under 30]="Yes","Under 30",IF(Table1[Senior]="Yes","Senior","Others"))</f>
        <v>Under 30</v>
      </c>
      <c r="P2556" s="10" t="str">
        <f t="shared" si="39"/>
        <v/>
      </c>
      <c r="Q2556">
        <v>1</v>
      </c>
      <c r="R2556">
        <v>1</v>
      </c>
      <c r="S2556">
        <v>23</v>
      </c>
      <c r="T2556">
        <v>3</v>
      </c>
      <c r="U2556">
        <v>0</v>
      </c>
      <c r="V2556">
        <v>0</v>
      </c>
      <c r="W2556">
        <v>17</v>
      </c>
      <c r="X255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57" spans="1:24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s="7" t="str">
        <f>IF(Table1[Under 30]="Yes","Under 30",IF(Table1[Senior]="Yes","Senior","Others"))</f>
        <v>Others</v>
      </c>
      <c r="P2557" s="10" t="str">
        <f t="shared" si="39"/>
        <v/>
      </c>
      <c r="Q2557">
        <v>1</v>
      </c>
      <c r="S2557">
        <v>34</v>
      </c>
      <c r="T2557">
        <v>0</v>
      </c>
      <c r="U2557">
        <v>0</v>
      </c>
      <c r="V2557">
        <v>0</v>
      </c>
      <c r="W2557">
        <v>6</v>
      </c>
      <c r="X255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58" spans="1:24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s="7" t="str">
        <f>IF(Table1[Under 30]="Yes","Under 30",IF(Table1[Senior]="Yes","Senior","Others"))</f>
        <v>Under 30</v>
      </c>
      <c r="P2558" s="10" t="str">
        <f t="shared" si="39"/>
        <v/>
      </c>
      <c r="Q2558">
        <v>1</v>
      </c>
      <c r="S2558">
        <v>50</v>
      </c>
      <c r="T2558">
        <v>1</v>
      </c>
      <c r="U2558">
        <v>0</v>
      </c>
      <c r="V2558">
        <v>0</v>
      </c>
      <c r="W2558">
        <v>10</v>
      </c>
      <c r="X25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59" spans="1:24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s="7" t="str">
        <f>IF(Table1[Under 30]="Yes","Under 30",IF(Table1[Senior]="Yes","Senior","Others"))</f>
        <v>Others</v>
      </c>
      <c r="P2559" s="10" t="str">
        <f t="shared" si="39"/>
        <v/>
      </c>
      <c r="Q2559">
        <v>1</v>
      </c>
      <c r="R2559">
        <v>1</v>
      </c>
      <c r="S2559">
        <v>37</v>
      </c>
      <c r="T2559">
        <v>5</v>
      </c>
      <c r="U2559">
        <v>0</v>
      </c>
      <c r="V2559">
        <v>0</v>
      </c>
      <c r="W2559">
        <v>11</v>
      </c>
      <c r="X255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60" spans="1:24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s="7" t="str">
        <f>IF(Table1[Under 30]="Yes","Under 30",IF(Table1[Senior]="Yes","Senior","Others"))</f>
        <v>Others</v>
      </c>
      <c r="P2560" s="10" t="str">
        <f t="shared" si="39"/>
        <v/>
      </c>
      <c r="Q2560">
        <v>1</v>
      </c>
      <c r="R2560">
        <v>1</v>
      </c>
      <c r="S2560">
        <v>40</v>
      </c>
      <c r="T2560">
        <v>1</v>
      </c>
      <c r="U2560">
        <v>0</v>
      </c>
      <c r="V2560">
        <v>0</v>
      </c>
      <c r="W2560">
        <v>15</v>
      </c>
      <c r="X25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61" spans="1:24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s="7" t="str">
        <f>IF(Table1[Under 30]="Yes","Under 30",IF(Table1[Senior]="Yes","Senior","Others"))</f>
        <v>Others</v>
      </c>
      <c r="P2561" s="10" t="str">
        <f t="shared" si="39"/>
        <v/>
      </c>
      <c r="Q2561">
        <v>1</v>
      </c>
      <c r="S2561">
        <v>23</v>
      </c>
      <c r="T2561">
        <v>0</v>
      </c>
      <c r="U2561">
        <v>0</v>
      </c>
      <c r="V2561">
        <v>0</v>
      </c>
      <c r="W2561">
        <v>3</v>
      </c>
      <c r="X25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62" spans="1:24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s="7" t="str">
        <f>IF(Table1[Under 30]="Yes","Under 30",IF(Table1[Senior]="Yes","Senior","Others"))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 s="10" t="str">
        <f t="shared" si="39"/>
        <v>Don'T Know</v>
      </c>
      <c r="Q2562">
        <v>1</v>
      </c>
      <c r="R2562">
        <v>1</v>
      </c>
      <c r="S2562">
        <v>38</v>
      </c>
      <c r="T2562">
        <v>3</v>
      </c>
      <c r="U2562">
        <v>0</v>
      </c>
      <c r="V2562">
        <v>0</v>
      </c>
      <c r="W2562">
        <v>3</v>
      </c>
      <c r="X25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63" spans="1:24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s="7" t="str">
        <f>IF(Table1[Under 30]="Yes","Under 30",IF(Table1[Senior]="Yes","Senior","Others"))</f>
        <v>Others</v>
      </c>
      <c r="P2563" s="10" t="str">
        <f t="shared" ref="P2563:P2626" si="40">PROPER(O:O)</f>
        <v/>
      </c>
      <c r="Q2563">
        <v>1</v>
      </c>
      <c r="R2563">
        <v>1</v>
      </c>
      <c r="S2563">
        <v>43</v>
      </c>
      <c r="T2563">
        <v>5</v>
      </c>
      <c r="U2563">
        <v>0</v>
      </c>
      <c r="V2563">
        <v>0</v>
      </c>
      <c r="W2563">
        <v>3</v>
      </c>
      <c r="X25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64" spans="1:24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s="7" t="str">
        <f>IF(Table1[Under 30]="Yes","Under 30",IF(Table1[Senior]="Yes","Senior","Others"))</f>
        <v>Senior</v>
      </c>
      <c r="L2564" t="s">
        <v>32</v>
      </c>
      <c r="M2564" t="s">
        <v>38</v>
      </c>
      <c r="N2564" t="s">
        <v>56</v>
      </c>
      <c r="O2564" t="s">
        <v>96</v>
      </c>
      <c r="P2564" s="10" t="str">
        <f t="shared" si="40"/>
        <v>Competitor Had Better Devices</v>
      </c>
      <c r="Q2564">
        <v>1</v>
      </c>
      <c r="R2564">
        <v>1</v>
      </c>
      <c r="S2564">
        <v>25</v>
      </c>
      <c r="T2564">
        <v>4</v>
      </c>
      <c r="U2564">
        <v>0</v>
      </c>
      <c r="V2564">
        <v>0</v>
      </c>
      <c r="W2564">
        <v>8</v>
      </c>
      <c r="X256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65" spans="1:24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s="7" t="str">
        <f>IF(Table1[Under 30]="Yes","Under 30",IF(Table1[Senior]="Yes","Senior","Others"))</f>
        <v>Senior</v>
      </c>
      <c r="L2565" t="s">
        <v>53</v>
      </c>
      <c r="M2565" t="s">
        <v>38</v>
      </c>
      <c r="N2565" t="s">
        <v>34</v>
      </c>
      <c r="O2565" t="s">
        <v>34</v>
      </c>
      <c r="P2565" s="10" t="str">
        <f t="shared" si="40"/>
        <v>(Blank)</v>
      </c>
      <c r="Q2565">
        <v>1</v>
      </c>
      <c r="S2565">
        <v>34</v>
      </c>
      <c r="T2565">
        <v>0</v>
      </c>
      <c r="U2565">
        <v>0</v>
      </c>
      <c r="V2565">
        <v>0</v>
      </c>
      <c r="W2565">
        <v>5</v>
      </c>
      <c r="X25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66" spans="1:24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s="7" t="str">
        <f>IF(Table1[Under 30]="Yes","Under 30",IF(Table1[Senior]="Yes","Senior","Others"))</f>
        <v>Senior</v>
      </c>
      <c r="L2566" t="s">
        <v>53</v>
      </c>
      <c r="M2566" t="s">
        <v>95</v>
      </c>
      <c r="N2566" t="s">
        <v>34</v>
      </c>
      <c r="O2566" t="s">
        <v>34</v>
      </c>
      <c r="P2566" s="10" t="str">
        <f t="shared" si="40"/>
        <v>(Blank)</v>
      </c>
      <c r="Q2566">
        <v>1</v>
      </c>
      <c r="S2566">
        <v>29</v>
      </c>
      <c r="T2566">
        <v>0</v>
      </c>
      <c r="U2566">
        <v>0</v>
      </c>
      <c r="V2566">
        <v>0</v>
      </c>
      <c r="W2566">
        <v>3</v>
      </c>
      <c r="X25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67" spans="1:24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s="7" t="str">
        <f>IF(Table1[Under 30]="Yes","Under 30",IF(Table1[Senior]="Yes","Senior","Others"))</f>
        <v>Others</v>
      </c>
      <c r="P2567" s="10" t="str">
        <f t="shared" si="40"/>
        <v/>
      </c>
      <c r="Q2567">
        <v>1</v>
      </c>
      <c r="S2567">
        <v>35</v>
      </c>
      <c r="T2567">
        <v>0</v>
      </c>
      <c r="U2567">
        <v>0</v>
      </c>
      <c r="V2567">
        <v>0</v>
      </c>
      <c r="W2567">
        <v>2</v>
      </c>
      <c r="X25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68" spans="1:24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s="7" t="str">
        <f>IF(Table1[Under 30]="Yes","Under 30",IF(Table1[Senior]="Yes","Senior","Others"))</f>
        <v>Others</v>
      </c>
      <c r="P2568" s="10" t="str">
        <f t="shared" si="40"/>
        <v/>
      </c>
      <c r="Q2568">
        <v>1</v>
      </c>
      <c r="S2568">
        <v>19</v>
      </c>
      <c r="T2568">
        <v>2</v>
      </c>
      <c r="U2568">
        <v>0</v>
      </c>
      <c r="V2568">
        <v>0</v>
      </c>
      <c r="W2568">
        <v>2</v>
      </c>
      <c r="X25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69" spans="1:24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s="7" t="str">
        <f>IF(Table1[Under 30]="Yes","Under 30",IF(Table1[Senior]="Yes","Senior","Others"))</f>
        <v>Senior</v>
      </c>
      <c r="L2569" t="s">
        <v>32</v>
      </c>
      <c r="M2569" t="s">
        <v>38</v>
      </c>
      <c r="N2569" t="s">
        <v>56</v>
      </c>
      <c r="O2569" t="s">
        <v>96</v>
      </c>
      <c r="P2569" s="10" t="str">
        <f t="shared" si="40"/>
        <v>Competitor Had Better Devices</v>
      </c>
      <c r="Q2569">
        <v>1</v>
      </c>
      <c r="R2569">
        <v>1</v>
      </c>
      <c r="S2569">
        <v>41</v>
      </c>
      <c r="T2569">
        <v>5</v>
      </c>
      <c r="U2569">
        <v>0</v>
      </c>
      <c r="V2569">
        <v>0</v>
      </c>
      <c r="W2569">
        <v>9</v>
      </c>
      <c r="X25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70" spans="1:24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s="7" t="str">
        <f>IF(Table1[Under 30]="Yes","Under 30",IF(Table1[Senior]="Yes","Senior","Others"))</f>
        <v>Others</v>
      </c>
      <c r="P2570" s="10" t="str">
        <f t="shared" si="40"/>
        <v/>
      </c>
      <c r="Q2570">
        <v>1</v>
      </c>
      <c r="R2570">
        <v>1</v>
      </c>
      <c r="S2570">
        <v>31</v>
      </c>
      <c r="T2570">
        <v>1</v>
      </c>
      <c r="U2570">
        <v>0</v>
      </c>
      <c r="V2570">
        <v>0</v>
      </c>
      <c r="W2570">
        <v>8</v>
      </c>
      <c r="X257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71" spans="1:24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s="7" t="str">
        <f>IF(Table1[Under 30]="Yes","Under 30",IF(Table1[Senior]="Yes","Senior","Others"))</f>
        <v>Under 30</v>
      </c>
      <c r="P2571" s="10" t="str">
        <f t="shared" si="40"/>
        <v/>
      </c>
      <c r="Q2571">
        <v>1</v>
      </c>
      <c r="R2571">
        <v>1</v>
      </c>
      <c r="S2571">
        <v>15</v>
      </c>
      <c r="T2571">
        <v>5</v>
      </c>
      <c r="U2571">
        <v>34.4</v>
      </c>
      <c r="V2571">
        <v>0</v>
      </c>
      <c r="W2571">
        <v>25</v>
      </c>
      <c r="X25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72" spans="1:24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s="7" t="str">
        <f>IF(Table1[Under 30]="Yes","Under 30",IF(Table1[Senior]="Yes","Senior","Others"))</f>
        <v>Others</v>
      </c>
      <c r="P2572" s="10" t="str">
        <f t="shared" si="40"/>
        <v/>
      </c>
      <c r="Q2572">
        <v>1</v>
      </c>
      <c r="R2572">
        <v>1</v>
      </c>
      <c r="S2572">
        <v>21</v>
      </c>
      <c r="T2572">
        <v>1</v>
      </c>
      <c r="U2572">
        <v>0</v>
      </c>
      <c r="V2572">
        <v>0</v>
      </c>
      <c r="W2572">
        <v>3</v>
      </c>
      <c r="X25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73" spans="1:24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s="7" t="str">
        <f>IF(Table1[Under 30]="Yes","Under 30",IF(Table1[Senior]="Yes","Senior","Others"))</f>
        <v>Others</v>
      </c>
      <c r="P2573" s="10" t="str">
        <f t="shared" si="40"/>
        <v/>
      </c>
      <c r="Q2573">
        <v>1</v>
      </c>
      <c r="S2573">
        <v>22</v>
      </c>
      <c r="T2573">
        <v>2</v>
      </c>
      <c r="U2573">
        <v>0</v>
      </c>
      <c r="V2573">
        <v>0</v>
      </c>
      <c r="W2573">
        <v>2</v>
      </c>
      <c r="X25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74" spans="1:24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s="7" t="str">
        <f>IF(Table1[Under 30]="Yes","Under 30",IF(Table1[Senior]="Yes","Senior","Others"))</f>
        <v>Others</v>
      </c>
      <c r="P2574" s="10" t="str">
        <f t="shared" si="40"/>
        <v/>
      </c>
      <c r="Q2574">
        <v>1</v>
      </c>
      <c r="S2574">
        <v>28</v>
      </c>
      <c r="T2574">
        <v>1</v>
      </c>
      <c r="U2574">
        <v>0</v>
      </c>
      <c r="V2574">
        <v>0</v>
      </c>
      <c r="W2574">
        <v>2</v>
      </c>
      <c r="X25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75" spans="1:24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s="7" t="str">
        <f>IF(Table1[Under 30]="Yes","Under 30",IF(Table1[Senior]="Yes","Senior","Others"))</f>
        <v>Others</v>
      </c>
      <c r="P2575" s="10" t="str">
        <f t="shared" si="40"/>
        <v/>
      </c>
      <c r="Q2575">
        <v>1</v>
      </c>
      <c r="R2575">
        <v>1</v>
      </c>
      <c r="S2575">
        <v>45</v>
      </c>
      <c r="T2575">
        <v>1</v>
      </c>
      <c r="U2575">
        <v>0</v>
      </c>
      <c r="V2575">
        <v>0</v>
      </c>
      <c r="W2575">
        <v>5</v>
      </c>
      <c r="X25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76" spans="1:24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s="7" t="str">
        <f>IF(Table1[Under 30]="Yes","Under 30",IF(Table1[Senior]="Yes","Senior","Others"))</f>
        <v>Others</v>
      </c>
      <c r="P2576" s="10" t="str">
        <f t="shared" si="40"/>
        <v/>
      </c>
      <c r="Q2576">
        <v>1</v>
      </c>
      <c r="R2576">
        <v>1</v>
      </c>
      <c r="S2576">
        <v>36</v>
      </c>
      <c r="T2576">
        <v>3</v>
      </c>
      <c r="U2576">
        <v>0</v>
      </c>
      <c r="V2576">
        <v>0</v>
      </c>
      <c r="W2576">
        <v>1</v>
      </c>
      <c r="X25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77" spans="1:24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s="7" t="str">
        <f>IF(Table1[Under 30]="Yes","Under 30",IF(Table1[Senior]="Yes","Senior","Others"))</f>
        <v>Under 30</v>
      </c>
      <c r="P2577" s="10" t="str">
        <f t="shared" si="40"/>
        <v/>
      </c>
      <c r="Q2577">
        <v>1</v>
      </c>
      <c r="R2577">
        <v>1</v>
      </c>
      <c r="S2577">
        <v>20</v>
      </c>
      <c r="T2577">
        <v>3</v>
      </c>
      <c r="U2577">
        <v>179</v>
      </c>
      <c r="V2577">
        <v>0</v>
      </c>
      <c r="W2577">
        <v>8</v>
      </c>
      <c r="X25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78" spans="1:24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s="7" t="str">
        <f>IF(Table1[Under 30]="Yes","Under 30",IF(Table1[Senior]="Yes","Senior","Others"))</f>
        <v>Others</v>
      </c>
      <c r="P2578" s="10" t="str">
        <f t="shared" si="40"/>
        <v/>
      </c>
      <c r="Q2578">
        <v>1</v>
      </c>
      <c r="R2578">
        <v>1</v>
      </c>
      <c r="S2578">
        <v>47</v>
      </c>
      <c r="T2578">
        <v>2</v>
      </c>
      <c r="U2578">
        <v>0</v>
      </c>
      <c r="V2578">
        <v>0</v>
      </c>
      <c r="W2578">
        <v>5</v>
      </c>
      <c r="X25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79" spans="1:24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s="7" t="str">
        <f>IF(Table1[Under 30]="Yes","Under 30",IF(Table1[Senior]="Yes","Senior","Others"))</f>
        <v>Others</v>
      </c>
      <c r="P2579" s="10" t="str">
        <f t="shared" si="40"/>
        <v/>
      </c>
      <c r="Q2579">
        <v>1</v>
      </c>
      <c r="S2579">
        <v>49</v>
      </c>
      <c r="T2579">
        <v>0</v>
      </c>
      <c r="U2579">
        <v>0</v>
      </c>
      <c r="V2579">
        <v>0</v>
      </c>
      <c r="W2579">
        <v>6</v>
      </c>
      <c r="X25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80" spans="1:24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s="7" t="str">
        <f>IF(Table1[Under 30]="Yes","Under 30",IF(Table1[Senior]="Yes","Senior","Others"))</f>
        <v>Senior</v>
      </c>
      <c r="L2580" t="s">
        <v>98</v>
      </c>
      <c r="M2580" t="s">
        <v>38</v>
      </c>
      <c r="N2580" t="s">
        <v>34</v>
      </c>
      <c r="O2580" t="s">
        <v>34</v>
      </c>
      <c r="P2580" s="10" t="str">
        <f t="shared" si="40"/>
        <v>(Blank)</v>
      </c>
      <c r="Q2580">
        <v>1</v>
      </c>
      <c r="S2580">
        <v>23</v>
      </c>
      <c r="T2580">
        <v>0</v>
      </c>
      <c r="U2580">
        <v>0</v>
      </c>
      <c r="V2580">
        <v>0</v>
      </c>
      <c r="W2580">
        <v>11</v>
      </c>
      <c r="X258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81" spans="1:24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s="7" t="str">
        <f>IF(Table1[Under 30]="Yes","Under 30",IF(Table1[Senior]="Yes","Senior","Others"))</f>
        <v>Others</v>
      </c>
      <c r="P2581" s="10" t="str">
        <f t="shared" si="40"/>
        <v/>
      </c>
      <c r="Q2581">
        <v>1</v>
      </c>
      <c r="S2581">
        <v>24</v>
      </c>
      <c r="T2581">
        <v>0</v>
      </c>
      <c r="U2581">
        <v>0</v>
      </c>
      <c r="V2581">
        <v>0</v>
      </c>
      <c r="W2581">
        <v>27</v>
      </c>
      <c r="X25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82" spans="1:24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s="7" t="str">
        <f>IF(Table1[Under 30]="Yes","Under 30",IF(Table1[Senior]="Yes","Senior","Others"))</f>
        <v>Others</v>
      </c>
      <c r="P2582" s="10" t="str">
        <f t="shared" si="40"/>
        <v/>
      </c>
      <c r="Q2582">
        <v>1</v>
      </c>
      <c r="S2582">
        <v>21</v>
      </c>
      <c r="T2582">
        <v>0</v>
      </c>
      <c r="U2582">
        <v>0</v>
      </c>
      <c r="V2582">
        <v>0</v>
      </c>
      <c r="W2582">
        <v>10</v>
      </c>
      <c r="X25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83" spans="1:24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s="7" t="str">
        <f>IF(Table1[Under 30]="Yes","Under 30",IF(Table1[Senior]="Yes","Senior","Others"))</f>
        <v>Others</v>
      </c>
      <c r="P2583" s="10" t="str">
        <f t="shared" si="40"/>
        <v/>
      </c>
      <c r="Q2583">
        <v>1</v>
      </c>
      <c r="R2583">
        <v>1</v>
      </c>
      <c r="S2583">
        <v>59</v>
      </c>
      <c r="T2583">
        <v>4</v>
      </c>
      <c r="U2583">
        <v>0</v>
      </c>
      <c r="V2583">
        <v>0</v>
      </c>
      <c r="W2583">
        <v>4</v>
      </c>
      <c r="X25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84" spans="1:24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s="7" t="str">
        <f>IF(Table1[Under 30]="Yes","Under 30",IF(Table1[Senior]="Yes","Senior","Others"))</f>
        <v>Under 30</v>
      </c>
      <c r="P2584" s="10" t="str">
        <f t="shared" si="40"/>
        <v/>
      </c>
      <c r="Q2584">
        <v>1</v>
      </c>
      <c r="S2584">
        <v>12</v>
      </c>
      <c r="T2584">
        <v>0</v>
      </c>
      <c r="U2584">
        <v>0</v>
      </c>
      <c r="V2584">
        <v>0</v>
      </c>
      <c r="W2584">
        <v>30</v>
      </c>
      <c r="X25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85" spans="1:24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s="7" t="str">
        <f>IF(Table1[Under 30]="Yes","Under 30",IF(Table1[Senior]="Yes","Senior","Others"))</f>
        <v>Under 30</v>
      </c>
      <c r="P2585" s="10" t="str">
        <f t="shared" si="40"/>
        <v/>
      </c>
      <c r="Q2585">
        <v>1</v>
      </c>
      <c r="S2585">
        <v>21</v>
      </c>
      <c r="T2585">
        <v>0</v>
      </c>
      <c r="U2585">
        <v>0</v>
      </c>
      <c r="V2585">
        <v>0</v>
      </c>
      <c r="W2585">
        <v>24</v>
      </c>
      <c r="X25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86" spans="1:24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s="7" t="str">
        <f>IF(Table1[Under 30]="Yes","Under 30",IF(Table1[Senior]="Yes","Senior","Others"))</f>
        <v>Others</v>
      </c>
      <c r="P2586" s="10" t="str">
        <f t="shared" si="40"/>
        <v/>
      </c>
      <c r="Q2586">
        <v>1</v>
      </c>
      <c r="S2586">
        <v>27</v>
      </c>
      <c r="T2586">
        <v>0</v>
      </c>
      <c r="U2586">
        <v>0</v>
      </c>
      <c r="V2586">
        <v>0</v>
      </c>
      <c r="W2586">
        <v>25</v>
      </c>
      <c r="X258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87" spans="1:24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s="7" t="str">
        <f>IF(Table1[Under 30]="Yes","Under 30",IF(Table1[Senior]="Yes","Senior","Others"))</f>
        <v>Others</v>
      </c>
      <c r="P2587" s="10" t="str">
        <f t="shared" si="40"/>
        <v/>
      </c>
      <c r="Q2587">
        <v>1</v>
      </c>
      <c r="R2587">
        <v>1</v>
      </c>
      <c r="S2587">
        <v>43</v>
      </c>
      <c r="T2587">
        <v>2</v>
      </c>
      <c r="U2587">
        <v>0</v>
      </c>
      <c r="V2587">
        <v>0</v>
      </c>
      <c r="W2587">
        <v>12</v>
      </c>
      <c r="X25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88" spans="1:24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s="7" t="str">
        <f>IF(Table1[Under 30]="Yes","Under 30",IF(Table1[Senior]="Yes","Senior","Others"))</f>
        <v>Under 30</v>
      </c>
      <c r="P2588" s="10" t="str">
        <f t="shared" si="40"/>
        <v/>
      </c>
      <c r="Q2588">
        <v>1</v>
      </c>
      <c r="R2588">
        <v>1</v>
      </c>
      <c r="S2588">
        <v>25</v>
      </c>
      <c r="T2588">
        <v>1</v>
      </c>
      <c r="U2588">
        <v>90.8</v>
      </c>
      <c r="V2588">
        <v>0</v>
      </c>
      <c r="W2588">
        <v>37</v>
      </c>
      <c r="X258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89" spans="1:24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s="7" t="str">
        <f>IF(Table1[Under 30]="Yes","Under 30",IF(Table1[Senior]="Yes","Senior","Others"))</f>
        <v>Others</v>
      </c>
      <c r="P2589" s="10" t="str">
        <f t="shared" si="40"/>
        <v/>
      </c>
      <c r="Q2589">
        <v>1</v>
      </c>
      <c r="S2589">
        <v>31</v>
      </c>
      <c r="T2589">
        <v>2</v>
      </c>
      <c r="U2589">
        <v>0</v>
      </c>
      <c r="V2589">
        <v>0</v>
      </c>
      <c r="W2589">
        <v>8</v>
      </c>
      <c r="X258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90" spans="1:24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s="7" t="str">
        <f>IF(Table1[Under 30]="Yes","Under 30",IF(Table1[Senior]="Yes","Senior","Others"))</f>
        <v>Others</v>
      </c>
      <c r="P2590" s="10" t="str">
        <f t="shared" si="40"/>
        <v/>
      </c>
      <c r="Q2590">
        <v>1</v>
      </c>
      <c r="R2590">
        <v>1</v>
      </c>
      <c r="S2590">
        <v>53</v>
      </c>
      <c r="T2590">
        <v>5</v>
      </c>
      <c r="U2590">
        <v>23</v>
      </c>
      <c r="V2590">
        <v>0</v>
      </c>
      <c r="W2590">
        <v>10</v>
      </c>
      <c r="X259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91" spans="1:24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s="7" t="str">
        <f>IF(Table1[Under 30]="Yes","Under 30",IF(Table1[Senior]="Yes","Senior","Others"))</f>
        <v>Others</v>
      </c>
      <c r="P2591" s="10" t="str">
        <f t="shared" si="40"/>
        <v/>
      </c>
      <c r="Q2591">
        <v>1</v>
      </c>
      <c r="S2591">
        <v>45</v>
      </c>
      <c r="T2591">
        <v>2</v>
      </c>
      <c r="U2591">
        <v>0</v>
      </c>
      <c r="V2591">
        <v>0</v>
      </c>
      <c r="W2591">
        <v>6</v>
      </c>
      <c r="X25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92" spans="1:24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s="7" t="str">
        <f>IF(Table1[Under 30]="Yes","Under 30",IF(Table1[Senior]="Yes","Senior","Others"))</f>
        <v>Others</v>
      </c>
      <c r="P2592" s="10" t="str">
        <f t="shared" si="40"/>
        <v/>
      </c>
      <c r="Q2592">
        <v>1</v>
      </c>
      <c r="R2592">
        <v>1</v>
      </c>
      <c r="S2592">
        <v>45</v>
      </c>
      <c r="T2592">
        <v>1</v>
      </c>
      <c r="U2592">
        <v>0</v>
      </c>
      <c r="V2592">
        <v>0</v>
      </c>
      <c r="W2592">
        <v>1</v>
      </c>
      <c r="X25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593" spans="1:24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s="7" t="str">
        <f>IF(Table1[Under 30]="Yes","Under 30",IF(Table1[Senior]="Yes","Senior","Others"))</f>
        <v>Senior</v>
      </c>
      <c r="L2593" t="s">
        <v>53</v>
      </c>
      <c r="M2593" t="s">
        <v>38</v>
      </c>
      <c r="N2593" t="s">
        <v>34</v>
      </c>
      <c r="O2593" t="s">
        <v>34</v>
      </c>
      <c r="P2593" s="10" t="str">
        <f t="shared" si="40"/>
        <v>(Blank)</v>
      </c>
      <c r="Q2593">
        <v>1</v>
      </c>
      <c r="S2593">
        <v>55</v>
      </c>
      <c r="T2593">
        <v>0</v>
      </c>
      <c r="U2593">
        <v>0</v>
      </c>
      <c r="V2593">
        <v>0</v>
      </c>
      <c r="W2593">
        <v>7</v>
      </c>
      <c r="X25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94" spans="1:24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s="7" t="str">
        <f>IF(Table1[Under 30]="Yes","Under 30",IF(Table1[Senior]="Yes","Senior","Others"))</f>
        <v>Others</v>
      </c>
      <c r="P2594" s="10" t="str">
        <f t="shared" si="40"/>
        <v/>
      </c>
      <c r="Q2594">
        <v>1</v>
      </c>
      <c r="S2594">
        <v>38</v>
      </c>
      <c r="T2594">
        <v>0</v>
      </c>
      <c r="U2594">
        <v>0</v>
      </c>
      <c r="V2594">
        <v>0</v>
      </c>
      <c r="W2594">
        <v>12</v>
      </c>
      <c r="X25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95" spans="1:24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s="7" t="str">
        <f>IF(Table1[Under 30]="Yes","Under 30",IF(Table1[Senior]="Yes","Senior","Others"))</f>
        <v>Others</v>
      </c>
      <c r="P2595" s="10" t="str">
        <f t="shared" si="40"/>
        <v/>
      </c>
      <c r="Q2595">
        <v>1</v>
      </c>
      <c r="S2595">
        <v>9</v>
      </c>
      <c r="T2595">
        <v>0</v>
      </c>
      <c r="U2595">
        <v>0</v>
      </c>
      <c r="V2595">
        <v>0</v>
      </c>
      <c r="W2595">
        <v>7</v>
      </c>
      <c r="X25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96" spans="1:24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s="7" t="str">
        <f>IF(Table1[Under 30]="Yes","Under 30",IF(Table1[Senior]="Yes","Senior","Others"))</f>
        <v>Under 30</v>
      </c>
      <c r="P2596" s="10" t="str">
        <f t="shared" si="40"/>
        <v/>
      </c>
      <c r="Q2596">
        <v>1</v>
      </c>
      <c r="R2596">
        <v>1</v>
      </c>
      <c r="S2596">
        <v>29</v>
      </c>
      <c r="T2596">
        <v>0</v>
      </c>
      <c r="U2596">
        <v>0</v>
      </c>
      <c r="V2596">
        <v>0</v>
      </c>
      <c r="W2596">
        <v>30</v>
      </c>
      <c r="X25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97" spans="1:24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s="7" t="str">
        <f>IF(Table1[Under 30]="Yes","Under 30",IF(Table1[Senior]="Yes","Senior","Others"))</f>
        <v>Under 30</v>
      </c>
      <c r="P2597" s="10" t="str">
        <f t="shared" si="40"/>
        <v/>
      </c>
      <c r="Q2597">
        <v>1</v>
      </c>
      <c r="R2597">
        <v>1</v>
      </c>
      <c r="S2597">
        <v>33</v>
      </c>
      <c r="T2597">
        <v>4</v>
      </c>
      <c r="U2597">
        <v>0</v>
      </c>
      <c r="V2597">
        <v>0</v>
      </c>
      <c r="W2597">
        <v>17</v>
      </c>
      <c r="X259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598" spans="1:24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s="7" t="str">
        <f>IF(Table1[Under 30]="Yes","Under 30",IF(Table1[Senior]="Yes","Senior","Others"))</f>
        <v>Others</v>
      </c>
      <c r="P2598" s="10" t="str">
        <f t="shared" si="40"/>
        <v/>
      </c>
      <c r="Q2598">
        <v>1</v>
      </c>
      <c r="S2598">
        <v>34</v>
      </c>
      <c r="T2598">
        <v>0</v>
      </c>
      <c r="U2598">
        <v>0</v>
      </c>
      <c r="V2598">
        <v>0</v>
      </c>
      <c r="W2598">
        <v>5</v>
      </c>
      <c r="X259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599" spans="1:24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s="7" t="str">
        <f>IF(Table1[Under 30]="Yes","Under 30",IF(Table1[Senior]="Yes","Senior","Others"))</f>
        <v>Others</v>
      </c>
      <c r="P2599" s="10" t="str">
        <f t="shared" si="40"/>
        <v/>
      </c>
      <c r="Q2599">
        <v>1</v>
      </c>
      <c r="R2599">
        <v>1</v>
      </c>
      <c r="S2599">
        <v>39</v>
      </c>
      <c r="T2599">
        <v>0</v>
      </c>
      <c r="U2599">
        <v>13</v>
      </c>
      <c r="V2599">
        <v>0</v>
      </c>
      <c r="W2599">
        <v>11</v>
      </c>
      <c r="X25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00" spans="1:24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s="7" t="str">
        <f>IF(Table1[Under 30]="Yes","Under 30",IF(Table1[Senior]="Yes","Senior","Others"))</f>
        <v>Under 30</v>
      </c>
      <c r="P2600" s="10" t="str">
        <f t="shared" si="40"/>
        <v/>
      </c>
      <c r="Q2600">
        <v>1</v>
      </c>
      <c r="R2600">
        <v>1</v>
      </c>
      <c r="S2600">
        <v>28</v>
      </c>
      <c r="T2600">
        <v>3</v>
      </c>
      <c r="U2600">
        <v>0</v>
      </c>
      <c r="V2600">
        <v>0</v>
      </c>
      <c r="W2600">
        <v>10</v>
      </c>
      <c r="X260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01" spans="1:24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s="7" t="str">
        <f>IF(Table1[Under 30]="Yes","Under 30",IF(Table1[Senior]="Yes","Senior","Others"))</f>
        <v>Others</v>
      </c>
      <c r="P2601" s="10" t="str">
        <f t="shared" si="40"/>
        <v/>
      </c>
      <c r="Q2601">
        <v>1</v>
      </c>
      <c r="R2601">
        <v>1</v>
      </c>
      <c r="S2601">
        <v>34</v>
      </c>
      <c r="T2601">
        <v>0</v>
      </c>
      <c r="U2601">
        <v>0</v>
      </c>
      <c r="V2601">
        <v>0</v>
      </c>
      <c r="W2601">
        <v>7</v>
      </c>
      <c r="X26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02" spans="1:24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s="7" t="str">
        <f>IF(Table1[Under 30]="Yes","Under 30",IF(Table1[Senior]="Yes","Senior","Others"))</f>
        <v>Others</v>
      </c>
      <c r="P2602" s="10" t="str">
        <f t="shared" si="40"/>
        <v/>
      </c>
      <c r="Q2602">
        <v>1</v>
      </c>
      <c r="S2602">
        <v>30</v>
      </c>
      <c r="T2602">
        <v>0</v>
      </c>
      <c r="U2602">
        <v>0</v>
      </c>
      <c r="V2602">
        <v>0</v>
      </c>
      <c r="W2602">
        <v>4</v>
      </c>
      <c r="X26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03" spans="1:24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s="7" t="str">
        <f>IF(Table1[Under 30]="Yes","Under 30",IF(Table1[Senior]="Yes","Senior","Others"))</f>
        <v>Senior</v>
      </c>
      <c r="L2603" t="s">
        <v>32</v>
      </c>
      <c r="M2603" t="s">
        <v>38</v>
      </c>
      <c r="N2603" t="s">
        <v>56</v>
      </c>
      <c r="O2603" t="s">
        <v>57</v>
      </c>
      <c r="P2603" s="10" t="str">
        <f t="shared" si="40"/>
        <v>Competitor Made Better Offer</v>
      </c>
      <c r="Q2603">
        <v>1</v>
      </c>
      <c r="R2603">
        <v>1</v>
      </c>
      <c r="S2603">
        <v>27</v>
      </c>
      <c r="T2603">
        <v>2</v>
      </c>
      <c r="U2603">
        <v>0</v>
      </c>
      <c r="V2603">
        <v>0</v>
      </c>
      <c r="W2603">
        <v>2</v>
      </c>
      <c r="X26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04" spans="1:24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s="7" t="str">
        <f>IF(Table1[Under 30]="Yes","Under 30",IF(Table1[Senior]="Yes","Senior","Others"))</f>
        <v>Under 30</v>
      </c>
      <c r="P2604" s="10" t="str">
        <f t="shared" si="40"/>
        <v/>
      </c>
      <c r="Q2604">
        <v>1</v>
      </c>
      <c r="R2604">
        <v>1</v>
      </c>
      <c r="S2604">
        <v>57</v>
      </c>
      <c r="T2604">
        <v>0</v>
      </c>
      <c r="U2604">
        <v>109.7</v>
      </c>
      <c r="V2604">
        <v>0</v>
      </c>
      <c r="W2604">
        <v>14</v>
      </c>
      <c r="X260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05" spans="1:24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s="7" t="str">
        <f>IF(Table1[Under 30]="Yes","Under 30",IF(Table1[Senior]="Yes","Senior","Others"))</f>
        <v>Others</v>
      </c>
      <c r="P2605" s="10" t="str">
        <f t="shared" si="40"/>
        <v/>
      </c>
      <c r="Q2605">
        <v>1</v>
      </c>
      <c r="R2605">
        <v>1</v>
      </c>
      <c r="S2605">
        <v>45</v>
      </c>
      <c r="T2605">
        <v>0</v>
      </c>
      <c r="U2605">
        <v>0</v>
      </c>
      <c r="V2605">
        <v>0</v>
      </c>
      <c r="W2605">
        <v>1</v>
      </c>
      <c r="X26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06" spans="1:24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s="7" t="str">
        <f>IF(Table1[Under 30]="Yes","Under 30",IF(Table1[Senior]="Yes","Senior","Others"))</f>
        <v>Senior</v>
      </c>
      <c r="L2606" t="s">
        <v>32</v>
      </c>
      <c r="M2606" t="s">
        <v>38</v>
      </c>
      <c r="N2606" t="s">
        <v>56</v>
      </c>
      <c r="O2606" t="s">
        <v>96</v>
      </c>
      <c r="P2606" s="10" t="str">
        <f t="shared" si="40"/>
        <v>Competitor Had Better Devices</v>
      </c>
      <c r="Q2606">
        <v>1</v>
      </c>
      <c r="R2606">
        <v>1</v>
      </c>
      <c r="S2606">
        <v>59</v>
      </c>
      <c r="T2606">
        <v>5</v>
      </c>
      <c r="U2606">
        <v>0</v>
      </c>
      <c r="V2606">
        <v>0</v>
      </c>
      <c r="W2606">
        <v>1</v>
      </c>
      <c r="X26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07" spans="1:24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s="7" t="str">
        <f>IF(Table1[Under 30]="Yes","Under 30",IF(Table1[Senior]="Yes","Senior","Others"))</f>
        <v>Under 30</v>
      </c>
      <c r="P2607" s="10" t="str">
        <f t="shared" si="40"/>
        <v/>
      </c>
      <c r="Q2607">
        <v>1</v>
      </c>
      <c r="S2607">
        <v>27</v>
      </c>
      <c r="T2607">
        <v>2</v>
      </c>
      <c r="U2607">
        <v>0</v>
      </c>
      <c r="V2607">
        <v>0</v>
      </c>
      <c r="W2607">
        <v>16</v>
      </c>
      <c r="X260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08" spans="1:24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s="7" t="str">
        <f>IF(Table1[Under 30]="Yes","Under 30",IF(Table1[Senior]="Yes","Senior","Others"))</f>
        <v>Others</v>
      </c>
      <c r="P2608" s="10" t="str">
        <f t="shared" si="40"/>
        <v/>
      </c>
      <c r="Q2608">
        <v>1</v>
      </c>
      <c r="S2608">
        <v>36</v>
      </c>
      <c r="T2608">
        <v>0</v>
      </c>
      <c r="U2608">
        <v>0</v>
      </c>
      <c r="V2608">
        <v>0</v>
      </c>
      <c r="W2608">
        <v>5</v>
      </c>
      <c r="X26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09" spans="1:24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s="7" t="str">
        <f>IF(Table1[Under 30]="Yes","Under 30",IF(Table1[Senior]="Yes","Senior","Others"))</f>
        <v>Under 30</v>
      </c>
      <c r="P2609" s="10" t="str">
        <f t="shared" si="40"/>
        <v/>
      </c>
      <c r="Q2609">
        <v>1</v>
      </c>
      <c r="R2609">
        <v>1</v>
      </c>
      <c r="S2609">
        <v>38</v>
      </c>
      <c r="T2609">
        <v>3</v>
      </c>
      <c r="U2609">
        <v>0</v>
      </c>
      <c r="V2609">
        <v>0</v>
      </c>
      <c r="W2609">
        <v>13</v>
      </c>
      <c r="X260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10" spans="1:24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s="7" t="str">
        <f>IF(Table1[Under 30]="Yes","Under 30",IF(Table1[Senior]="Yes","Senior","Others"))</f>
        <v>Others</v>
      </c>
      <c r="P2610" s="10" t="str">
        <f t="shared" si="40"/>
        <v/>
      </c>
      <c r="Q2610">
        <v>1</v>
      </c>
      <c r="R2610">
        <v>1</v>
      </c>
      <c r="S2610">
        <v>39</v>
      </c>
      <c r="T2610">
        <v>4</v>
      </c>
      <c r="U2610">
        <v>0</v>
      </c>
      <c r="V2610">
        <v>0</v>
      </c>
      <c r="W2610">
        <v>3</v>
      </c>
      <c r="X26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11" spans="1:24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s="7" t="str">
        <f>IF(Table1[Under 30]="Yes","Under 30",IF(Table1[Senior]="Yes","Senior","Others"))</f>
        <v>Senior</v>
      </c>
      <c r="L2611" t="s">
        <v>32</v>
      </c>
      <c r="M2611" t="s">
        <v>33</v>
      </c>
      <c r="N2611" t="s">
        <v>34</v>
      </c>
      <c r="O2611" t="s">
        <v>34</v>
      </c>
      <c r="P2611" s="10" t="str">
        <f t="shared" si="40"/>
        <v>(Blank)</v>
      </c>
      <c r="Q2611">
        <v>1</v>
      </c>
      <c r="S2611">
        <v>29</v>
      </c>
      <c r="T2611">
        <v>0</v>
      </c>
      <c r="U2611">
        <v>0</v>
      </c>
      <c r="V2611">
        <v>0</v>
      </c>
      <c r="W2611">
        <v>5</v>
      </c>
      <c r="X26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12" spans="1:24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s="7" t="str">
        <f>IF(Table1[Under 30]="Yes","Under 30",IF(Table1[Senior]="Yes","Senior","Others"))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 s="10" t="str">
        <f t="shared" si="40"/>
        <v>Attitude Of Service Provider</v>
      </c>
      <c r="Q2612">
        <v>1</v>
      </c>
      <c r="R2612">
        <v>1</v>
      </c>
      <c r="S2612">
        <v>35</v>
      </c>
      <c r="T2612">
        <v>3</v>
      </c>
      <c r="U2612">
        <v>0</v>
      </c>
      <c r="V2612">
        <v>0</v>
      </c>
      <c r="W2612">
        <v>9</v>
      </c>
      <c r="X261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13" spans="1:24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s="7" t="str">
        <f>IF(Table1[Under 30]="Yes","Under 30",IF(Table1[Senior]="Yes","Senior","Others"))</f>
        <v>Senior</v>
      </c>
      <c r="L2613" t="s">
        <v>53</v>
      </c>
      <c r="M2613" t="s">
        <v>38</v>
      </c>
      <c r="N2613" t="s">
        <v>34</v>
      </c>
      <c r="O2613" t="s">
        <v>34</v>
      </c>
      <c r="P2613" s="10" t="str">
        <f t="shared" si="40"/>
        <v>(Blank)</v>
      </c>
      <c r="Q2613">
        <v>1</v>
      </c>
      <c r="S2613">
        <v>37</v>
      </c>
      <c r="T2613">
        <v>0</v>
      </c>
      <c r="U2613">
        <v>0</v>
      </c>
      <c r="V2613">
        <v>0</v>
      </c>
      <c r="W2613">
        <v>1</v>
      </c>
      <c r="X26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14" spans="1:24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s="7" t="str">
        <f>IF(Table1[Under 30]="Yes","Under 30",IF(Table1[Senior]="Yes","Senior","Others"))</f>
        <v>Others</v>
      </c>
      <c r="P2614" s="10" t="str">
        <f t="shared" si="40"/>
        <v/>
      </c>
      <c r="Q2614">
        <v>1</v>
      </c>
      <c r="R2614">
        <v>1</v>
      </c>
      <c r="S2614">
        <v>31</v>
      </c>
      <c r="T2614">
        <v>0</v>
      </c>
      <c r="U2614">
        <v>0</v>
      </c>
      <c r="V2614">
        <v>0</v>
      </c>
      <c r="W2614">
        <v>9</v>
      </c>
      <c r="X26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15" spans="1:24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s="7" t="str">
        <f>IF(Table1[Under 30]="Yes","Under 30",IF(Table1[Senior]="Yes","Senior","Others"))</f>
        <v>Senior</v>
      </c>
      <c r="L2615" t="s">
        <v>32</v>
      </c>
      <c r="M2615" t="s">
        <v>95</v>
      </c>
      <c r="N2615" t="s">
        <v>56</v>
      </c>
      <c r="O2615" t="s">
        <v>57</v>
      </c>
      <c r="P2615" s="10" t="str">
        <f t="shared" si="40"/>
        <v>Competitor Made Better Offer</v>
      </c>
      <c r="Q2615">
        <v>1</v>
      </c>
      <c r="R2615">
        <v>1</v>
      </c>
      <c r="S2615">
        <v>33</v>
      </c>
      <c r="T2615">
        <v>0</v>
      </c>
      <c r="U2615">
        <v>0</v>
      </c>
      <c r="V2615">
        <v>0</v>
      </c>
      <c r="W2615">
        <v>4</v>
      </c>
      <c r="X26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16" spans="1:24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s="7" t="str">
        <f>IF(Table1[Under 30]="Yes","Under 30",IF(Table1[Senior]="Yes","Senior","Others"))</f>
        <v>Others</v>
      </c>
      <c r="P2616" s="10" t="str">
        <f t="shared" si="40"/>
        <v/>
      </c>
      <c r="Q2616">
        <v>1</v>
      </c>
      <c r="R2616">
        <v>1</v>
      </c>
      <c r="S2616">
        <v>40</v>
      </c>
      <c r="T2616">
        <v>5</v>
      </c>
      <c r="U2616">
        <v>0</v>
      </c>
      <c r="V2616">
        <v>0</v>
      </c>
      <c r="W2616">
        <v>9</v>
      </c>
      <c r="X26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17" spans="1:24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s="7" t="str">
        <f>IF(Table1[Under 30]="Yes","Under 30",IF(Table1[Senior]="Yes","Senior","Others"))</f>
        <v>Others</v>
      </c>
      <c r="P2617" s="10" t="str">
        <f t="shared" si="40"/>
        <v/>
      </c>
      <c r="Q2617">
        <v>1</v>
      </c>
      <c r="S2617">
        <v>24</v>
      </c>
      <c r="T2617">
        <v>0</v>
      </c>
      <c r="U2617">
        <v>0</v>
      </c>
      <c r="V2617">
        <v>0</v>
      </c>
      <c r="W2617">
        <v>4</v>
      </c>
      <c r="X26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18" spans="1:24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s="7" t="str">
        <f>IF(Table1[Under 30]="Yes","Under 30",IF(Table1[Senior]="Yes","Senior","Others"))</f>
        <v>Others</v>
      </c>
      <c r="P2618" s="10" t="str">
        <f t="shared" si="40"/>
        <v/>
      </c>
      <c r="Q2618">
        <v>1</v>
      </c>
      <c r="S2618">
        <v>48</v>
      </c>
      <c r="T2618">
        <v>2</v>
      </c>
      <c r="U2618">
        <v>0</v>
      </c>
      <c r="V2618">
        <v>0</v>
      </c>
      <c r="W2618">
        <v>1</v>
      </c>
      <c r="X26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19" spans="1:24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s="7" t="str">
        <f>IF(Table1[Under 30]="Yes","Under 30",IF(Table1[Senior]="Yes","Senior","Others"))</f>
        <v>Senior</v>
      </c>
      <c r="L2619" t="s">
        <v>53</v>
      </c>
      <c r="M2619" t="s">
        <v>38</v>
      </c>
      <c r="N2619" t="s">
        <v>34</v>
      </c>
      <c r="O2619" t="s">
        <v>34</v>
      </c>
      <c r="P2619" s="10" t="str">
        <f t="shared" si="40"/>
        <v>(Blank)</v>
      </c>
      <c r="Q2619">
        <v>1</v>
      </c>
      <c r="S2619">
        <v>31</v>
      </c>
      <c r="T2619">
        <v>0</v>
      </c>
      <c r="U2619">
        <v>0</v>
      </c>
      <c r="V2619">
        <v>0</v>
      </c>
      <c r="W2619">
        <v>3</v>
      </c>
      <c r="X26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20" spans="1:24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s="7" t="str">
        <f>IF(Table1[Under 30]="Yes","Under 30",IF(Table1[Senior]="Yes","Senior","Others"))</f>
        <v>Others</v>
      </c>
      <c r="P2620" s="10" t="str">
        <f t="shared" si="40"/>
        <v/>
      </c>
      <c r="Q2620">
        <v>1</v>
      </c>
      <c r="S2620">
        <v>23</v>
      </c>
      <c r="T2620">
        <v>0</v>
      </c>
      <c r="U2620">
        <v>0</v>
      </c>
      <c r="V2620">
        <v>0</v>
      </c>
      <c r="W2620">
        <v>9</v>
      </c>
      <c r="X26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21" spans="1:24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s="7" t="str">
        <f>IF(Table1[Under 30]="Yes","Under 30",IF(Table1[Senior]="Yes","Senior","Others"))</f>
        <v>Others</v>
      </c>
      <c r="P2621" s="10" t="str">
        <f t="shared" si="40"/>
        <v/>
      </c>
      <c r="Q2621">
        <v>1</v>
      </c>
      <c r="S2621">
        <v>45</v>
      </c>
      <c r="T2621">
        <v>0</v>
      </c>
      <c r="U2621">
        <v>0</v>
      </c>
      <c r="V2621">
        <v>0</v>
      </c>
      <c r="W2621">
        <v>4</v>
      </c>
      <c r="X26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22" spans="1:24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s="7" t="str">
        <f>IF(Table1[Under 30]="Yes","Under 30",IF(Table1[Senior]="Yes","Senior","Others"))</f>
        <v>Under 30</v>
      </c>
      <c r="P2622" s="10" t="str">
        <f t="shared" si="40"/>
        <v/>
      </c>
      <c r="Q2622">
        <v>1</v>
      </c>
      <c r="R2622">
        <v>1</v>
      </c>
      <c r="S2622">
        <v>31</v>
      </c>
      <c r="T2622">
        <v>0</v>
      </c>
      <c r="U2622">
        <v>0</v>
      </c>
      <c r="V2622">
        <v>0</v>
      </c>
      <c r="W2622">
        <v>14</v>
      </c>
      <c r="X26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23" spans="1:24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s="7" t="str">
        <f>IF(Table1[Under 30]="Yes","Under 30",IF(Table1[Senior]="Yes","Senior","Others"))</f>
        <v>Others</v>
      </c>
      <c r="P2623" s="10" t="str">
        <f t="shared" si="40"/>
        <v/>
      </c>
      <c r="Q2623">
        <v>1</v>
      </c>
      <c r="S2623">
        <v>41</v>
      </c>
      <c r="T2623">
        <v>0</v>
      </c>
      <c r="U2623">
        <v>0</v>
      </c>
      <c r="V2623">
        <v>0</v>
      </c>
      <c r="W2623">
        <v>1</v>
      </c>
      <c r="X26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24" spans="1:24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s="7" t="str">
        <f>IF(Table1[Under 30]="Yes","Under 30",IF(Table1[Senior]="Yes","Senior","Others"))</f>
        <v>Others</v>
      </c>
      <c r="P2624" s="10" t="str">
        <f t="shared" si="40"/>
        <v/>
      </c>
      <c r="Q2624">
        <v>1</v>
      </c>
      <c r="R2624">
        <v>1</v>
      </c>
      <c r="S2624">
        <v>27</v>
      </c>
      <c r="T2624">
        <v>4</v>
      </c>
      <c r="U2624">
        <v>0</v>
      </c>
      <c r="V2624">
        <v>0</v>
      </c>
      <c r="W2624">
        <v>5</v>
      </c>
      <c r="X26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25" spans="1:24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s="7" t="str">
        <f>IF(Table1[Under 30]="Yes","Under 30",IF(Table1[Senior]="Yes","Senior","Others"))</f>
        <v>Senior</v>
      </c>
      <c r="L2625" t="s">
        <v>32</v>
      </c>
      <c r="M2625" t="s">
        <v>38</v>
      </c>
      <c r="N2625" t="s">
        <v>90</v>
      </c>
      <c r="O2625" t="s">
        <v>91</v>
      </c>
      <c r="P2625" s="10" t="str">
        <f t="shared" si="40"/>
        <v>Attitude Of Support Person</v>
      </c>
      <c r="Q2625">
        <v>1</v>
      </c>
      <c r="R2625">
        <v>1</v>
      </c>
      <c r="S2625">
        <v>51</v>
      </c>
      <c r="T2625">
        <v>3</v>
      </c>
      <c r="U2625">
        <v>0</v>
      </c>
      <c r="V2625">
        <v>0</v>
      </c>
      <c r="W2625">
        <v>5</v>
      </c>
      <c r="X262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26" spans="1:24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s="7" t="str">
        <f>IF(Table1[Under 30]="Yes","Under 30",IF(Table1[Senior]="Yes","Senior","Others"))</f>
        <v>Others</v>
      </c>
      <c r="P2626" s="10" t="str">
        <f t="shared" si="40"/>
        <v/>
      </c>
      <c r="Q2626">
        <v>1</v>
      </c>
      <c r="S2626">
        <v>20</v>
      </c>
      <c r="T2626">
        <v>0</v>
      </c>
      <c r="U2626">
        <v>0</v>
      </c>
      <c r="V2626">
        <v>0</v>
      </c>
      <c r="W2626">
        <v>10</v>
      </c>
      <c r="X26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27" spans="1:24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s="7" t="str">
        <f>IF(Table1[Under 30]="Yes","Under 30",IF(Table1[Senior]="Yes","Senior","Others"))</f>
        <v>Under 30</v>
      </c>
      <c r="P2627" s="10" t="str">
        <f t="shared" ref="P2627:P2690" si="41">PROPER(O:O)</f>
        <v/>
      </c>
      <c r="Q2627">
        <v>1</v>
      </c>
      <c r="S2627">
        <v>17</v>
      </c>
      <c r="T2627">
        <v>0</v>
      </c>
      <c r="U2627">
        <v>0</v>
      </c>
      <c r="V2627">
        <v>0</v>
      </c>
      <c r="W2627">
        <v>5</v>
      </c>
      <c r="X262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28" spans="1:24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s="7" t="str">
        <f>IF(Table1[Under 30]="Yes","Under 30",IF(Table1[Senior]="Yes","Senior","Others"))</f>
        <v>Others</v>
      </c>
      <c r="P2628" s="10" t="str">
        <f t="shared" si="41"/>
        <v/>
      </c>
      <c r="Q2628">
        <v>1</v>
      </c>
      <c r="S2628">
        <v>44</v>
      </c>
      <c r="T2628">
        <v>0</v>
      </c>
      <c r="U2628">
        <v>0</v>
      </c>
      <c r="V2628">
        <v>0</v>
      </c>
      <c r="W2628">
        <v>2</v>
      </c>
      <c r="X26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29" spans="1:24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s="7" t="str">
        <f>IF(Table1[Under 30]="Yes","Under 30",IF(Table1[Senior]="Yes","Senior","Others"))</f>
        <v>Under 30</v>
      </c>
      <c r="P2629" s="10" t="str">
        <f t="shared" si="41"/>
        <v/>
      </c>
      <c r="Q2629">
        <v>1</v>
      </c>
      <c r="S2629">
        <v>44</v>
      </c>
      <c r="T2629">
        <v>0</v>
      </c>
      <c r="U2629">
        <v>0</v>
      </c>
      <c r="V2629">
        <v>0</v>
      </c>
      <c r="W2629">
        <v>28</v>
      </c>
      <c r="X262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30" spans="1:24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s="7" t="str">
        <f>IF(Table1[Under 30]="Yes","Under 30",IF(Table1[Senior]="Yes","Senior","Others"))</f>
        <v>Others</v>
      </c>
      <c r="P2630" s="10" t="str">
        <f t="shared" si="41"/>
        <v/>
      </c>
      <c r="Q2630">
        <v>1</v>
      </c>
      <c r="R2630">
        <v>1</v>
      </c>
      <c r="S2630">
        <v>49</v>
      </c>
      <c r="T2630">
        <v>1</v>
      </c>
      <c r="U2630">
        <v>0</v>
      </c>
      <c r="V2630">
        <v>0</v>
      </c>
      <c r="W2630">
        <v>9</v>
      </c>
      <c r="X26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31" spans="1:24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s="7" t="str">
        <f>IF(Table1[Under 30]="Yes","Under 30",IF(Table1[Senior]="Yes","Senior","Others"))</f>
        <v>Others</v>
      </c>
      <c r="P2631" s="10" t="str">
        <f t="shared" si="41"/>
        <v/>
      </c>
      <c r="Q2631">
        <v>1</v>
      </c>
      <c r="S2631">
        <v>20</v>
      </c>
      <c r="T2631">
        <v>0</v>
      </c>
      <c r="U2631">
        <v>0</v>
      </c>
      <c r="V2631">
        <v>0</v>
      </c>
      <c r="W2631">
        <v>13</v>
      </c>
      <c r="X26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32" spans="1:24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s="7" t="str">
        <f>IF(Table1[Under 30]="Yes","Under 30",IF(Table1[Senior]="Yes","Senior","Others"))</f>
        <v>Others</v>
      </c>
      <c r="P2632" s="10" t="str">
        <f t="shared" si="41"/>
        <v/>
      </c>
      <c r="Q2632">
        <v>1</v>
      </c>
      <c r="S2632">
        <v>29</v>
      </c>
      <c r="T2632">
        <v>0</v>
      </c>
      <c r="U2632">
        <v>0</v>
      </c>
      <c r="V2632">
        <v>0</v>
      </c>
      <c r="W2632">
        <v>7</v>
      </c>
      <c r="X26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33" spans="1:24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s="7" t="str">
        <f>IF(Table1[Under 30]="Yes","Under 30",IF(Table1[Senior]="Yes","Senior","Others"))</f>
        <v>Others</v>
      </c>
      <c r="P2633" s="10" t="str">
        <f t="shared" si="41"/>
        <v/>
      </c>
      <c r="Q2633">
        <v>1</v>
      </c>
      <c r="R2633">
        <v>1</v>
      </c>
      <c r="S2633">
        <v>23</v>
      </c>
      <c r="T2633">
        <v>1</v>
      </c>
      <c r="U2633">
        <v>0</v>
      </c>
      <c r="V2633">
        <v>0</v>
      </c>
      <c r="W2633">
        <v>14</v>
      </c>
      <c r="X26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34" spans="1:24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s="7" t="str">
        <f>IF(Table1[Under 30]="Yes","Under 30",IF(Table1[Senior]="Yes","Senior","Others"))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 s="10" t="str">
        <f t="shared" si="41"/>
        <v>Lack Of Affordable Download/Upload Speed</v>
      </c>
      <c r="Q2634">
        <v>1</v>
      </c>
      <c r="R2634">
        <v>1</v>
      </c>
      <c r="S2634">
        <v>50</v>
      </c>
      <c r="T2634">
        <v>2</v>
      </c>
      <c r="U2634">
        <v>0</v>
      </c>
      <c r="V2634">
        <v>0</v>
      </c>
      <c r="W2634">
        <v>5</v>
      </c>
      <c r="X26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35" spans="1:24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s="7" t="str">
        <f>IF(Table1[Under 30]="Yes","Under 30",IF(Table1[Senior]="Yes","Senior","Others"))</f>
        <v>Others</v>
      </c>
      <c r="P2635" s="10" t="str">
        <f t="shared" si="41"/>
        <v/>
      </c>
      <c r="Q2635">
        <v>1</v>
      </c>
      <c r="R2635">
        <v>1</v>
      </c>
      <c r="S2635">
        <v>16</v>
      </c>
      <c r="T2635">
        <v>0</v>
      </c>
      <c r="U2635">
        <v>0</v>
      </c>
      <c r="V2635">
        <v>0</v>
      </c>
      <c r="W2635">
        <v>4</v>
      </c>
      <c r="X26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36" spans="1:24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s="7" t="str">
        <f>IF(Table1[Under 30]="Yes","Under 30",IF(Table1[Senior]="Yes","Senior","Others"))</f>
        <v>Others</v>
      </c>
      <c r="P2636" s="10" t="str">
        <f t="shared" si="41"/>
        <v/>
      </c>
      <c r="Q2636">
        <v>1</v>
      </c>
      <c r="R2636">
        <v>1</v>
      </c>
      <c r="S2636">
        <v>36</v>
      </c>
      <c r="T2636">
        <v>0</v>
      </c>
      <c r="U2636">
        <v>0</v>
      </c>
      <c r="V2636">
        <v>0</v>
      </c>
      <c r="W2636">
        <v>5</v>
      </c>
      <c r="X26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37" spans="1:24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s="7" t="str">
        <f>IF(Table1[Under 30]="Yes","Under 30",IF(Table1[Senior]="Yes","Senior","Others"))</f>
        <v>Senior</v>
      </c>
      <c r="L2637" t="s">
        <v>32</v>
      </c>
      <c r="M2637" t="s">
        <v>33</v>
      </c>
      <c r="N2637" t="s">
        <v>48</v>
      </c>
      <c r="O2637" t="s">
        <v>99</v>
      </c>
      <c r="P2637" s="10" t="str">
        <f t="shared" si="41"/>
        <v>Extra Data Charges</v>
      </c>
      <c r="Q2637">
        <v>1</v>
      </c>
      <c r="R2637">
        <v>1</v>
      </c>
      <c r="S2637">
        <v>21</v>
      </c>
      <c r="T2637">
        <v>0</v>
      </c>
      <c r="U2637">
        <v>0</v>
      </c>
      <c r="V2637">
        <v>0</v>
      </c>
      <c r="W2637">
        <v>2</v>
      </c>
      <c r="X26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38" spans="1:24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s="7" t="str">
        <f>IF(Table1[Under 30]="Yes","Under 30",IF(Table1[Senior]="Yes","Senior","Others"))</f>
        <v>Under 30</v>
      </c>
      <c r="P2638" s="10" t="str">
        <f t="shared" si="41"/>
        <v/>
      </c>
      <c r="Q2638">
        <v>1</v>
      </c>
      <c r="R2638">
        <v>1</v>
      </c>
      <c r="S2638">
        <v>43</v>
      </c>
      <c r="T2638">
        <v>4</v>
      </c>
      <c r="U2638">
        <v>0</v>
      </c>
      <c r="V2638">
        <v>0</v>
      </c>
      <c r="W2638">
        <v>10</v>
      </c>
      <c r="X263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39" spans="1:24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s="7" t="str">
        <f>IF(Table1[Under 30]="Yes","Under 30",IF(Table1[Senior]="Yes","Senior","Others"))</f>
        <v>Under 30</v>
      </c>
      <c r="P2639" s="10" t="str">
        <f t="shared" si="41"/>
        <v/>
      </c>
      <c r="Q2639">
        <v>1</v>
      </c>
      <c r="R2639">
        <v>1</v>
      </c>
      <c r="S2639">
        <v>27</v>
      </c>
      <c r="T2639">
        <v>0</v>
      </c>
      <c r="U2639">
        <v>0</v>
      </c>
      <c r="V2639">
        <v>0</v>
      </c>
      <c r="W2639">
        <v>26</v>
      </c>
      <c r="X263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40" spans="1:24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s="7" t="str">
        <f>IF(Table1[Under 30]="Yes","Under 30",IF(Table1[Senior]="Yes","Senior","Others"))</f>
        <v>Under 30</v>
      </c>
      <c r="P2640" s="10" t="str">
        <f t="shared" si="41"/>
        <v/>
      </c>
      <c r="Q2640">
        <v>1</v>
      </c>
      <c r="R2640">
        <v>1</v>
      </c>
      <c r="S2640">
        <v>45</v>
      </c>
      <c r="T2640">
        <v>1</v>
      </c>
      <c r="U2640">
        <v>0</v>
      </c>
      <c r="V2640">
        <v>0</v>
      </c>
      <c r="W2640">
        <v>5</v>
      </c>
      <c r="X26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41" spans="1:24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s="7" t="str">
        <f>IF(Table1[Under 30]="Yes","Under 30",IF(Table1[Senior]="Yes","Senior","Others"))</f>
        <v>Others</v>
      </c>
      <c r="P2641" s="10" t="str">
        <f t="shared" si="41"/>
        <v/>
      </c>
      <c r="Q2641">
        <v>1</v>
      </c>
      <c r="R2641">
        <v>1</v>
      </c>
      <c r="S2641">
        <v>51</v>
      </c>
      <c r="T2641">
        <v>0</v>
      </c>
      <c r="U2641">
        <v>0</v>
      </c>
      <c r="V2641">
        <v>0</v>
      </c>
      <c r="W2641">
        <v>5</v>
      </c>
      <c r="X264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42" spans="1:24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s="7" t="str">
        <f>IF(Table1[Under 30]="Yes","Under 30",IF(Table1[Senior]="Yes","Senior","Others"))</f>
        <v>Under 30</v>
      </c>
      <c r="P2642" s="10" t="str">
        <f t="shared" si="41"/>
        <v/>
      </c>
      <c r="Q2642">
        <v>1</v>
      </c>
      <c r="R2642">
        <v>1</v>
      </c>
      <c r="S2642">
        <v>20</v>
      </c>
      <c r="T2642">
        <v>1</v>
      </c>
      <c r="U2642">
        <v>0</v>
      </c>
      <c r="V2642">
        <v>0</v>
      </c>
      <c r="W2642">
        <v>17</v>
      </c>
      <c r="X26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43" spans="1:24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s="7" t="str">
        <f>IF(Table1[Under 30]="Yes","Under 30",IF(Table1[Senior]="Yes","Senior","Others"))</f>
        <v>Senior</v>
      </c>
      <c r="L2643" t="s">
        <v>32</v>
      </c>
      <c r="M2643" t="s">
        <v>95</v>
      </c>
      <c r="N2643" t="s">
        <v>34</v>
      </c>
      <c r="O2643" t="s">
        <v>34</v>
      </c>
      <c r="P2643" s="10" t="str">
        <f t="shared" si="41"/>
        <v>(Blank)</v>
      </c>
      <c r="Q2643">
        <v>1</v>
      </c>
      <c r="S2643">
        <v>28</v>
      </c>
      <c r="T2643">
        <v>0</v>
      </c>
      <c r="U2643">
        <v>4.8</v>
      </c>
      <c r="V2643">
        <v>0</v>
      </c>
      <c r="W2643">
        <v>6</v>
      </c>
      <c r="X26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44" spans="1:24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s="7" t="str">
        <f>IF(Table1[Under 30]="Yes","Under 30",IF(Table1[Senior]="Yes","Senior","Others"))</f>
        <v>Others</v>
      </c>
      <c r="P2644" s="10" t="str">
        <f t="shared" si="41"/>
        <v/>
      </c>
      <c r="Q2644">
        <v>1</v>
      </c>
      <c r="S2644">
        <v>19</v>
      </c>
      <c r="T2644">
        <v>1</v>
      </c>
      <c r="U2644">
        <v>5.3</v>
      </c>
      <c r="V2644">
        <v>0</v>
      </c>
      <c r="W2644">
        <v>27</v>
      </c>
      <c r="X264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45" spans="1:24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s="7" t="str">
        <f>IF(Table1[Under 30]="Yes","Under 30",IF(Table1[Senior]="Yes","Senior","Others"))</f>
        <v>Senior</v>
      </c>
      <c r="L2645" t="s">
        <v>32</v>
      </c>
      <c r="M2645" t="s">
        <v>38</v>
      </c>
      <c r="N2645" t="s">
        <v>65</v>
      </c>
      <c r="O2645" t="s">
        <v>97</v>
      </c>
      <c r="P2645" s="10" t="str">
        <f t="shared" si="41"/>
        <v>Network Reliability</v>
      </c>
      <c r="Q2645">
        <v>1</v>
      </c>
      <c r="R2645">
        <v>1</v>
      </c>
      <c r="S2645">
        <v>40</v>
      </c>
      <c r="T2645">
        <v>5</v>
      </c>
      <c r="U2645">
        <v>5.3</v>
      </c>
      <c r="V2645">
        <v>0</v>
      </c>
      <c r="W2645">
        <v>8</v>
      </c>
      <c r="X26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46" spans="1:24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s="7" t="str">
        <f>IF(Table1[Under 30]="Yes","Under 30",IF(Table1[Senior]="Yes","Senior","Others"))</f>
        <v>Under 30</v>
      </c>
      <c r="P2646" s="10" t="str">
        <f t="shared" si="41"/>
        <v/>
      </c>
      <c r="Q2646">
        <v>1</v>
      </c>
      <c r="R2646">
        <v>1</v>
      </c>
      <c r="S2646">
        <v>17</v>
      </c>
      <c r="T2646">
        <v>0</v>
      </c>
      <c r="U2646">
        <v>5.8</v>
      </c>
      <c r="V2646">
        <v>0</v>
      </c>
      <c r="W2646">
        <v>37</v>
      </c>
      <c r="X264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47" spans="1:24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s="7" t="str">
        <f>IF(Table1[Under 30]="Yes","Under 30",IF(Table1[Senior]="Yes","Senior","Others"))</f>
        <v>Others</v>
      </c>
      <c r="P2647" s="10" t="str">
        <f t="shared" si="41"/>
        <v/>
      </c>
      <c r="Q2647">
        <v>1</v>
      </c>
      <c r="R2647">
        <v>1</v>
      </c>
      <c r="S2647">
        <v>16</v>
      </c>
      <c r="T2647">
        <v>5</v>
      </c>
      <c r="U2647">
        <v>75.8</v>
      </c>
      <c r="V2647">
        <v>0</v>
      </c>
      <c r="W2647">
        <v>1</v>
      </c>
      <c r="X26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48" spans="1:24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s="7" t="str">
        <f>IF(Table1[Under 30]="Yes","Under 30",IF(Table1[Senior]="Yes","Senior","Others"))</f>
        <v>Others</v>
      </c>
      <c r="P2648" s="10" t="str">
        <f t="shared" si="41"/>
        <v/>
      </c>
      <c r="Q2648">
        <v>1</v>
      </c>
      <c r="R2648">
        <v>1</v>
      </c>
      <c r="S2648">
        <v>27</v>
      </c>
      <c r="T2648">
        <v>2</v>
      </c>
      <c r="U2648">
        <v>3.2</v>
      </c>
      <c r="V2648">
        <v>0</v>
      </c>
      <c r="W2648">
        <v>10</v>
      </c>
      <c r="X26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49" spans="1:24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s="7" t="str">
        <f>IF(Table1[Under 30]="Yes","Under 30",IF(Table1[Senior]="Yes","Senior","Others"))</f>
        <v>Others</v>
      </c>
      <c r="P2649" s="10" t="str">
        <f t="shared" si="41"/>
        <v/>
      </c>
      <c r="Q2649">
        <v>1</v>
      </c>
      <c r="R2649">
        <v>1</v>
      </c>
      <c r="S2649">
        <v>16</v>
      </c>
      <c r="T2649">
        <v>4</v>
      </c>
      <c r="U2649">
        <v>66.599999999999994</v>
      </c>
      <c r="V2649">
        <v>0</v>
      </c>
      <c r="W2649">
        <v>7</v>
      </c>
      <c r="X26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50" spans="1:24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s="7" t="str">
        <f>IF(Table1[Under 30]="Yes","Under 30",IF(Table1[Senior]="Yes","Senior","Others"))</f>
        <v>Senior</v>
      </c>
      <c r="L2650" t="s">
        <v>32</v>
      </c>
      <c r="M2650" t="s">
        <v>38</v>
      </c>
      <c r="N2650" t="s">
        <v>56</v>
      </c>
      <c r="O2650" t="s">
        <v>96</v>
      </c>
      <c r="P2650" s="10" t="str">
        <f t="shared" si="41"/>
        <v>Competitor Had Better Devices</v>
      </c>
      <c r="Q2650">
        <v>1</v>
      </c>
      <c r="R2650">
        <v>1</v>
      </c>
      <c r="S2650">
        <v>8</v>
      </c>
      <c r="T2650">
        <v>2</v>
      </c>
      <c r="U2650">
        <v>5.9</v>
      </c>
      <c r="V2650">
        <v>0</v>
      </c>
      <c r="W2650">
        <v>9</v>
      </c>
      <c r="X26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51" spans="1:24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s="7" t="str">
        <f>IF(Table1[Under 30]="Yes","Under 30",IF(Table1[Senior]="Yes","Senior","Others"))</f>
        <v>Others</v>
      </c>
      <c r="P2651" s="10" t="str">
        <f t="shared" si="41"/>
        <v/>
      </c>
      <c r="Q2651">
        <v>1</v>
      </c>
      <c r="R2651">
        <v>1</v>
      </c>
      <c r="S2651">
        <v>44</v>
      </c>
      <c r="T2651">
        <v>1</v>
      </c>
      <c r="U2651">
        <v>20.5</v>
      </c>
      <c r="V2651">
        <v>0</v>
      </c>
      <c r="W2651">
        <v>5</v>
      </c>
      <c r="X26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52" spans="1:24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s="7" t="str">
        <f>IF(Table1[Under 30]="Yes","Under 30",IF(Table1[Senior]="Yes","Senior","Others"))</f>
        <v>Senior</v>
      </c>
      <c r="L2652" t="s">
        <v>32</v>
      </c>
      <c r="M2652" t="s">
        <v>33</v>
      </c>
      <c r="N2652" t="s">
        <v>48</v>
      </c>
      <c r="O2652" t="s">
        <v>49</v>
      </c>
      <c r="P2652" s="10" t="str">
        <f t="shared" si="41"/>
        <v>Long Distance Charges</v>
      </c>
      <c r="Q2652">
        <v>1</v>
      </c>
      <c r="R2652">
        <v>1</v>
      </c>
      <c r="S2652">
        <v>41</v>
      </c>
      <c r="T2652">
        <v>2</v>
      </c>
      <c r="U2652">
        <v>10.4</v>
      </c>
      <c r="V2652">
        <v>0</v>
      </c>
      <c r="W2652">
        <v>5</v>
      </c>
      <c r="X26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53" spans="1:24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s="7" t="str">
        <f>IF(Table1[Under 30]="Yes","Under 30",IF(Table1[Senior]="Yes","Senior","Others"))</f>
        <v>Others</v>
      </c>
      <c r="P2653" s="10" t="str">
        <f t="shared" si="41"/>
        <v/>
      </c>
      <c r="Q2653">
        <v>1</v>
      </c>
      <c r="R2653">
        <v>1</v>
      </c>
      <c r="S2653">
        <v>34</v>
      </c>
      <c r="T2653">
        <v>2</v>
      </c>
      <c r="U2653">
        <v>4.7</v>
      </c>
      <c r="V2653">
        <v>0</v>
      </c>
      <c r="W2653">
        <v>12</v>
      </c>
      <c r="X26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54" spans="1:24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s="7" t="str">
        <f>IF(Table1[Under 30]="Yes","Under 30",IF(Table1[Senior]="Yes","Senior","Others"))</f>
        <v>Senior</v>
      </c>
      <c r="L2654" t="s">
        <v>53</v>
      </c>
      <c r="M2654" t="s">
        <v>33</v>
      </c>
      <c r="N2654" t="s">
        <v>34</v>
      </c>
      <c r="O2654" t="s">
        <v>34</v>
      </c>
      <c r="P2654" s="10" t="str">
        <f t="shared" si="41"/>
        <v>(Blank)</v>
      </c>
      <c r="Q2654">
        <v>1</v>
      </c>
      <c r="S2654">
        <v>45</v>
      </c>
      <c r="T2654">
        <v>0</v>
      </c>
      <c r="U2654">
        <v>12.1</v>
      </c>
      <c r="V2654">
        <v>0</v>
      </c>
      <c r="W2654">
        <v>7</v>
      </c>
      <c r="X26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55" spans="1:24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s="7" t="str">
        <f>IF(Table1[Under 30]="Yes","Under 30",IF(Table1[Senior]="Yes","Senior","Others"))</f>
        <v>Others</v>
      </c>
      <c r="P2655" s="10" t="str">
        <f t="shared" si="41"/>
        <v/>
      </c>
      <c r="Q2655">
        <v>1</v>
      </c>
      <c r="R2655">
        <v>1</v>
      </c>
      <c r="S2655">
        <v>59</v>
      </c>
      <c r="T2655">
        <v>5</v>
      </c>
      <c r="U2655">
        <v>3.9</v>
      </c>
      <c r="V2655">
        <v>0</v>
      </c>
      <c r="W2655">
        <v>4</v>
      </c>
      <c r="X26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56" spans="1:24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s="7" t="str">
        <f>IF(Table1[Under 30]="Yes","Under 30",IF(Table1[Senior]="Yes","Senior","Others"))</f>
        <v>Under 30</v>
      </c>
      <c r="P2656" s="10" t="str">
        <f t="shared" si="41"/>
        <v/>
      </c>
      <c r="Q2656">
        <v>1</v>
      </c>
      <c r="R2656">
        <v>1</v>
      </c>
      <c r="S2656">
        <v>27</v>
      </c>
      <c r="T2656">
        <v>3</v>
      </c>
      <c r="U2656">
        <v>2.8</v>
      </c>
      <c r="V2656">
        <v>0</v>
      </c>
      <c r="W2656">
        <v>10</v>
      </c>
      <c r="X265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57" spans="1:24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s="7" t="str">
        <f>IF(Table1[Under 30]="Yes","Under 30",IF(Table1[Senior]="Yes","Senior","Others"))</f>
        <v>Under 30</v>
      </c>
      <c r="P2657" s="10" t="str">
        <f t="shared" si="41"/>
        <v/>
      </c>
      <c r="Q2657">
        <v>1</v>
      </c>
      <c r="S2657">
        <v>22</v>
      </c>
      <c r="T2657">
        <v>2</v>
      </c>
      <c r="U2657">
        <v>7.1</v>
      </c>
      <c r="V2657">
        <v>0</v>
      </c>
      <c r="W2657">
        <v>15</v>
      </c>
      <c r="X26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58" spans="1:24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s="7" t="str">
        <f>IF(Table1[Under 30]="Yes","Under 30",IF(Table1[Senior]="Yes","Senior","Others"))</f>
        <v>Others</v>
      </c>
      <c r="P2658" s="10" t="str">
        <f t="shared" si="41"/>
        <v/>
      </c>
      <c r="Q2658">
        <v>1</v>
      </c>
      <c r="R2658">
        <v>1</v>
      </c>
      <c r="S2658">
        <v>33</v>
      </c>
      <c r="T2658">
        <v>0</v>
      </c>
      <c r="U2658">
        <v>6.2</v>
      </c>
      <c r="V2658">
        <v>0</v>
      </c>
      <c r="W2658">
        <v>1</v>
      </c>
      <c r="X26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59" spans="1:24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s="7" t="str">
        <f>IF(Table1[Under 30]="Yes","Under 30",IF(Table1[Senior]="Yes","Senior","Others"))</f>
        <v>Others</v>
      </c>
      <c r="P2659" s="10" t="str">
        <f t="shared" si="41"/>
        <v/>
      </c>
      <c r="Q2659">
        <v>1</v>
      </c>
      <c r="R2659">
        <v>1</v>
      </c>
      <c r="S2659">
        <v>45</v>
      </c>
      <c r="T2659">
        <v>0</v>
      </c>
      <c r="U2659">
        <v>4.7</v>
      </c>
      <c r="V2659">
        <v>0</v>
      </c>
      <c r="W2659">
        <v>9</v>
      </c>
      <c r="X26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60" spans="1:24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s="7" t="str">
        <f>IF(Table1[Under 30]="Yes","Under 30",IF(Table1[Senior]="Yes","Senior","Others"))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 s="10" t="str">
        <f t="shared" si="41"/>
        <v>Poor Expertise Of Online Support</v>
      </c>
      <c r="Q2660">
        <v>1</v>
      </c>
      <c r="R2660">
        <v>1</v>
      </c>
      <c r="S2660">
        <v>48</v>
      </c>
      <c r="T2660">
        <v>5</v>
      </c>
      <c r="U2660">
        <v>5.4</v>
      </c>
      <c r="V2660">
        <v>0</v>
      </c>
      <c r="W2660">
        <v>4</v>
      </c>
      <c r="X26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61" spans="1:24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s="7" t="str">
        <f>IF(Table1[Under 30]="Yes","Under 30",IF(Table1[Senior]="Yes","Senior","Others"))</f>
        <v>Senior</v>
      </c>
      <c r="L2661" t="s">
        <v>32</v>
      </c>
      <c r="M2661" t="s">
        <v>38</v>
      </c>
      <c r="N2661" t="s">
        <v>48</v>
      </c>
      <c r="O2661" t="s">
        <v>49</v>
      </c>
      <c r="P2661" s="10" t="str">
        <f t="shared" si="41"/>
        <v>Long Distance Charges</v>
      </c>
      <c r="Q2661">
        <v>1</v>
      </c>
      <c r="R2661">
        <v>1</v>
      </c>
      <c r="S2661">
        <v>28</v>
      </c>
      <c r="T2661">
        <v>2</v>
      </c>
      <c r="U2661">
        <v>45.9</v>
      </c>
      <c r="V2661">
        <v>0</v>
      </c>
      <c r="W2661">
        <v>15</v>
      </c>
      <c r="X26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62" spans="1:24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s="7" t="str">
        <f>IF(Table1[Under 30]="Yes","Under 30",IF(Table1[Senior]="Yes","Senior","Others"))</f>
        <v>Others</v>
      </c>
      <c r="P2662" s="10" t="str">
        <f t="shared" si="41"/>
        <v/>
      </c>
      <c r="Q2662">
        <v>1</v>
      </c>
      <c r="R2662">
        <v>1</v>
      </c>
      <c r="S2662">
        <v>38</v>
      </c>
      <c r="T2662">
        <v>4</v>
      </c>
      <c r="U2662">
        <v>4.3</v>
      </c>
      <c r="V2662">
        <v>0</v>
      </c>
      <c r="W2662">
        <v>1</v>
      </c>
      <c r="X26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63" spans="1:24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s="7" t="str">
        <f>IF(Table1[Under 30]="Yes","Under 30",IF(Table1[Senior]="Yes","Senior","Others"))</f>
        <v>Others</v>
      </c>
      <c r="P2663" s="10" t="str">
        <f t="shared" si="41"/>
        <v/>
      </c>
      <c r="Q2663">
        <v>1</v>
      </c>
      <c r="R2663">
        <v>1</v>
      </c>
      <c r="S2663">
        <v>26</v>
      </c>
      <c r="T2663">
        <v>5</v>
      </c>
      <c r="U2663">
        <v>12.1</v>
      </c>
      <c r="V2663">
        <v>0</v>
      </c>
      <c r="W2663">
        <v>13</v>
      </c>
      <c r="X266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64" spans="1:24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s="7" t="str">
        <f>IF(Table1[Under 30]="Yes","Under 30",IF(Table1[Senior]="Yes","Senior","Others"))</f>
        <v>Senior</v>
      </c>
      <c r="L2664" t="s">
        <v>32</v>
      </c>
      <c r="M2664" t="s">
        <v>33</v>
      </c>
      <c r="N2664" t="s">
        <v>56</v>
      </c>
      <c r="O2664" t="s">
        <v>96</v>
      </c>
      <c r="P2664" s="10" t="str">
        <f t="shared" si="41"/>
        <v>Competitor Had Better Devices</v>
      </c>
      <c r="Q2664">
        <v>1</v>
      </c>
      <c r="R2664">
        <v>1</v>
      </c>
      <c r="S2664">
        <v>26</v>
      </c>
      <c r="T2664">
        <v>1</v>
      </c>
      <c r="U2664">
        <v>6.7</v>
      </c>
      <c r="V2664">
        <v>0</v>
      </c>
      <c r="W2664">
        <v>7</v>
      </c>
      <c r="X266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65" spans="1:24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s="7" t="str">
        <f>IF(Table1[Under 30]="Yes","Under 30",IF(Table1[Senior]="Yes","Senior","Others"))</f>
        <v>Senior</v>
      </c>
      <c r="L2665" t="s">
        <v>32</v>
      </c>
      <c r="M2665" t="s">
        <v>38</v>
      </c>
      <c r="N2665" t="s">
        <v>90</v>
      </c>
      <c r="O2665" t="s">
        <v>91</v>
      </c>
      <c r="P2665" s="10" t="str">
        <f t="shared" si="41"/>
        <v>Attitude Of Support Person</v>
      </c>
      <c r="Q2665">
        <v>1</v>
      </c>
      <c r="R2665">
        <v>1</v>
      </c>
      <c r="S2665">
        <v>29</v>
      </c>
      <c r="T2665">
        <v>3</v>
      </c>
      <c r="U2665">
        <v>6.2</v>
      </c>
      <c r="V2665">
        <v>0</v>
      </c>
      <c r="W2665">
        <v>6</v>
      </c>
      <c r="X26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66" spans="1:24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s="7" t="str">
        <f>IF(Table1[Under 30]="Yes","Under 30",IF(Table1[Senior]="Yes","Senior","Others"))</f>
        <v>Others</v>
      </c>
      <c r="P2666" s="10" t="str">
        <f t="shared" si="41"/>
        <v/>
      </c>
      <c r="Q2666">
        <v>1</v>
      </c>
      <c r="S2666">
        <v>24</v>
      </c>
      <c r="T2666">
        <v>0</v>
      </c>
      <c r="U2666">
        <v>4.0999999999999996</v>
      </c>
      <c r="V2666">
        <v>0</v>
      </c>
      <c r="W2666">
        <v>6</v>
      </c>
      <c r="X26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67" spans="1:24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s="7" t="str">
        <f>IF(Table1[Under 30]="Yes","Under 30",IF(Table1[Senior]="Yes","Senior","Others"))</f>
        <v>Others</v>
      </c>
      <c r="P2667" s="10" t="str">
        <f t="shared" si="41"/>
        <v/>
      </c>
      <c r="Q2667">
        <v>1</v>
      </c>
      <c r="R2667">
        <v>1</v>
      </c>
      <c r="S2667">
        <v>51</v>
      </c>
      <c r="T2667">
        <v>0</v>
      </c>
      <c r="U2667">
        <v>13</v>
      </c>
      <c r="V2667">
        <v>0</v>
      </c>
      <c r="W2667">
        <v>10</v>
      </c>
      <c r="X266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68" spans="1:24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s="7" t="str">
        <f>IF(Table1[Under 30]="Yes","Under 30",IF(Table1[Senior]="Yes","Senior","Others"))</f>
        <v>Under 30</v>
      </c>
      <c r="P2668" s="10" t="str">
        <f t="shared" si="41"/>
        <v/>
      </c>
      <c r="Q2668">
        <v>1</v>
      </c>
      <c r="R2668">
        <v>1</v>
      </c>
      <c r="S2668">
        <v>50</v>
      </c>
      <c r="T2668">
        <v>4</v>
      </c>
      <c r="U2668">
        <v>5.7</v>
      </c>
      <c r="V2668">
        <v>0</v>
      </c>
      <c r="W2668">
        <v>9</v>
      </c>
      <c r="X266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69" spans="1:24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s="7" t="str">
        <f>IF(Table1[Under 30]="Yes","Under 30",IF(Table1[Senior]="Yes","Senior","Others"))</f>
        <v>Under 30</v>
      </c>
      <c r="P2669" s="10" t="str">
        <f t="shared" si="41"/>
        <v/>
      </c>
      <c r="Q2669">
        <v>1</v>
      </c>
      <c r="S2669">
        <v>42</v>
      </c>
      <c r="T2669">
        <v>1</v>
      </c>
      <c r="U2669">
        <v>5.3</v>
      </c>
      <c r="V2669">
        <v>0</v>
      </c>
      <c r="W2669">
        <v>24</v>
      </c>
      <c r="X26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70" spans="1:24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s="7" t="str">
        <f>IF(Table1[Under 30]="Yes","Under 30",IF(Table1[Senior]="Yes","Senior","Others"))</f>
        <v>Senior</v>
      </c>
      <c r="L2670" t="s">
        <v>32</v>
      </c>
      <c r="M2670" t="s">
        <v>38</v>
      </c>
      <c r="N2670" t="s">
        <v>56</v>
      </c>
      <c r="O2670" t="s">
        <v>96</v>
      </c>
      <c r="P2670" s="10" t="str">
        <f t="shared" si="41"/>
        <v>Competitor Had Better Devices</v>
      </c>
      <c r="Q2670">
        <v>1</v>
      </c>
      <c r="R2670">
        <v>1</v>
      </c>
      <c r="S2670">
        <v>15</v>
      </c>
      <c r="T2670">
        <v>2</v>
      </c>
      <c r="U2670">
        <v>7.5</v>
      </c>
      <c r="V2670">
        <v>0</v>
      </c>
      <c r="W2670">
        <v>4</v>
      </c>
      <c r="X26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71" spans="1:24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s="7" t="str">
        <f>IF(Table1[Under 30]="Yes","Under 30",IF(Table1[Senior]="Yes","Senior","Others"))</f>
        <v>Others</v>
      </c>
      <c r="P2671" s="10" t="str">
        <f t="shared" si="41"/>
        <v/>
      </c>
      <c r="Q2671">
        <v>1</v>
      </c>
      <c r="S2671">
        <v>48</v>
      </c>
      <c r="T2671">
        <v>1</v>
      </c>
      <c r="U2671">
        <v>5.8</v>
      </c>
      <c r="V2671">
        <v>0</v>
      </c>
      <c r="W2671">
        <v>8</v>
      </c>
      <c r="X26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72" spans="1:24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s="7" t="str">
        <f>IF(Table1[Under 30]="Yes","Under 30",IF(Table1[Senior]="Yes","Senior","Others"))</f>
        <v>Under 30</v>
      </c>
      <c r="P2672" s="10" t="str">
        <f t="shared" si="41"/>
        <v/>
      </c>
      <c r="Q2672">
        <v>1</v>
      </c>
      <c r="R2672">
        <v>1</v>
      </c>
      <c r="S2672">
        <v>42</v>
      </c>
      <c r="T2672">
        <v>2</v>
      </c>
      <c r="U2672">
        <v>44.9</v>
      </c>
      <c r="V2672">
        <v>0</v>
      </c>
      <c r="W2672">
        <v>18</v>
      </c>
      <c r="X26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73" spans="1:24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s="7" t="str">
        <f>IF(Table1[Under 30]="Yes","Under 30",IF(Table1[Senior]="Yes","Senior","Others"))</f>
        <v>Others</v>
      </c>
      <c r="P2673" s="10" t="str">
        <f t="shared" si="41"/>
        <v/>
      </c>
      <c r="Q2673">
        <v>1</v>
      </c>
      <c r="R2673">
        <v>1</v>
      </c>
      <c r="S2673">
        <v>16</v>
      </c>
      <c r="T2673">
        <v>1</v>
      </c>
      <c r="U2673">
        <v>4.4000000000000004</v>
      </c>
      <c r="V2673">
        <v>0</v>
      </c>
      <c r="W2673">
        <v>6</v>
      </c>
      <c r="X26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74" spans="1:24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s="7" t="str">
        <f>IF(Table1[Under 30]="Yes","Under 30",IF(Table1[Senior]="Yes","Senior","Others"))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 s="10" t="str">
        <f t="shared" si="41"/>
        <v>Poor Expertise Of Online Support</v>
      </c>
      <c r="Q2674">
        <v>1</v>
      </c>
      <c r="R2674">
        <v>1</v>
      </c>
      <c r="S2674">
        <v>46</v>
      </c>
      <c r="T2674">
        <v>2</v>
      </c>
      <c r="U2674">
        <v>51.8</v>
      </c>
      <c r="V2674">
        <v>0</v>
      </c>
      <c r="W2674">
        <v>4</v>
      </c>
      <c r="X26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75" spans="1:24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s="7" t="str">
        <f>IF(Table1[Under 30]="Yes","Under 30",IF(Table1[Senior]="Yes","Senior","Others"))</f>
        <v>Under 30</v>
      </c>
      <c r="P2675" s="10" t="str">
        <f t="shared" si="41"/>
        <v/>
      </c>
      <c r="Q2675">
        <v>1</v>
      </c>
      <c r="R2675">
        <v>1</v>
      </c>
      <c r="S2675">
        <v>43</v>
      </c>
      <c r="T2675">
        <v>3</v>
      </c>
      <c r="U2675">
        <v>3.4</v>
      </c>
      <c r="V2675">
        <v>0</v>
      </c>
      <c r="W2675">
        <v>17</v>
      </c>
      <c r="X26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76" spans="1:24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s="7" t="str">
        <f>IF(Table1[Under 30]="Yes","Under 30",IF(Table1[Senior]="Yes","Senior","Others"))</f>
        <v>Others</v>
      </c>
      <c r="P2676" s="10" t="str">
        <f t="shared" si="41"/>
        <v/>
      </c>
      <c r="Q2676">
        <v>1</v>
      </c>
      <c r="R2676">
        <v>1</v>
      </c>
      <c r="S2676">
        <v>46</v>
      </c>
      <c r="T2676">
        <v>2</v>
      </c>
      <c r="U2676">
        <v>5.8</v>
      </c>
      <c r="V2676">
        <v>0</v>
      </c>
      <c r="W2676">
        <v>13</v>
      </c>
      <c r="X267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77" spans="1:24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s="7" t="str">
        <f>IF(Table1[Under 30]="Yes","Under 30",IF(Table1[Senior]="Yes","Senior","Others"))</f>
        <v>Others</v>
      </c>
      <c r="P2677" s="10" t="str">
        <f t="shared" si="41"/>
        <v/>
      </c>
      <c r="Q2677">
        <v>1</v>
      </c>
      <c r="R2677">
        <v>1</v>
      </c>
      <c r="S2677">
        <v>24</v>
      </c>
      <c r="T2677">
        <v>2</v>
      </c>
      <c r="U2677">
        <v>6.2</v>
      </c>
      <c r="V2677">
        <v>0</v>
      </c>
      <c r="W2677">
        <v>5</v>
      </c>
      <c r="X26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78" spans="1:24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s="7" t="str">
        <f>IF(Table1[Under 30]="Yes","Under 30",IF(Table1[Senior]="Yes","Senior","Others"))</f>
        <v>Others</v>
      </c>
      <c r="P2678" s="10" t="str">
        <f t="shared" si="41"/>
        <v/>
      </c>
      <c r="Q2678">
        <v>1</v>
      </c>
      <c r="S2678">
        <v>28</v>
      </c>
      <c r="T2678">
        <v>2</v>
      </c>
      <c r="U2678">
        <v>5.6</v>
      </c>
      <c r="V2678">
        <v>0</v>
      </c>
      <c r="W2678">
        <v>7</v>
      </c>
      <c r="X26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79" spans="1:24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s="7" t="str">
        <f>IF(Table1[Under 30]="Yes","Under 30",IF(Table1[Senior]="Yes","Senior","Others"))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 s="10" t="str">
        <f t="shared" si="41"/>
        <v>Competitor Offered More Data</v>
      </c>
      <c r="Q2679">
        <v>1</v>
      </c>
      <c r="R2679">
        <v>1</v>
      </c>
      <c r="S2679">
        <v>24</v>
      </c>
      <c r="T2679">
        <v>3</v>
      </c>
      <c r="U2679">
        <v>6.3</v>
      </c>
      <c r="V2679">
        <v>0</v>
      </c>
      <c r="W2679">
        <v>7</v>
      </c>
      <c r="X26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80" spans="1:24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s="7" t="str">
        <f>IF(Table1[Under 30]="Yes","Under 30",IF(Table1[Senior]="Yes","Senior","Others"))</f>
        <v>Under 30</v>
      </c>
      <c r="P2680" s="10" t="str">
        <f t="shared" si="41"/>
        <v/>
      </c>
      <c r="Q2680">
        <v>1</v>
      </c>
      <c r="S2680">
        <v>51</v>
      </c>
      <c r="T2680">
        <v>1</v>
      </c>
      <c r="U2680">
        <v>6.4</v>
      </c>
      <c r="V2680">
        <v>0</v>
      </c>
      <c r="W2680">
        <v>11</v>
      </c>
      <c r="X268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81" spans="1:24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s="7" t="str">
        <f>IF(Table1[Under 30]="Yes","Under 30",IF(Table1[Senior]="Yes","Senior","Others"))</f>
        <v>Others</v>
      </c>
      <c r="P2681" s="10" t="str">
        <f t="shared" si="41"/>
        <v/>
      </c>
      <c r="Q2681">
        <v>1</v>
      </c>
      <c r="R2681">
        <v>1</v>
      </c>
      <c r="S2681">
        <v>54</v>
      </c>
      <c r="T2681">
        <v>0</v>
      </c>
      <c r="U2681">
        <v>3.9</v>
      </c>
      <c r="V2681">
        <v>0</v>
      </c>
      <c r="W2681">
        <v>5</v>
      </c>
      <c r="X268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82" spans="1:24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s="7" t="str">
        <f>IF(Table1[Under 30]="Yes","Under 30",IF(Table1[Senior]="Yes","Senior","Others"))</f>
        <v>Others</v>
      </c>
      <c r="P2682" s="10" t="str">
        <f t="shared" si="41"/>
        <v/>
      </c>
      <c r="Q2682">
        <v>1</v>
      </c>
      <c r="R2682">
        <v>1</v>
      </c>
      <c r="S2682">
        <v>57</v>
      </c>
      <c r="T2682">
        <v>4</v>
      </c>
      <c r="U2682">
        <v>53.6</v>
      </c>
      <c r="V2682">
        <v>0</v>
      </c>
      <c r="W2682">
        <v>9</v>
      </c>
      <c r="X26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83" spans="1:24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s="7" t="str">
        <f>IF(Table1[Under 30]="Yes","Under 30",IF(Table1[Senior]="Yes","Senior","Others"))</f>
        <v>Others</v>
      </c>
      <c r="P2683" s="10" t="str">
        <f t="shared" si="41"/>
        <v/>
      </c>
      <c r="Q2683">
        <v>1</v>
      </c>
      <c r="S2683">
        <v>26</v>
      </c>
      <c r="T2683">
        <v>0</v>
      </c>
      <c r="U2683">
        <v>3.3</v>
      </c>
      <c r="V2683">
        <v>0</v>
      </c>
      <c r="W2683">
        <v>4</v>
      </c>
      <c r="X26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84" spans="1:24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s="7" t="str">
        <f>IF(Table1[Under 30]="Yes","Under 30",IF(Table1[Senior]="Yes","Senior","Others"))</f>
        <v>Senior</v>
      </c>
      <c r="L2684" t="s">
        <v>32</v>
      </c>
      <c r="M2684" t="s">
        <v>38</v>
      </c>
      <c r="N2684" t="s">
        <v>56</v>
      </c>
      <c r="O2684" t="s">
        <v>57</v>
      </c>
      <c r="P2684" s="10" t="str">
        <f t="shared" si="41"/>
        <v>Competitor Made Better Offer</v>
      </c>
      <c r="Q2684">
        <v>1</v>
      </c>
      <c r="R2684">
        <v>1</v>
      </c>
      <c r="S2684">
        <v>36</v>
      </c>
      <c r="T2684">
        <v>1</v>
      </c>
      <c r="U2684">
        <v>5.0999999999999996</v>
      </c>
      <c r="V2684">
        <v>0</v>
      </c>
      <c r="W2684">
        <v>5</v>
      </c>
      <c r="X268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85" spans="1:24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s="7" t="str">
        <f>IF(Table1[Under 30]="Yes","Under 30",IF(Table1[Senior]="Yes","Senior","Others"))</f>
        <v>Others</v>
      </c>
      <c r="P2685" s="10" t="str">
        <f t="shared" si="41"/>
        <v/>
      </c>
      <c r="Q2685">
        <v>1</v>
      </c>
      <c r="R2685">
        <v>1</v>
      </c>
      <c r="S2685">
        <v>37</v>
      </c>
      <c r="T2685">
        <v>5</v>
      </c>
      <c r="U2685">
        <v>3.4</v>
      </c>
      <c r="V2685">
        <v>0</v>
      </c>
      <c r="W2685">
        <v>4</v>
      </c>
      <c r="X26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86" spans="1:24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s="7" t="str">
        <f>IF(Table1[Under 30]="Yes","Under 30",IF(Table1[Senior]="Yes","Senior","Others"))</f>
        <v>Others</v>
      </c>
      <c r="P2686" s="10" t="str">
        <f t="shared" si="41"/>
        <v/>
      </c>
      <c r="Q2686">
        <v>1</v>
      </c>
      <c r="S2686">
        <v>13</v>
      </c>
      <c r="T2686">
        <v>0</v>
      </c>
      <c r="U2686">
        <v>4.5999999999999996</v>
      </c>
      <c r="V2686">
        <v>0</v>
      </c>
      <c r="W2686">
        <v>5</v>
      </c>
      <c r="X26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87" spans="1:24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s="7" t="str">
        <f>IF(Table1[Under 30]="Yes","Under 30",IF(Table1[Senior]="Yes","Senior","Others"))</f>
        <v>Others</v>
      </c>
      <c r="P2687" s="10" t="str">
        <f t="shared" si="41"/>
        <v/>
      </c>
      <c r="Q2687">
        <v>1</v>
      </c>
      <c r="R2687">
        <v>1</v>
      </c>
      <c r="S2687">
        <v>26</v>
      </c>
      <c r="T2687">
        <v>4</v>
      </c>
      <c r="U2687">
        <v>8.6</v>
      </c>
      <c r="V2687">
        <v>0</v>
      </c>
      <c r="W2687">
        <v>5</v>
      </c>
      <c r="X268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88" spans="1:24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s="7" t="str">
        <f>IF(Table1[Under 30]="Yes","Under 30",IF(Table1[Senior]="Yes","Senior","Others"))</f>
        <v>Under 30</v>
      </c>
      <c r="P2688" s="10" t="str">
        <f t="shared" si="41"/>
        <v/>
      </c>
      <c r="Q2688">
        <v>1</v>
      </c>
      <c r="R2688">
        <v>1</v>
      </c>
      <c r="S2688">
        <v>21</v>
      </c>
      <c r="T2688">
        <v>4</v>
      </c>
      <c r="U2688">
        <v>9.1</v>
      </c>
      <c r="V2688">
        <v>0</v>
      </c>
      <c r="W2688">
        <v>5</v>
      </c>
      <c r="X26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89" spans="1:24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s="7" t="str">
        <f>IF(Table1[Under 30]="Yes","Under 30",IF(Table1[Senior]="Yes","Senior","Others"))</f>
        <v>Senior</v>
      </c>
      <c r="L2689" t="s">
        <v>32</v>
      </c>
      <c r="M2689" t="s">
        <v>38</v>
      </c>
      <c r="N2689" t="s">
        <v>48</v>
      </c>
      <c r="O2689" t="s">
        <v>99</v>
      </c>
      <c r="P2689" s="10" t="str">
        <f t="shared" si="41"/>
        <v>Extra Data Charges</v>
      </c>
      <c r="Q2689">
        <v>1</v>
      </c>
      <c r="R2689">
        <v>1</v>
      </c>
      <c r="S2689">
        <v>46</v>
      </c>
      <c r="T2689">
        <v>0</v>
      </c>
      <c r="U2689">
        <v>10.6</v>
      </c>
      <c r="V2689">
        <v>0</v>
      </c>
      <c r="W2689">
        <v>4</v>
      </c>
      <c r="X26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90" spans="1:24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s="7" t="str">
        <f>IF(Table1[Under 30]="Yes","Under 30",IF(Table1[Senior]="Yes","Senior","Others"))</f>
        <v>Under 30</v>
      </c>
      <c r="P2690" s="10" t="str">
        <f t="shared" si="41"/>
        <v/>
      </c>
      <c r="Q2690">
        <v>1</v>
      </c>
      <c r="S2690">
        <v>41</v>
      </c>
      <c r="T2690">
        <v>0</v>
      </c>
      <c r="U2690">
        <v>4.3</v>
      </c>
      <c r="V2690">
        <v>0</v>
      </c>
      <c r="W2690">
        <v>24</v>
      </c>
      <c r="X269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91" spans="1:24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s="7" t="str">
        <f>IF(Table1[Under 30]="Yes","Under 30",IF(Table1[Senior]="Yes","Senior","Others"))</f>
        <v>Others</v>
      </c>
      <c r="P2691" s="10" t="str">
        <f t="shared" ref="P2691:P2754" si="42">PROPER(O:O)</f>
        <v/>
      </c>
      <c r="Q2691">
        <v>1</v>
      </c>
      <c r="R2691">
        <v>1</v>
      </c>
      <c r="S2691">
        <v>20</v>
      </c>
      <c r="T2691">
        <v>0</v>
      </c>
      <c r="U2691">
        <v>15.6</v>
      </c>
      <c r="V2691">
        <v>0</v>
      </c>
      <c r="W2691">
        <v>3</v>
      </c>
      <c r="X26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92" spans="1:24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s="7" t="str">
        <f>IF(Table1[Under 30]="Yes","Under 30",IF(Table1[Senior]="Yes","Senior","Others"))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 s="10" t="str">
        <f t="shared" si="42"/>
        <v>Competitor Offered More Data</v>
      </c>
      <c r="Q2692">
        <v>1</v>
      </c>
      <c r="R2692">
        <v>1</v>
      </c>
      <c r="S2692">
        <v>27</v>
      </c>
      <c r="T2692">
        <v>5</v>
      </c>
      <c r="U2692">
        <v>57.6</v>
      </c>
      <c r="V2692">
        <v>0</v>
      </c>
      <c r="W2692">
        <v>4</v>
      </c>
      <c r="X26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93" spans="1:24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s="7" t="str">
        <f>IF(Table1[Under 30]="Yes","Under 30",IF(Table1[Senior]="Yes","Senior","Others"))</f>
        <v>Senior</v>
      </c>
      <c r="L2693" t="s">
        <v>32</v>
      </c>
      <c r="M2693" t="s">
        <v>38</v>
      </c>
      <c r="N2693" t="s">
        <v>56</v>
      </c>
      <c r="O2693" t="s">
        <v>57</v>
      </c>
      <c r="P2693" s="10" t="str">
        <f t="shared" si="42"/>
        <v>Competitor Made Better Offer</v>
      </c>
      <c r="Q2693">
        <v>1</v>
      </c>
      <c r="R2693">
        <v>1</v>
      </c>
      <c r="S2693">
        <v>31</v>
      </c>
      <c r="T2693">
        <v>3</v>
      </c>
      <c r="U2693">
        <v>24.1</v>
      </c>
      <c r="V2693">
        <v>0</v>
      </c>
      <c r="W2693">
        <v>7</v>
      </c>
      <c r="X26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94" spans="1:24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s="7" t="str">
        <f>IF(Table1[Under 30]="Yes","Under 30",IF(Table1[Senior]="Yes","Senior","Others"))</f>
        <v>Others</v>
      </c>
      <c r="P2694" s="10" t="str">
        <f t="shared" si="42"/>
        <v/>
      </c>
      <c r="Q2694">
        <v>1</v>
      </c>
      <c r="R2694">
        <v>1</v>
      </c>
      <c r="S2694">
        <v>50</v>
      </c>
      <c r="T2694">
        <v>4</v>
      </c>
      <c r="U2694">
        <v>3.1</v>
      </c>
      <c r="V2694">
        <v>0</v>
      </c>
      <c r="W2694">
        <v>3</v>
      </c>
      <c r="X26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95" spans="1:24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s="7" t="str">
        <f>IF(Table1[Under 30]="Yes","Under 30",IF(Table1[Senior]="Yes","Senior","Others"))</f>
        <v>Others</v>
      </c>
      <c r="P2695" s="10" t="str">
        <f t="shared" si="42"/>
        <v/>
      </c>
      <c r="Q2695">
        <v>1</v>
      </c>
      <c r="R2695">
        <v>1</v>
      </c>
      <c r="S2695">
        <v>45</v>
      </c>
      <c r="T2695">
        <v>5</v>
      </c>
      <c r="U2695">
        <v>7.2</v>
      </c>
      <c r="V2695">
        <v>0</v>
      </c>
      <c r="W2695">
        <v>15</v>
      </c>
      <c r="X26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96" spans="1:24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s="7" t="str">
        <f>IF(Table1[Under 30]="Yes","Under 30",IF(Table1[Senior]="Yes","Senior","Others"))</f>
        <v>Others</v>
      </c>
      <c r="P2696" s="10" t="str">
        <f t="shared" si="42"/>
        <v/>
      </c>
      <c r="Q2696">
        <v>1</v>
      </c>
      <c r="S2696">
        <v>34</v>
      </c>
      <c r="T2696">
        <v>0</v>
      </c>
      <c r="U2696">
        <v>11.6</v>
      </c>
      <c r="V2696">
        <v>0</v>
      </c>
      <c r="W2696">
        <v>12</v>
      </c>
      <c r="X26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697" spans="1:24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s="7" t="str">
        <f>IF(Table1[Under 30]="Yes","Under 30",IF(Table1[Senior]="Yes","Senior","Others"))</f>
        <v>Others</v>
      </c>
      <c r="P2697" s="10" t="str">
        <f t="shared" si="42"/>
        <v/>
      </c>
      <c r="Q2697">
        <v>1</v>
      </c>
      <c r="R2697">
        <v>1</v>
      </c>
      <c r="S2697">
        <v>10</v>
      </c>
      <c r="T2697">
        <v>5</v>
      </c>
      <c r="U2697">
        <v>10.4</v>
      </c>
      <c r="V2697">
        <v>0</v>
      </c>
      <c r="W2697">
        <v>2</v>
      </c>
      <c r="X26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698" spans="1:24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s="7" t="str">
        <f>IF(Table1[Under 30]="Yes","Under 30",IF(Table1[Senior]="Yes","Senior","Others"))</f>
        <v>Others</v>
      </c>
      <c r="P2698" s="10" t="str">
        <f t="shared" si="42"/>
        <v/>
      </c>
      <c r="Q2698">
        <v>1</v>
      </c>
      <c r="R2698">
        <v>1</v>
      </c>
      <c r="S2698">
        <v>30</v>
      </c>
      <c r="T2698">
        <v>3</v>
      </c>
      <c r="U2698">
        <v>9.5</v>
      </c>
      <c r="V2698">
        <v>0</v>
      </c>
      <c r="W2698">
        <v>5</v>
      </c>
      <c r="X269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699" spans="1:24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s="7" t="str">
        <f>IF(Table1[Under 30]="Yes","Under 30",IF(Table1[Senior]="Yes","Senior","Others"))</f>
        <v>Others</v>
      </c>
      <c r="P2699" s="10" t="str">
        <f t="shared" si="42"/>
        <v/>
      </c>
      <c r="Q2699">
        <v>1</v>
      </c>
      <c r="R2699">
        <v>1</v>
      </c>
      <c r="S2699">
        <v>23</v>
      </c>
      <c r="T2699">
        <v>5</v>
      </c>
      <c r="U2699">
        <v>167.7</v>
      </c>
      <c r="V2699">
        <v>0</v>
      </c>
      <c r="W2699">
        <v>2</v>
      </c>
      <c r="X26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00" spans="1:24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s="7" t="str">
        <f>IF(Table1[Under 30]="Yes","Under 30",IF(Table1[Senior]="Yes","Senior","Others"))</f>
        <v>Others</v>
      </c>
      <c r="P2700" s="10" t="str">
        <f t="shared" si="42"/>
        <v/>
      </c>
      <c r="Q2700">
        <v>1</v>
      </c>
      <c r="S2700">
        <v>35</v>
      </c>
      <c r="T2700">
        <v>0</v>
      </c>
      <c r="U2700">
        <v>7.3</v>
      </c>
      <c r="V2700">
        <v>0</v>
      </c>
      <c r="W2700">
        <v>3</v>
      </c>
      <c r="X27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01" spans="1:24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s="7" t="str">
        <f>IF(Table1[Under 30]="Yes","Under 30",IF(Table1[Senior]="Yes","Senior","Others"))</f>
        <v>Others</v>
      </c>
      <c r="P2701" s="10" t="str">
        <f t="shared" si="42"/>
        <v/>
      </c>
      <c r="Q2701">
        <v>1</v>
      </c>
      <c r="R2701">
        <v>1</v>
      </c>
      <c r="S2701">
        <v>58</v>
      </c>
      <c r="T2701">
        <v>0</v>
      </c>
      <c r="U2701">
        <v>27.3</v>
      </c>
      <c r="V2701">
        <v>0</v>
      </c>
      <c r="W2701">
        <v>4</v>
      </c>
      <c r="X27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02" spans="1:24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s="7" t="str">
        <f>IF(Table1[Under 30]="Yes","Under 30",IF(Table1[Senior]="Yes","Senior","Others"))</f>
        <v>Under 30</v>
      </c>
      <c r="P2702" s="10" t="str">
        <f t="shared" si="42"/>
        <v/>
      </c>
      <c r="Q2702">
        <v>1</v>
      </c>
      <c r="R2702">
        <v>1</v>
      </c>
      <c r="S2702">
        <v>24</v>
      </c>
      <c r="T2702">
        <v>1</v>
      </c>
      <c r="U2702">
        <v>5.9</v>
      </c>
      <c r="V2702">
        <v>0</v>
      </c>
      <c r="W2702">
        <v>26</v>
      </c>
      <c r="X27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03" spans="1:24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s="7" t="str">
        <f>IF(Table1[Under 30]="Yes","Under 30",IF(Table1[Senior]="Yes","Senior","Others"))</f>
        <v>Others</v>
      </c>
      <c r="P2703" s="10" t="str">
        <f t="shared" si="42"/>
        <v/>
      </c>
      <c r="Q2703">
        <v>1</v>
      </c>
      <c r="S2703">
        <v>12</v>
      </c>
      <c r="T2703">
        <v>0</v>
      </c>
      <c r="U2703">
        <v>6</v>
      </c>
      <c r="V2703">
        <v>0</v>
      </c>
      <c r="W2703">
        <v>2</v>
      </c>
      <c r="X27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04" spans="1:24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s="7" t="str">
        <f>IF(Table1[Under 30]="Yes","Under 30",IF(Table1[Senior]="Yes","Senior","Others"))</f>
        <v>Others</v>
      </c>
      <c r="P2704" s="10" t="str">
        <f t="shared" si="42"/>
        <v/>
      </c>
      <c r="Q2704">
        <v>1</v>
      </c>
      <c r="S2704">
        <v>39</v>
      </c>
      <c r="T2704">
        <v>0</v>
      </c>
      <c r="U2704">
        <v>5.0999999999999996</v>
      </c>
      <c r="V2704">
        <v>0</v>
      </c>
      <c r="W2704">
        <v>5</v>
      </c>
      <c r="X27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05" spans="1:24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s="7" t="str">
        <f>IF(Table1[Under 30]="Yes","Under 30",IF(Table1[Senior]="Yes","Senior","Others"))</f>
        <v>Under 30</v>
      </c>
      <c r="P2705" s="10" t="str">
        <f t="shared" si="42"/>
        <v/>
      </c>
      <c r="Q2705">
        <v>1</v>
      </c>
      <c r="R2705">
        <v>1</v>
      </c>
      <c r="S2705">
        <v>48</v>
      </c>
      <c r="T2705">
        <v>1</v>
      </c>
      <c r="U2705">
        <v>5.3</v>
      </c>
      <c r="V2705">
        <v>0</v>
      </c>
      <c r="W2705">
        <v>10</v>
      </c>
      <c r="X270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06" spans="1:24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s="7" t="str">
        <f>IF(Table1[Under 30]="Yes","Under 30",IF(Table1[Senior]="Yes","Senior","Others"))</f>
        <v>Others</v>
      </c>
      <c r="P2706" s="10" t="str">
        <f t="shared" si="42"/>
        <v/>
      </c>
      <c r="Q2706">
        <v>1</v>
      </c>
      <c r="R2706">
        <v>1</v>
      </c>
      <c r="S2706">
        <v>29</v>
      </c>
      <c r="T2706">
        <v>1</v>
      </c>
      <c r="U2706">
        <v>3.5</v>
      </c>
      <c r="V2706">
        <v>0</v>
      </c>
      <c r="W2706">
        <v>2</v>
      </c>
      <c r="X27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07" spans="1:24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s="7" t="str">
        <f>IF(Table1[Under 30]="Yes","Under 30",IF(Table1[Senior]="Yes","Senior","Others"))</f>
        <v>Others</v>
      </c>
      <c r="P2707" s="10" t="str">
        <f t="shared" si="42"/>
        <v/>
      </c>
      <c r="Q2707">
        <v>1</v>
      </c>
      <c r="R2707">
        <v>1</v>
      </c>
      <c r="S2707">
        <v>32</v>
      </c>
      <c r="T2707">
        <v>5</v>
      </c>
      <c r="U2707">
        <v>15.9</v>
      </c>
      <c r="V2707">
        <v>0</v>
      </c>
      <c r="W2707">
        <v>2</v>
      </c>
      <c r="X27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08" spans="1:24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s="7" t="str">
        <f>IF(Table1[Under 30]="Yes","Under 30",IF(Table1[Senior]="Yes","Senior","Others"))</f>
        <v>Senior</v>
      </c>
      <c r="L2708" t="s">
        <v>32</v>
      </c>
      <c r="M2708" t="s">
        <v>38</v>
      </c>
      <c r="N2708" t="s">
        <v>34</v>
      </c>
      <c r="O2708" t="s">
        <v>34</v>
      </c>
      <c r="P2708" s="10" t="str">
        <f t="shared" si="42"/>
        <v>(Blank)</v>
      </c>
      <c r="Q2708">
        <v>1</v>
      </c>
      <c r="S2708">
        <v>30</v>
      </c>
      <c r="T2708">
        <v>0</v>
      </c>
      <c r="U2708">
        <v>0</v>
      </c>
      <c r="V2708">
        <v>0</v>
      </c>
      <c r="W2708">
        <v>13</v>
      </c>
      <c r="X270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09" spans="1:24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s="7" t="str">
        <f>IF(Table1[Under 30]="Yes","Under 30",IF(Table1[Senior]="Yes","Senior","Others"))</f>
        <v>Senior</v>
      </c>
      <c r="L2709" t="s">
        <v>32</v>
      </c>
      <c r="M2709" t="s">
        <v>38</v>
      </c>
      <c r="N2709" t="s">
        <v>34</v>
      </c>
      <c r="O2709" t="s">
        <v>34</v>
      </c>
      <c r="P2709" s="10" t="str">
        <f t="shared" si="42"/>
        <v>(Blank)</v>
      </c>
      <c r="Q2709">
        <v>1</v>
      </c>
      <c r="S2709">
        <v>16</v>
      </c>
      <c r="T2709">
        <v>0</v>
      </c>
      <c r="U2709">
        <v>0</v>
      </c>
      <c r="V2709">
        <v>0</v>
      </c>
      <c r="W2709">
        <v>8</v>
      </c>
      <c r="X270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10" spans="1:24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s="7" t="str">
        <f>IF(Table1[Under 30]="Yes","Under 30",IF(Table1[Senior]="Yes","Senior","Others"))</f>
        <v>Others</v>
      </c>
      <c r="P2710" s="10" t="str">
        <f t="shared" si="42"/>
        <v/>
      </c>
      <c r="Q2710">
        <v>1</v>
      </c>
      <c r="R2710">
        <v>1</v>
      </c>
      <c r="S2710">
        <v>47</v>
      </c>
      <c r="T2710">
        <v>5</v>
      </c>
      <c r="U2710">
        <v>0</v>
      </c>
      <c r="V2710">
        <v>0</v>
      </c>
      <c r="W2710">
        <v>7</v>
      </c>
      <c r="X27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11" spans="1:24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s="7" t="str">
        <f>IF(Table1[Under 30]="Yes","Under 30",IF(Table1[Senior]="Yes","Senior","Others"))</f>
        <v>Senior</v>
      </c>
      <c r="L2711" t="s">
        <v>32</v>
      </c>
      <c r="M2711" t="s">
        <v>38</v>
      </c>
      <c r="N2711" t="s">
        <v>56</v>
      </c>
      <c r="O2711" t="s">
        <v>96</v>
      </c>
      <c r="P2711" s="10" t="str">
        <f t="shared" si="42"/>
        <v>Competitor Had Better Devices</v>
      </c>
      <c r="Q2711">
        <v>1</v>
      </c>
      <c r="R2711">
        <v>1</v>
      </c>
      <c r="S2711">
        <v>18</v>
      </c>
      <c r="T2711">
        <v>4</v>
      </c>
      <c r="U2711">
        <v>0</v>
      </c>
      <c r="V2711">
        <v>0</v>
      </c>
      <c r="W2711">
        <v>5</v>
      </c>
      <c r="X27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12" spans="1:24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s="7" t="str">
        <f>IF(Table1[Under 30]="Yes","Under 30",IF(Table1[Senior]="Yes","Senior","Others"))</f>
        <v>Others</v>
      </c>
      <c r="P2712" s="10" t="str">
        <f t="shared" si="42"/>
        <v/>
      </c>
      <c r="Q2712">
        <v>1</v>
      </c>
      <c r="S2712">
        <v>23</v>
      </c>
      <c r="T2712">
        <v>0</v>
      </c>
      <c r="U2712">
        <v>0</v>
      </c>
      <c r="V2712">
        <v>0</v>
      </c>
      <c r="W2712">
        <v>4</v>
      </c>
      <c r="X27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13" spans="1:24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s="7" t="str">
        <f>IF(Table1[Under 30]="Yes","Under 30",IF(Table1[Senior]="Yes","Senior","Others"))</f>
        <v>Others</v>
      </c>
      <c r="P2713" s="10" t="str">
        <f t="shared" si="42"/>
        <v/>
      </c>
      <c r="Q2713">
        <v>1</v>
      </c>
      <c r="S2713">
        <v>20</v>
      </c>
      <c r="T2713">
        <v>0</v>
      </c>
      <c r="U2713">
        <v>0</v>
      </c>
      <c r="V2713">
        <v>0</v>
      </c>
      <c r="W2713">
        <v>6</v>
      </c>
      <c r="X27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14" spans="1:24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s="7" t="str">
        <f>IF(Table1[Under 30]="Yes","Under 30",IF(Table1[Senior]="Yes","Senior","Others"))</f>
        <v>Others</v>
      </c>
      <c r="P2714" s="10" t="str">
        <f t="shared" si="42"/>
        <v/>
      </c>
      <c r="Q2714">
        <v>1</v>
      </c>
      <c r="R2714">
        <v>1</v>
      </c>
      <c r="S2714">
        <v>18</v>
      </c>
      <c r="T2714">
        <v>4</v>
      </c>
      <c r="U2714">
        <v>0</v>
      </c>
      <c r="V2714">
        <v>0</v>
      </c>
      <c r="W2714">
        <v>2</v>
      </c>
      <c r="X27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15" spans="1:24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s="7" t="str">
        <f>IF(Table1[Under 30]="Yes","Under 30",IF(Table1[Senior]="Yes","Senior","Others"))</f>
        <v>Others</v>
      </c>
      <c r="P2715" s="10" t="str">
        <f t="shared" si="42"/>
        <v/>
      </c>
      <c r="Q2715">
        <v>1</v>
      </c>
      <c r="S2715">
        <v>28</v>
      </c>
      <c r="T2715">
        <v>0</v>
      </c>
      <c r="U2715">
        <v>0</v>
      </c>
      <c r="V2715">
        <v>0</v>
      </c>
      <c r="W2715">
        <v>7</v>
      </c>
      <c r="X27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16" spans="1:24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s="7" t="str">
        <f>IF(Table1[Under 30]="Yes","Under 30",IF(Table1[Senior]="Yes","Senior","Others"))</f>
        <v>Others</v>
      </c>
      <c r="P2716" s="10" t="str">
        <f t="shared" si="42"/>
        <v/>
      </c>
      <c r="Q2716">
        <v>1</v>
      </c>
      <c r="R2716">
        <v>1</v>
      </c>
      <c r="S2716">
        <v>49</v>
      </c>
      <c r="T2716">
        <v>2</v>
      </c>
      <c r="U2716">
        <v>0</v>
      </c>
      <c r="V2716">
        <v>0</v>
      </c>
      <c r="W2716">
        <v>2</v>
      </c>
      <c r="X27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17" spans="1:24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s="7" t="str">
        <f>IF(Table1[Under 30]="Yes","Under 30",IF(Table1[Senior]="Yes","Senior","Others"))</f>
        <v>Under 30</v>
      </c>
      <c r="P2717" s="10" t="str">
        <f t="shared" si="42"/>
        <v/>
      </c>
      <c r="Q2717">
        <v>1</v>
      </c>
      <c r="S2717">
        <v>17</v>
      </c>
      <c r="T2717">
        <v>0</v>
      </c>
      <c r="U2717">
        <v>0</v>
      </c>
      <c r="V2717">
        <v>0</v>
      </c>
      <c r="W2717">
        <v>30</v>
      </c>
      <c r="X27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18" spans="1:24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s="7" t="str">
        <f>IF(Table1[Under 30]="Yes","Under 30",IF(Table1[Senior]="Yes","Senior","Others"))</f>
        <v>Others</v>
      </c>
      <c r="P2718" s="10" t="str">
        <f t="shared" si="42"/>
        <v/>
      </c>
      <c r="Q2718">
        <v>1</v>
      </c>
      <c r="S2718">
        <v>70</v>
      </c>
      <c r="T2718">
        <v>2</v>
      </c>
      <c r="U2718">
        <v>0</v>
      </c>
      <c r="V2718">
        <v>0</v>
      </c>
      <c r="W2718">
        <v>9</v>
      </c>
      <c r="X271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19" spans="1:24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s="7" t="str">
        <f>IF(Table1[Under 30]="Yes","Under 30",IF(Table1[Senior]="Yes","Senior","Others"))</f>
        <v>Others</v>
      </c>
      <c r="P2719" s="10" t="str">
        <f t="shared" si="42"/>
        <v/>
      </c>
      <c r="Q2719">
        <v>1</v>
      </c>
      <c r="R2719">
        <v>1</v>
      </c>
      <c r="S2719">
        <v>31</v>
      </c>
      <c r="T2719">
        <v>4</v>
      </c>
      <c r="U2719">
        <v>0</v>
      </c>
      <c r="V2719">
        <v>0</v>
      </c>
      <c r="W2719">
        <v>3</v>
      </c>
      <c r="X27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20" spans="1:24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s="7" t="str">
        <f>IF(Table1[Under 30]="Yes","Under 30",IF(Table1[Senior]="Yes","Senior","Others"))</f>
        <v>Under 30</v>
      </c>
      <c r="P2720" s="10" t="str">
        <f t="shared" si="42"/>
        <v/>
      </c>
      <c r="Q2720">
        <v>1</v>
      </c>
      <c r="S2720">
        <v>35</v>
      </c>
      <c r="T2720">
        <v>2</v>
      </c>
      <c r="U2720">
        <v>0</v>
      </c>
      <c r="V2720">
        <v>0</v>
      </c>
      <c r="W2720">
        <v>18</v>
      </c>
      <c r="X27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21" spans="1:24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s="7" t="str">
        <f>IF(Table1[Under 30]="Yes","Under 30",IF(Table1[Senior]="Yes","Senior","Others"))</f>
        <v>Others</v>
      </c>
      <c r="P2721" s="10" t="str">
        <f t="shared" si="42"/>
        <v/>
      </c>
      <c r="Q2721">
        <v>1</v>
      </c>
      <c r="R2721">
        <v>1</v>
      </c>
      <c r="S2721">
        <v>45</v>
      </c>
      <c r="T2721">
        <v>5</v>
      </c>
      <c r="U2721">
        <v>0</v>
      </c>
      <c r="V2721">
        <v>0</v>
      </c>
      <c r="W2721">
        <v>17</v>
      </c>
      <c r="X27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22" spans="1:24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s="7" t="str">
        <f>IF(Table1[Under 30]="Yes","Under 30",IF(Table1[Senior]="Yes","Senior","Others"))</f>
        <v>Under 30</v>
      </c>
      <c r="P2722" s="10" t="str">
        <f t="shared" si="42"/>
        <v/>
      </c>
      <c r="Q2722">
        <v>1</v>
      </c>
      <c r="S2722">
        <v>32</v>
      </c>
      <c r="T2722">
        <v>2</v>
      </c>
      <c r="U2722">
        <v>0</v>
      </c>
      <c r="V2722">
        <v>0</v>
      </c>
      <c r="W2722">
        <v>8</v>
      </c>
      <c r="X27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23" spans="1:24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s="7" t="str">
        <f>IF(Table1[Under 30]="Yes","Under 30",IF(Table1[Senior]="Yes","Senior","Others"))</f>
        <v>Others</v>
      </c>
      <c r="P2723" s="10" t="str">
        <f t="shared" si="42"/>
        <v/>
      </c>
      <c r="Q2723">
        <v>1</v>
      </c>
      <c r="S2723">
        <v>15</v>
      </c>
      <c r="T2723">
        <v>0</v>
      </c>
      <c r="U2723">
        <v>0</v>
      </c>
      <c r="V2723">
        <v>0</v>
      </c>
      <c r="W2723">
        <v>7</v>
      </c>
      <c r="X27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24" spans="1:24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s="7" t="str">
        <f>IF(Table1[Under 30]="Yes","Under 30",IF(Table1[Senior]="Yes","Senior","Others"))</f>
        <v>Others</v>
      </c>
      <c r="P2724" s="10" t="str">
        <f t="shared" si="42"/>
        <v/>
      </c>
      <c r="Q2724">
        <v>1</v>
      </c>
      <c r="S2724">
        <v>30</v>
      </c>
      <c r="T2724">
        <v>0</v>
      </c>
      <c r="U2724">
        <v>0</v>
      </c>
      <c r="V2724">
        <v>0</v>
      </c>
      <c r="W2724">
        <v>2</v>
      </c>
      <c r="X27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25" spans="1:24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s="7" t="str">
        <f>IF(Table1[Under 30]="Yes","Under 30",IF(Table1[Senior]="Yes","Senior","Others"))</f>
        <v>Others</v>
      </c>
      <c r="P2725" s="10" t="str">
        <f t="shared" si="42"/>
        <v/>
      </c>
      <c r="Q2725">
        <v>1</v>
      </c>
      <c r="R2725">
        <v>1</v>
      </c>
      <c r="S2725">
        <v>31</v>
      </c>
      <c r="T2725">
        <v>3</v>
      </c>
      <c r="U2725">
        <v>0</v>
      </c>
      <c r="V2725">
        <v>0</v>
      </c>
      <c r="W2725">
        <v>1</v>
      </c>
      <c r="X27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26" spans="1:24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s="7" t="str">
        <f>IF(Table1[Under 30]="Yes","Under 30",IF(Table1[Senior]="Yes","Senior","Others"))</f>
        <v>Under 30</v>
      </c>
      <c r="P2726" s="10" t="str">
        <f t="shared" si="42"/>
        <v/>
      </c>
      <c r="Q2726">
        <v>1</v>
      </c>
      <c r="S2726">
        <v>47</v>
      </c>
      <c r="T2726">
        <v>0</v>
      </c>
      <c r="U2726">
        <v>0</v>
      </c>
      <c r="V2726">
        <v>0</v>
      </c>
      <c r="W2726">
        <v>10</v>
      </c>
      <c r="X27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27" spans="1:24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s="7" t="str">
        <f>IF(Table1[Under 30]="Yes","Under 30",IF(Table1[Senior]="Yes","Senior","Others"))</f>
        <v>Others</v>
      </c>
      <c r="P2727" s="10" t="str">
        <f t="shared" si="42"/>
        <v/>
      </c>
      <c r="Q2727">
        <v>1</v>
      </c>
      <c r="S2727">
        <v>47</v>
      </c>
      <c r="T2727">
        <v>0</v>
      </c>
      <c r="U2727">
        <v>0</v>
      </c>
      <c r="V2727">
        <v>0</v>
      </c>
      <c r="W2727">
        <v>5</v>
      </c>
      <c r="X272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28" spans="1:24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s="7" t="str">
        <f>IF(Table1[Under 30]="Yes","Under 30",IF(Table1[Senior]="Yes","Senior","Others"))</f>
        <v>Senior</v>
      </c>
      <c r="L2728" t="s">
        <v>32</v>
      </c>
      <c r="M2728" t="s">
        <v>38</v>
      </c>
      <c r="N2728" t="s">
        <v>56</v>
      </c>
      <c r="O2728" t="s">
        <v>57</v>
      </c>
      <c r="P2728" s="10" t="str">
        <f t="shared" si="42"/>
        <v>Competitor Made Better Offer</v>
      </c>
      <c r="Q2728">
        <v>1</v>
      </c>
      <c r="R2728">
        <v>1</v>
      </c>
      <c r="S2728">
        <v>28</v>
      </c>
      <c r="T2728">
        <v>4</v>
      </c>
      <c r="U2728">
        <v>0</v>
      </c>
      <c r="V2728">
        <v>0</v>
      </c>
      <c r="W2728">
        <v>8</v>
      </c>
      <c r="X27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29" spans="1:24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s="7" t="str">
        <f>IF(Table1[Under 30]="Yes","Under 30",IF(Table1[Senior]="Yes","Senior","Others"))</f>
        <v>Others</v>
      </c>
      <c r="P2729" s="10" t="str">
        <f t="shared" si="42"/>
        <v/>
      </c>
      <c r="Q2729">
        <v>1</v>
      </c>
      <c r="S2729">
        <v>24</v>
      </c>
      <c r="T2729">
        <v>0</v>
      </c>
      <c r="U2729">
        <v>0</v>
      </c>
      <c r="V2729">
        <v>0</v>
      </c>
      <c r="W2729">
        <v>3</v>
      </c>
      <c r="X27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30" spans="1:24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s="7" t="str">
        <f>IF(Table1[Under 30]="Yes","Under 30",IF(Table1[Senior]="Yes","Senior","Others"))</f>
        <v>Others</v>
      </c>
      <c r="P2730" s="10" t="str">
        <f t="shared" si="42"/>
        <v/>
      </c>
      <c r="Q2730">
        <v>1</v>
      </c>
      <c r="R2730">
        <v>1</v>
      </c>
      <c r="S2730">
        <v>56</v>
      </c>
      <c r="T2730">
        <v>5</v>
      </c>
      <c r="U2730">
        <v>0</v>
      </c>
      <c r="V2730">
        <v>0</v>
      </c>
      <c r="W2730">
        <v>15</v>
      </c>
      <c r="X273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31" spans="1:24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s="7" t="str">
        <f>IF(Table1[Under 30]="Yes","Under 30",IF(Table1[Senior]="Yes","Senior","Others"))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 s="10" t="str">
        <f t="shared" si="42"/>
        <v>Attitude Of Service Provider</v>
      </c>
      <c r="Q2731">
        <v>1</v>
      </c>
      <c r="R2731">
        <v>1</v>
      </c>
      <c r="S2731">
        <v>50</v>
      </c>
      <c r="T2731">
        <v>5</v>
      </c>
      <c r="U2731">
        <v>17.8</v>
      </c>
      <c r="V2731">
        <v>0</v>
      </c>
      <c r="W2731">
        <v>2</v>
      </c>
      <c r="X27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32" spans="1:24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s="7" t="str">
        <f>IF(Table1[Under 30]="Yes","Under 30",IF(Table1[Senior]="Yes","Senior","Others"))</f>
        <v>Senior</v>
      </c>
      <c r="L2732" t="s">
        <v>32</v>
      </c>
      <c r="M2732" t="s">
        <v>33</v>
      </c>
      <c r="N2732" t="s">
        <v>65</v>
      </c>
      <c r="O2732" t="s">
        <v>97</v>
      </c>
      <c r="P2732" s="10" t="str">
        <f t="shared" si="42"/>
        <v>Network Reliability</v>
      </c>
      <c r="Q2732">
        <v>1</v>
      </c>
      <c r="R2732">
        <v>1</v>
      </c>
      <c r="S2732">
        <v>30</v>
      </c>
      <c r="T2732">
        <v>3</v>
      </c>
      <c r="U2732">
        <v>0</v>
      </c>
      <c r="V2732">
        <v>0</v>
      </c>
      <c r="W2732">
        <v>6</v>
      </c>
      <c r="X27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33" spans="1:24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s="7" t="str">
        <f>IF(Table1[Under 30]="Yes","Under 30",IF(Table1[Senior]="Yes","Senior","Others"))</f>
        <v>Under 30</v>
      </c>
      <c r="P2733" s="10" t="str">
        <f t="shared" si="42"/>
        <v/>
      </c>
      <c r="Q2733">
        <v>1</v>
      </c>
      <c r="R2733">
        <v>1</v>
      </c>
      <c r="S2733">
        <v>20</v>
      </c>
      <c r="T2733">
        <v>2</v>
      </c>
      <c r="U2733">
        <v>160.9</v>
      </c>
      <c r="V2733">
        <v>0</v>
      </c>
      <c r="W2733">
        <v>30</v>
      </c>
      <c r="X27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34" spans="1:24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s="7" t="str">
        <f>IF(Table1[Under 30]="Yes","Under 30",IF(Table1[Senior]="Yes","Senior","Others"))</f>
        <v>Others</v>
      </c>
      <c r="P2734" s="10" t="str">
        <f t="shared" si="42"/>
        <v/>
      </c>
      <c r="Q2734">
        <v>1</v>
      </c>
      <c r="R2734">
        <v>1</v>
      </c>
      <c r="S2734">
        <v>15</v>
      </c>
      <c r="T2734">
        <v>2</v>
      </c>
      <c r="U2734">
        <v>0</v>
      </c>
      <c r="V2734">
        <v>0</v>
      </c>
      <c r="W2734">
        <v>5</v>
      </c>
      <c r="X27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35" spans="1:24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s="7" t="str">
        <f>IF(Table1[Under 30]="Yes","Under 30",IF(Table1[Senior]="Yes","Senior","Others"))</f>
        <v>Senior</v>
      </c>
      <c r="L2735" t="s">
        <v>32</v>
      </c>
      <c r="M2735" t="s">
        <v>38</v>
      </c>
      <c r="N2735" t="s">
        <v>34</v>
      </c>
      <c r="O2735" t="s">
        <v>34</v>
      </c>
      <c r="P2735" s="10" t="str">
        <f t="shared" si="42"/>
        <v>(Blank)</v>
      </c>
      <c r="Q2735">
        <v>1</v>
      </c>
      <c r="S2735">
        <v>26</v>
      </c>
      <c r="T2735">
        <v>0</v>
      </c>
      <c r="U2735">
        <v>0</v>
      </c>
      <c r="V2735">
        <v>0</v>
      </c>
      <c r="W2735">
        <v>4</v>
      </c>
      <c r="X27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36" spans="1:24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s="7" t="str">
        <f>IF(Table1[Under 30]="Yes","Under 30",IF(Table1[Senior]="Yes","Senior","Others"))</f>
        <v>Senior</v>
      </c>
      <c r="L2736" t="s">
        <v>32</v>
      </c>
      <c r="M2736" t="s">
        <v>95</v>
      </c>
      <c r="N2736" t="s">
        <v>90</v>
      </c>
      <c r="O2736" t="s">
        <v>91</v>
      </c>
      <c r="P2736" s="10" t="str">
        <f t="shared" si="42"/>
        <v>Attitude Of Support Person</v>
      </c>
      <c r="Q2736">
        <v>1</v>
      </c>
      <c r="R2736">
        <v>1</v>
      </c>
      <c r="S2736">
        <v>57</v>
      </c>
      <c r="T2736">
        <v>2</v>
      </c>
      <c r="U2736">
        <v>0</v>
      </c>
      <c r="V2736">
        <v>0</v>
      </c>
      <c r="W2736">
        <v>1</v>
      </c>
      <c r="X27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37" spans="1:24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s="7" t="str">
        <f>IF(Table1[Under 30]="Yes","Under 30",IF(Table1[Senior]="Yes","Senior","Others"))</f>
        <v>Others</v>
      </c>
      <c r="P2737" s="10" t="str">
        <f t="shared" si="42"/>
        <v/>
      </c>
      <c r="Q2737">
        <v>1</v>
      </c>
      <c r="R2737">
        <v>1</v>
      </c>
      <c r="S2737">
        <v>52</v>
      </c>
      <c r="T2737">
        <v>4</v>
      </c>
      <c r="U2737">
        <v>0</v>
      </c>
      <c r="V2737">
        <v>0</v>
      </c>
      <c r="W2737">
        <v>7</v>
      </c>
      <c r="X27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38" spans="1:24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s="7" t="str">
        <f>IF(Table1[Under 30]="Yes","Under 30",IF(Table1[Senior]="Yes","Senior","Others"))</f>
        <v>Others</v>
      </c>
      <c r="P2738" s="10" t="str">
        <f t="shared" si="42"/>
        <v/>
      </c>
      <c r="Q2738">
        <v>1</v>
      </c>
      <c r="S2738">
        <v>22</v>
      </c>
      <c r="T2738">
        <v>0</v>
      </c>
      <c r="U2738">
        <v>0</v>
      </c>
      <c r="V2738">
        <v>0</v>
      </c>
      <c r="W2738">
        <v>8</v>
      </c>
      <c r="X27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39" spans="1:24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s="7" t="str">
        <f>IF(Table1[Under 30]="Yes","Under 30",IF(Table1[Senior]="Yes","Senior","Others"))</f>
        <v>Others</v>
      </c>
      <c r="P2739" s="10" t="str">
        <f t="shared" si="42"/>
        <v/>
      </c>
      <c r="Q2739">
        <v>1</v>
      </c>
      <c r="S2739">
        <v>46</v>
      </c>
      <c r="T2739">
        <v>0</v>
      </c>
      <c r="U2739">
        <v>0</v>
      </c>
      <c r="V2739">
        <v>0</v>
      </c>
      <c r="W2739">
        <v>2</v>
      </c>
      <c r="X27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40" spans="1:24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s="7" t="str">
        <f>IF(Table1[Under 30]="Yes","Under 30",IF(Table1[Senior]="Yes","Senior","Others"))</f>
        <v>Others</v>
      </c>
      <c r="P2740" s="10" t="str">
        <f t="shared" si="42"/>
        <v/>
      </c>
      <c r="Q2740">
        <v>1</v>
      </c>
      <c r="R2740">
        <v>1</v>
      </c>
      <c r="S2740">
        <v>29</v>
      </c>
      <c r="T2740">
        <v>1</v>
      </c>
      <c r="U2740">
        <v>0</v>
      </c>
      <c r="V2740">
        <v>0</v>
      </c>
      <c r="W2740">
        <v>12</v>
      </c>
      <c r="X27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41" spans="1:24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s="7" t="str">
        <f>IF(Table1[Under 30]="Yes","Under 30",IF(Table1[Senior]="Yes","Senior","Others"))</f>
        <v>Others</v>
      </c>
      <c r="P2741" s="10" t="str">
        <f t="shared" si="42"/>
        <v/>
      </c>
      <c r="Q2741">
        <v>1</v>
      </c>
      <c r="S2741">
        <v>14</v>
      </c>
      <c r="T2741">
        <v>0</v>
      </c>
      <c r="U2741">
        <v>0</v>
      </c>
      <c r="V2741">
        <v>0</v>
      </c>
      <c r="W2741">
        <v>1</v>
      </c>
      <c r="X27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42" spans="1:24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s="7" t="str">
        <f>IF(Table1[Under 30]="Yes","Under 30",IF(Table1[Senior]="Yes","Senior","Others"))</f>
        <v>Under 30</v>
      </c>
      <c r="P2742" s="10" t="str">
        <f t="shared" si="42"/>
        <v/>
      </c>
      <c r="Q2742">
        <v>1</v>
      </c>
      <c r="S2742">
        <v>18</v>
      </c>
      <c r="T2742">
        <v>0</v>
      </c>
      <c r="U2742">
        <v>0</v>
      </c>
      <c r="V2742">
        <v>0</v>
      </c>
      <c r="W2742">
        <v>20</v>
      </c>
      <c r="X27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43" spans="1:24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s="7" t="str">
        <f>IF(Table1[Under 30]="Yes","Under 30",IF(Table1[Senior]="Yes","Senior","Others"))</f>
        <v>Others</v>
      </c>
      <c r="P2743" s="10" t="str">
        <f t="shared" si="42"/>
        <v/>
      </c>
      <c r="Q2743">
        <v>1</v>
      </c>
      <c r="R2743">
        <v>1</v>
      </c>
      <c r="S2743">
        <v>40</v>
      </c>
      <c r="T2743">
        <v>0</v>
      </c>
      <c r="U2743">
        <v>0</v>
      </c>
      <c r="V2743">
        <v>0</v>
      </c>
      <c r="W2743">
        <v>4</v>
      </c>
      <c r="X27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44" spans="1:24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s="7" t="str">
        <f>IF(Table1[Under 30]="Yes","Under 30",IF(Table1[Senior]="Yes","Senior","Others"))</f>
        <v>Others</v>
      </c>
      <c r="P2744" s="10" t="str">
        <f t="shared" si="42"/>
        <v/>
      </c>
      <c r="Q2744">
        <v>1</v>
      </c>
      <c r="R2744">
        <v>1</v>
      </c>
      <c r="S2744">
        <v>43</v>
      </c>
      <c r="T2744">
        <v>1</v>
      </c>
      <c r="U2744">
        <v>0</v>
      </c>
      <c r="V2744">
        <v>0</v>
      </c>
      <c r="W2744">
        <v>2</v>
      </c>
      <c r="X27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45" spans="1:24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s="7" t="str">
        <f>IF(Table1[Under 30]="Yes","Under 30",IF(Table1[Senior]="Yes","Senior","Others"))</f>
        <v>Under 30</v>
      </c>
      <c r="P2745" s="10" t="str">
        <f t="shared" si="42"/>
        <v/>
      </c>
      <c r="Q2745">
        <v>1</v>
      </c>
      <c r="R2745">
        <v>1</v>
      </c>
      <c r="S2745">
        <v>22</v>
      </c>
      <c r="T2745">
        <v>1</v>
      </c>
      <c r="U2745">
        <v>6.9</v>
      </c>
      <c r="V2745">
        <v>0</v>
      </c>
      <c r="W2745">
        <v>17</v>
      </c>
      <c r="X27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46" spans="1:24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s="7" t="str">
        <f>IF(Table1[Under 30]="Yes","Under 30",IF(Table1[Senior]="Yes","Senior","Others"))</f>
        <v>Others</v>
      </c>
      <c r="P2746" s="10" t="str">
        <f t="shared" si="42"/>
        <v/>
      </c>
      <c r="Q2746">
        <v>1</v>
      </c>
      <c r="S2746">
        <v>19</v>
      </c>
      <c r="T2746">
        <v>2</v>
      </c>
      <c r="U2746">
        <v>0</v>
      </c>
      <c r="V2746">
        <v>0</v>
      </c>
      <c r="W2746">
        <v>11</v>
      </c>
      <c r="X274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47" spans="1:24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s="7" t="str">
        <f>IF(Table1[Under 30]="Yes","Under 30",IF(Table1[Senior]="Yes","Senior","Others"))</f>
        <v>Under 30</v>
      </c>
      <c r="P2747" s="10" t="str">
        <f t="shared" si="42"/>
        <v/>
      </c>
      <c r="Q2747">
        <v>1</v>
      </c>
      <c r="R2747">
        <v>1</v>
      </c>
      <c r="S2747">
        <v>31</v>
      </c>
      <c r="T2747">
        <v>4</v>
      </c>
      <c r="U2747">
        <v>11</v>
      </c>
      <c r="V2747">
        <v>0</v>
      </c>
      <c r="W2747">
        <v>15</v>
      </c>
      <c r="X274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48" spans="1:24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s="7" t="str">
        <f>IF(Table1[Under 30]="Yes","Under 30",IF(Table1[Senior]="Yes","Senior","Others"))</f>
        <v>Others</v>
      </c>
      <c r="P2748" s="10" t="str">
        <f t="shared" si="42"/>
        <v/>
      </c>
      <c r="Q2748">
        <v>1</v>
      </c>
      <c r="R2748">
        <v>1</v>
      </c>
      <c r="S2748">
        <v>44</v>
      </c>
      <c r="T2748">
        <v>0</v>
      </c>
      <c r="U2748">
        <v>0</v>
      </c>
      <c r="V2748">
        <v>0</v>
      </c>
      <c r="W2748">
        <v>6</v>
      </c>
      <c r="X27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49" spans="1:24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s="7" t="str">
        <f>IF(Table1[Under 30]="Yes","Under 30",IF(Table1[Senior]="Yes","Senior","Others"))</f>
        <v>Senior</v>
      </c>
      <c r="L2749" t="s">
        <v>32</v>
      </c>
      <c r="M2749" t="s">
        <v>38</v>
      </c>
      <c r="N2749" t="s">
        <v>90</v>
      </c>
      <c r="O2749" t="s">
        <v>91</v>
      </c>
      <c r="P2749" s="10" t="str">
        <f t="shared" si="42"/>
        <v>Attitude Of Support Person</v>
      </c>
      <c r="Q2749">
        <v>1</v>
      </c>
      <c r="R2749">
        <v>1</v>
      </c>
      <c r="S2749">
        <v>50</v>
      </c>
      <c r="T2749">
        <v>0</v>
      </c>
      <c r="U2749">
        <v>0</v>
      </c>
      <c r="V2749">
        <v>0</v>
      </c>
      <c r="W2749">
        <v>5</v>
      </c>
      <c r="X27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50" spans="1:24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s="7" t="str">
        <f>IF(Table1[Under 30]="Yes","Under 30",IF(Table1[Senior]="Yes","Senior","Others"))</f>
        <v>Senior</v>
      </c>
      <c r="L2750" t="s">
        <v>32</v>
      </c>
      <c r="M2750" t="s">
        <v>38</v>
      </c>
      <c r="N2750" t="s">
        <v>56</v>
      </c>
      <c r="O2750" t="s">
        <v>96</v>
      </c>
      <c r="P2750" s="10" t="str">
        <f t="shared" si="42"/>
        <v>Competitor Had Better Devices</v>
      </c>
      <c r="Q2750">
        <v>1</v>
      </c>
      <c r="R2750">
        <v>1</v>
      </c>
      <c r="S2750">
        <v>38</v>
      </c>
      <c r="T2750">
        <v>0</v>
      </c>
      <c r="U2750">
        <v>0</v>
      </c>
      <c r="V2750">
        <v>0</v>
      </c>
      <c r="W2750">
        <v>14</v>
      </c>
      <c r="X27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51" spans="1:24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s="7" t="str">
        <f>IF(Table1[Under 30]="Yes","Under 30",IF(Table1[Senior]="Yes","Senior","Others"))</f>
        <v>Others</v>
      </c>
      <c r="P2751" s="10" t="str">
        <f t="shared" si="42"/>
        <v/>
      </c>
      <c r="Q2751">
        <v>1</v>
      </c>
      <c r="S2751">
        <v>49</v>
      </c>
      <c r="T2751">
        <v>0</v>
      </c>
      <c r="U2751">
        <v>0</v>
      </c>
      <c r="V2751">
        <v>0</v>
      </c>
      <c r="W2751">
        <v>14</v>
      </c>
      <c r="X27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52" spans="1:24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s="7" t="str">
        <f>IF(Table1[Under 30]="Yes","Under 30",IF(Table1[Senior]="Yes","Senior","Others"))</f>
        <v>Others</v>
      </c>
      <c r="P2752" s="10" t="str">
        <f t="shared" si="42"/>
        <v/>
      </c>
      <c r="Q2752">
        <v>1</v>
      </c>
      <c r="S2752">
        <v>36</v>
      </c>
      <c r="T2752">
        <v>0</v>
      </c>
      <c r="U2752">
        <v>0</v>
      </c>
      <c r="V2752">
        <v>0</v>
      </c>
      <c r="W2752">
        <v>4</v>
      </c>
      <c r="X27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53" spans="1:24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s="7" t="str">
        <f>IF(Table1[Under 30]="Yes","Under 30",IF(Table1[Senior]="Yes","Senior","Others"))</f>
        <v>Under 30</v>
      </c>
      <c r="P2753" s="10" t="str">
        <f t="shared" si="42"/>
        <v/>
      </c>
      <c r="Q2753">
        <v>1</v>
      </c>
      <c r="S2753">
        <v>27</v>
      </c>
      <c r="T2753">
        <v>0</v>
      </c>
      <c r="U2753">
        <v>0</v>
      </c>
      <c r="V2753">
        <v>0</v>
      </c>
      <c r="W2753">
        <v>35</v>
      </c>
      <c r="X27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54" spans="1:24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s="7" t="str">
        <f>IF(Table1[Under 30]="Yes","Under 30",IF(Table1[Senior]="Yes","Senior","Others"))</f>
        <v>Others</v>
      </c>
      <c r="P2754" s="10" t="str">
        <f t="shared" si="42"/>
        <v/>
      </c>
      <c r="Q2754">
        <v>1</v>
      </c>
      <c r="R2754">
        <v>1</v>
      </c>
      <c r="S2754">
        <v>55</v>
      </c>
      <c r="T2754">
        <v>2</v>
      </c>
      <c r="U2754">
        <v>0</v>
      </c>
      <c r="V2754">
        <v>0</v>
      </c>
      <c r="W2754">
        <v>4</v>
      </c>
      <c r="X27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55" spans="1:24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s="7" t="str">
        <f>IF(Table1[Under 30]="Yes","Under 30",IF(Table1[Senior]="Yes","Senior","Others"))</f>
        <v>Others</v>
      </c>
      <c r="P2755" s="10" t="str">
        <f t="shared" ref="P2755:P2818" si="43">PROPER(O:O)</f>
        <v/>
      </c>
      <c r="Q2755">
        <v>1</v>
      </c>
      <c r="R2755">
        <v>1</v>
      </c>
      <c r="S2755">
        <v>19</v>
      </c>
      <c r="T2755">
        <v>0</v>
      </c>
      <c r="U2755">
        <v>0</v>
      </c>
      <c r="V2755">
        <v>0</v>
      </c>
      <c r="W2755">
        <v>4</v>
      </c>
      <c r="X27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56" spans="1:24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s="7" t="str">
        <f>IF(Table1[Under 30]="Yes","Under 30",IF(Table1[Senior]="Yes","Senior","Others"))</f>
        <v>Others</v>
      </c>
      <c r="P2756" s="10" t="str">
        <f t="shared" si="43"/>
        <v/>
      </c>
      <c r="Q2756">
        <v>1</v>
      </c>
      <c r="S2756">
        <v>59</v>
      </c>
      <c r="T2756">
        <v>2</v>
      </c>
      <c r="U2756">
        <v>0</v>
      </c>
      <c r="V2756">
        <v>0</v>
      </c>
      <c r="W2756">
        <v>2</v>
      </c>
      <c r="X27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57" spans="1:24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s="7" t="str">
        <f>IF(Table1[Under 30]="Yes","Under 30",IF(Table1[Senior]="Yes","Senior","Others"))</f>
        <v>Others</v>
      </c>
      <c r="P2757" s="10" t="str">
        <f t="shared" si="43"/>
        <v/>
      </c>
      <c r="Q2757">
        <v>1</v>
      </c>
      <c r="S2757">
        <v>12</v>
      </c>
      <c r="T2757">
        <v>0</v>
      </c>
      <c r="U2757">
        <v>0</v>
      </c>
      <c r="V2757">
        <v>0</v>
      </c>
      <c r="W2757">
        <v>9</v>
      </c>
      <c r="X275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58" spans="1:24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s="7" t="str">
        <f>IF(Table1[Under 30]="Yes","Under 30",IF(Table1[Senior]="Yes","Senior","Others"))</f>
        <v>Under 30</v>
      </c>
      <c r="P2758" s="10" t="str">
        <f t="shared" si="43"/>
        <v/>
      </c>
      <c r="Q2758">
        <v>1</v>
      </c>
      <c r="R2758">
        <v>1</v>
      </c>
      <c r="S2758">
        <v>18</v>
      </c>
      <c r="T2758">
        <v>2</v>
      </c>
      <c r="U2758">
        <v>0</v>
      </c>
      <c r="V2758">
        <v>0</v>
      </c>
      <c r="W2758">
        <v>10</v>
      </c>
      <c r="X27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59" spans="1:24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s="7" t="str">
        <f>IF(Table1[Under 30]="Yes","Under 30",IF(Table1[Senior]="Yes","Senior","Others"))</f>
        <v>Others</v>
      </c>
      <c r="P2759" s="10" t="str">
        <f t="shared" si="43"/>
        <v/>
      </c>
      <c r="Q2759">
        <v>1</v>
      </c>
      <c r="S2759">
        <v>40</v>
      </c>
      <c r="T2759">
        <v>0</v>
      </c>
      <c r="U2759">
        <v>0</v>
      </c>
      <c r="V2759">
        <v>0</v>
      </c>
      <c r="W2759">
        <v>2</v>
      </c>
      <c r="X27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60" spans="1:24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s="7" t="str">
        <f>IF(Table1[Under 30]="Yes","Under 30",IF(Table1[Senior]="Yes","Senior","Others"))</f>
        <v>Under 30</v>
      </c>
      <c r="P2760" s="10" t="str">
        <f t="shared" si="43"/>
        <v/>
      </c>
      <c r="Q2760">
        <v>1</v>
      </c>
      <c r="S2760">
        <v>17</v>
      </c>
      <c r="T2760">
        <v>0</v>
      </c>
      <c r="U2760">
        <v>0</v>
      </c>
      <c r="V2760">
        <v>0</v>
      </c>
      <c r="W2760">
        <v>17</v>
      </c>
      <c r="X27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61" spans="1:24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s="7" t="str">
        <f>IF(Table1[Under 30]="Yes","Under 30",IF(Table1[Senior]="Yes","Senior","Others"))</f>
        <v>Under 30</v>
      </c>
      <c r="P2761" s="10" t="str">
        <f t="shared" si="43"/>
        <v/>
      </c>
      <c r="Q2761">
        <v>1</v>
      </c>
      <c r="S2761">
        <v>20</v>
      </c>
      <c r="T2761">
        <v>0</v>
      </c>
      <c r="U2761">
        <v>0</v>
      </c>
      <c r="V2761">
        <v>0</v>
      </c>
      <c r="W2761">
        <v>30</v>
      </c>
      <c r="X27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62" spans="1:24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s="7" t="str">
        <f>IF(Table1[Under 30]="Yes","Under 30",IF(Table1[Senior]="Yes","Senior","Others"))</f>
        <v>Under 30</v>
      </c>
      <c r="P2762" s="10" t="str">
        <f t="shared" si="43"/>
        <v/>
      </c>
      <c r="Q2762">
        <v>1</v>
      </c>
      <c r="S2762">
        <v>32</v>
      </c>
      <c r="T2762">
        <v>2</v>
      </c>
      <c r="U2762">
        <v>0</v>
      </c>
      <c r="V2762">
        <v>0</v>
      </c>
      <c r="W2762">
        <v>12</v>
      </c>
      <c r="X276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63" spans="1:24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s="7" t="str">
        <f>IF(Table1[Under 30]="Yes","Under 30",IF(Table1[Senior]="Yes","Senior","Others"))</f>
        <v>Others</v>
      </c>
      <c r="P2763" s="10" t="str">
        <f t="shared" si="43"/>
        <v/>
      </c>
      <c r="Q2763">
        <v>1</v>
      </c>
      <c r="S2763">
        <v>30</v>
      </c>
      <c r="T2763">
        <v>0</v>
      </c>
      <c r="U2763">
        <v>0</v>
      </c>
      <c r="V2763">
        <v>0</v>
      </c>
      <c r="W2763">
        <v>5</v>
      </c>
      <c r="X27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64" spans="1:24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s="7" t="str">
        <f>IF(Table1[Under 30]="Yes","Under 30",IF(Table1[Senior]="Yes","Senior","Others"))</f>
        <v>Senior</v>
      </c>
      <c r="L2764" t="s">
        <v>32</v>
      </c>
      <c r="M2764" t="s">
        <v>95</v>
      </c>
      <c r="N2764" t="s">
        <v>34</v>
      </c>
      <c r="O2764" t="s">
        <v>34</v>
      </c>
      <c r="P2764" s="10" t="str">
        <f t="shared" si="43"/>
        <v>(Blank)</v>
      </c>
      <c r="Q2764">
        <v>1</v>
      </c>
      <c r="S2764">
        <v>33</v>
      </c>
      <c r="T2764">
        <v>1</v>
      </c>
      <c r="U2764">
        <v>0</v>
      </c>
      <c r="V2764">
        <v>0</v>
      </c>
      <c r="W2764">
        <v>15</v>
      </c>
      <c r="X27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65" spans="1:24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s="7" t="str">
        <f>IF(Table1[Under 30]="Yes","Under 30",IF(Table1[Senior]="Yes","Senior","Others"))</f>
        <v>Others</v>
      </c>
      <c r="P2765" s="10" t="str">
        <f t="shared" si="43"/>
        <v/>
      </c>
      <c r="Q2765">
        <v>1</v>
      </c>
      <c r="S2765">
        <v>43</v>
      </c>
      <c r="T2765">
        <v>0</v>
      </c>
      <c r="U2765">
        <v>0</v>
      </c>
      <c r="V2765">
        <v>0</v>
      </c>
      <c r="W2765">
        <v>5</v>
      </c>
      <c r="X27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66" spans="1:24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s="7" t="str">
        <f>IF(Table1[Under 30]="Yes","Under 30",IF(Table1[Senior]="Yes","Senior","Others"))</f>
        <v>Others</v>
      </c>
      <c r="P2766" s="10" t="str">
        <f t="shared" si="43"/>
        <v/>
      </c>
      <c r="Q2766">
        <v>1</v>
      </c>
      <c r="R2766">
        <v>1</v>
      </c>
      <c r="S2766">
        <v>16</v>
      </c>
      <c r="T2766">
        <v>5</v>
      </c>
      <c r="U2766">
        <v>0</v>
      </c>
      <c r="V2766">
        <v>0</v>
      </c>
      <c r="W2766">
        <v>1</v>
      </c>
      <c r="X27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67" spans="1:24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s="7" t="str">
        <f>IF(Table1[Under 30]="Yes","Under 30",IF(Table1[Senior]="Yes","Senior","Others"))</f>
        <v>Others</v>
      </c>
      <c r="P2767" s="10" t="str">
        <f t="shared" si="43"/>
        <v/>
      </c>
      <c r="Q2767">
        <v>1</v>
      </c>
      <c r="S2767">
        <v>46</v>
      </c>
      <c r="T2767">
        <v>0</v>
      </c>
      <c r="U2767">
        <v>0</v>
      </c>
      <c r="V2767">
        <v>0</v>
      </c>
      <c r="W2767">
        <v>5</v>
      </c>
      <c r="X27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68" spans="1:24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s="7" t="str">
        <f>IF(Table1[Under 30]="Yes","Under 30",IF(Table1[Senior]="Yes","Senior","Others"))</f>
        <v>Under 30</v>
      </c>
      <c r="P2768" s="10" t="str">
        <f t="shared" si="43"/>
        <v/>
      </c>
      <c r="Q2768">
        <v>1</v>
      </c>
      <c r="R2768">
        <v>1</v>
      </c>
      <c r="S2768">
        <v>24</v>
      </c>
      <c r="T2768">
        <v>0</v>
      </c>
      <c r="U2768">
        <v>0</v>
      </c>
      <c r="V2768">
        <v>0</v>
      </c>
      <c r="W2768">
        <v>13</v>
      </c>
      <c r="X27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69" spans="1:24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s="7" t="str">
        <f>IF(Table1[Under 30]="Yes","Under 30",IF(Table1[Senior]="Yes","Senior","Others"))</f>
        <v>Others</v>
      </c>
      <c r="P2769" s="10" t="str">
        <f t="shared" si="43"/>
        <v/>
      </c>
      <c r="Q2769">
        <v>1</v>
      </c>
      <c r="S2769">
        <v>26</v>
      </c>
      <c r="T2769">
        <v>0</v>
      </c>
      <c r="U2769">
        <v>0</v>
      </c>
      <c r="V2769">
        <v>0</v>
      </c>
      <c r="W2769">
        <v>14</v>
      </c>
      <c r="X27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70" spans="1:24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s="7" t="str">
        <f>IF(Table1[Under 30]="Yes","Under 30",IF(Table1[Senior]="Yes","Senior","Others"))</f>
        <v>Others</v>
      </c>
      <c r="P2770" s="10" t="str">
        <f t="shared" si="43"/>
        <v/>
      </c>
      <c r="Q2770">
        <v>1</v>
      </c>
      <c r="S2770">
        <v>16</v>
      </c>
      <c r="T2770">
        <v>0</v>
      </c>
      <c r="U2770">
        <v>0</v>
      </c>
      <c r="V2770">
        <v>0</v>
      </c>
      <c r="W2770">
        <v>6</v>
      </c>
      <c r="X277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71" spans="1:24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s="7" t="str">
        <f>IF(Table1[Under 30]="Yes","Under 30",IF(Table1[Senior]="Yes","Senior","Others"))</f>
        <v>Senior</v>
      </c>
      <c r="L2771" t="s">
        <v>53</v>
      </c>
      <c r="M2771" t="s">
        <v>38</v>
      </c>
      <c r="N2771" t="s">
        <v>34</v>
      </c>
      <c r="O2771" t="s">
        <v>34</v>
      </c>
      <c r="P2771" s="10" t="str">
        <f t="shared" si="43"/>
        <v>(Blank)</v>
      </c>
      <c r="Q2771">
        <v>1</v>
      </c>
      <c r="S2771">
        <v>40</v>
      </c>
      <c r="T2771">
        <v>2</v>
      </c>
      <c r="U2771">
        <v>0</v>
      </c>
      <c r="V2771">
        <v>0</v>
      </c>
      <c r="W2771">
        <v>13</v>
      </c>
      <c r="X27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72" spans="1:24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s="7" t="str">
        <f>IF(Table1[Under 30]="Yes","Under 30",IF(Table1[Senior]="Yes","Senior","Others"))</f>
        <v>Under 30</v>
      </c>
      <c r="P2772" s="10" t="str">
        <f t="shared" si="43"/>
        <v/>
      </c>
      <c r="Q2772">
        <v>1</v>
      </c>
      <c r="R2772">
        <v>1</v>
      </c>
      <c r="S2772">
        <v>15</v>
      </c>
      <c r="T2772">
        <v>4</v>
      </c>
      <c r="U2772">
        <v>0</v>
      </c>
      <c r="V2772">
        <v>0</v>
      </c>
      <c r="W2772">
        <v>9</v>
      </c>
      <c r="X277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73" spans="1:24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s="7" t="str">
        <f>IF(Table1[Under 30]="Yes","Under 30",IF(Table1[Senior]="Yes","Senior","Others"))</f>
        <v>Others</v>
      </c>
      <c r="P2773" s="10" t="str">
        <f t="shared" si="43"/>
        <v/>
      </c>
      <c r="Q2773">
        <v>1</v>
      </c>
      <c r="S2773">
        <v>39</v>
      </c>
      <c r="T2773">
        <v>0</v>
      </c>
      <c r="U2773">
        <v>0</v>
      </c>
      <c r="V2773">
        <v>0</v>
      </c>
      <c r="W2773">
        <v>6</v>
      </c>
      <c r="X27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74" spans="1:24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s="7" t="str">
        <f>IF(Table1[Under 30]="Yes","Under 30",IF(Table1[Senior]="Yes","Senior","Others"))</f>
        <v>Others</v>
      </c>
      <c r="P2774" s="10" t="str">
        <f t="shared" si="43"/>
        <v/>
      </c>
      <c r="Q2774">
        <v>1</v>
      </c>
      <c r="S2774">
        <v>48</v>
      </c>
      <c r="T2774">
        <v>0</v>
      </c>
      <c r="U2774">
        <v>0</v>
      </c>
      <c r="V2774">
        <v>0</v>
      </c>
      <c r="W2774">
        <v>9</v>
      </c>
      <c r="X277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75" spans="1:24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s="7" t="str">
        <f>IF(Table1[Under 30]="Yes","Under 30",IF(Table1[Senior]="Yes","Senior","Others"))</f>
        <v>Others</v>
      </c>
      <c r="P2775" s="10" t="str">
        <f t="shared" si="43"/>
        <v/>
      </c>
      <c r="Q2775">
        <v>1</v>
      </c>
      <c r="R2775">
        <v>1</v>
      </c>
      <c r="S2775">
        <v>31</v>
      </c>
      <c r="T2775">
        <v>2</v>
      </c>
      <c r="U2775">
        <v>0</v>
      </c>
      <c r="V2775">
        <v>0</v>
      </c>
      <c r="W2775">
        <v>15</v>
      </c>
      <c r="X27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76" spans="1:24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s="7" t="str">
        <f>IF(Table1[Under 30]="Yes","Under 30",IF(Table1[Senior]="Yes","Senior","Others"))</f>
        <v>Others</v>
      </c>
      <c r="P2776" s="10" t="str">
        <f t="shared" si="43"/>
        <v/>
      </c>
      <c r="Q2776">
        <v>1</v>
      </c>
      <c r="R2776">
        <v>1</v>
      </c>
      <c r="S2776">
        <v>44</v>
      </c>
      <c r="T2776">
        <v>4</v>
      </c>
      <c r="U2776">
        <v>0</v>
      </c>
      <c r="V2776">
        <v>0</v>
      </c>
      <c r="W2776">
        <v>7</v>
      </c>
      <c r="X27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77" spans="1:24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s="7" t="str">
        <f>IF(Table1[Under 30]="Yes","Under 30",IF(Table1[Senior]="Yes","Senior","Others"))</f>
        <v>Under 30</v>
      </c>
      <c r="P2777" s="10" t="str">
        <f t="shared" si="43"/>
        <v/>
      </c>
      <c r="Q2777">
        <v>1</v>
      </c>
      <c r="R2777">
        <v>1</v>
      </c>
      <c r="S2777">
        <v>32</v>
      </c>
      <c r="T2777">
        <v>3</v>
      </c>
      <c r="U2777">
        <v>0</v>
      </c>
      <c r="V2777">
        <v>0</v>
      </c>
      <c r="W2777">
        <v>26</v>
      </c>
      <c r="X27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78" spans="1:24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s="7" t="str">
        <f>IF(Table1[Under 30]="Yes","Under 30",IF(Table1[Senior]="Yes","Senior","Others"))</f>
        <v>Others</v>
      </c>
      <c r="P2778" s="10" t="str">
        <f t="shared" si="43"/>
        <v/>
      </c>
      <c r="Q2778">
        <v>1</v>
      </c>
      <c r="R2778">
        <v>1</v>
      </c>
      <c r="S2778">
        <v>53</v>
      </c>
      <c r="T2778">
        <v>2</v>
      </c>
      <c r="U2778">
        <v>0</v>
      </c>
      <c r="V2778">
        <v>0</v>
      </c>
      <c r="W2778">
        <v>1</v>
      </c>
      <c r="X27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79" spans="1:24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s="7" t="str">
        <f>IF(Table1[Under 30]="Yes","Under 30",IF(Table1[Senior]="Yes","Senior","Others"))</f>
        <v>Under 30</v>
      </c>
      <c r="P2779" s="10" t="str">
        <f t="shared" si="43"/>
        <v/>
      </c>
      <c r="Q2779">
        <v>1</v>
      </c>
      <c r="R2779">
        <v>1</v>
      </c>
      <c r="S2779">
        <v>13</v>
      </c>
      <c r="T2779">
        <v>4</v>
      </c>
      <c r="U2779">
        <v>0</v>
      </c>
      <c r="V2779">
        <v>0</v>
      </c>
      <c r="W2779">
        <v>6</v>
      </c>
      <c r="X27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80" spans="1:24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s="7" t="str">
        <f>IF(Table1[Under 30]="Yes","Under 30",IF(Table1[Senior]="Yes","Senior","Others"))</f>
        <v>Others</v>
      </c>
      <c r="P2780" s="10" t="str">
        <f t="shared" si="43"/>
        <v/>
      </c>
      <c r="Q2780">
        <v>1</v>
      </c>
      <c r="R2780">
        <v>1</v>
      </c>
      <c r="S2780">
        <v>33</v>
      </c>
      <c r="T2780">
        <v>1</v>
      </c>
      <c r="U2780">
        <v>0</v>
      </c>
      <c r="V2780">
        <v>0</v>
      </c>
      <c r="W2780">
        <v>3</v>
      </c>
      <c r="X27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81" spans="1:24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s="7" t="str">
        <f>IF(Table1[Under 30]="Yes","Under 30",IF(Table1[Senior]="Yes","Senior","Others"))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 s="10" t="str">
        <f t="shared" si="43"/>
        <v>Attitude Of Service Provider</v>
      </c>
      <c r="Q2781">
        <v>1</v>
      </c>
      <c r="R2781">
        <v>1</v>
      </c>
      <c r="S2781">
        <v>56</v>
      </c>
      <c r="T2781">
        <v>2</v>
      </c>
      <c r="U2781">
        <v>33</v>
      </c>
      <c r="V2781">
        <v>0</v>
      </c>
      <c r="W2781">
        <v>7</v>
      </c>
      <c r="X278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82" spans="1:24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s="7" t="str">
        <f>IF(Table1[Under 30]="Yes","Under 30",IF(Table1[Senior]="Yes","Senior","Others"))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 s="10" t="str">
        <f t="shared" si="43"/>
        <v>Don'T Know</v>
      </c>
      <c r="Q2782">
        <v>1</v>
      </c>
      <c r="R2782">
        <v>1</v>
      </c>
      <c r="S2782">
        <v>17</v>
      </c>
      <c r="T2782">
        <v>5</v>
      </c>
      <c r="U2782">
        <v>5.3</v>
      </c>
      <c r="V2782">
        <v>0</v>
      </c>
      <c r="W2782">
        <v>3</v>
      </c>
      <c r="X27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83" spans="1:24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s="7" t="str">
        <f>IF(Table1[Under 30]="Yes","Under 30",IF(Table1[Senior]="Yes","Senior","Others"))</f>
        <v>Under 30</v>
      </c>
      <c r="P2783" s="10" t="str">
        <f t="shared" si="43"/>
        <v/>
      </c>
      <c r="Q2783">
        <v>1</v>
      </c>
      <c r="S2783">
        <v>16</v>
      </c>
      <c r="T2783">
        <v>2</v>
      </c>
      <c r="U2783">
        <v>21</v>
      </c>
      <c r="V2783">
        <v>0</v>
      </c>
      <c r="W2783">
        <v>35</v>
      </c>
      <c r="X278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84" spans="1:24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s="7" t="str">
        <f>IF(Table1[Under 30]="Yes","Under 30",IF(Table1[Senior]="Yes","Senior","Others"))</f>
        <v>Others</v>
      </c>
      <c r="P2784" s="10" t="str">
        <f t="shared" si="43"/>
        <v/>
      </c>
      <c r="Q2784">
        <v>1</v>
      </c>
      <c r="S2784">
        <v>36</v>
      </c>
      <c r="T2784">
        <v>0</v>
      </c>
      <c r="U2784">
        <v>6.8</v>
      </c>
      <c r="V2784">
        <v>0</v>
      </c>
      <c r="W2784">
        <v>9</v>
      </c>
      <c r="X278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85" spans="1:24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s="7" t="str">
        <f>IF(Table1[Under 30]="Yes","Under 30",IF(Table1[Senior]="Yes","Senior","Others"))</f>
        <v>Others</v>
      </c>
      <c r="P2785" s="10" t="str">
        <f t="shared" si="43"/>
        <v/>
      </c>
      <c r="Q2785">
        <v>1</v>
      </c>
      <c r="S2785">
        <v>39</v>
      </c>
      <c r="T2785">
        <v>0</v>
      </c>
      <c r="U2785">
        <v>4.5</v>
      </c>
      <c r="V2785">
        <v>0</v>
      </c>
      <c r="W2785">
        <v>7</v>
      </c>
      <c r="X27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86" spans="1:24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s="7" t="str">
        <f>IF(Table1[Under 30]="Yes","Under 30",IF(Table1[Senior]="Yes","Senior","Others"))</f>
        <v>Others</v>
      </c>
      <c r="P2786" s="10" t="str">
        <f t="shared" si="43"/>
        <v/>
      </c>
      <c r="Q2786">
        <v>1</v>
      </c>
      <c r="S2786">
        <v>47</v>
      </c>
      <c r="T2786">
        <v>1</v>
      </c>
      <c r="U2786">
        <v>13.8</v>
      </c>
      <c r="V2786">
        <v>0</v>
      </c>
      <c r="W2786">
        <v>2</v>
      </c>
      <c r="X27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87" spans="1:24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s="7" t="str">
        <f>IF(Table1[Under 30]="Yes","Under 30",IF(Table1[Senior]="Yes","Senior","Others"))</f>
        <v>Under 30</v>
      </c>
      <c r="P2787" s="10" t="str">
        <f t="shared" si="43"/>
        <v/>
      </c>
      <c r="Q2787">
        <v>1</v>
      </c>
      <c r="S2787">
        <v>19</v>
      </c>
      <c r="T2787">
        <v>1</v>
      </c>
      <c r="U2787">
        <v>5.5</v>
      </c>
      <c r="V2787">
        <v>0</v>
      </c>
      <c r="W2787">
        <v>15</v>
      </c>
      <c r="X27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88" spans="1:24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s="7" t="str">
        <f>IF(Table1[Under 30]="Yes","Under 30",IF(Table1[Senior]="Yes","Senior","Others"))</f>
        <v>Senior</v>
      </c>
      <c r="L2788" t="s">
        <v>32</v>
      </c>
      <c r="M2788" t="s">
        <v>38</v>
      </c>
      <c r="N2788" t="s">
        <v>48</v>
      </c>
      <c r="O2788" t="s">
        <v>92</v>
      </c>
      <c r="P2788" s="10" t="str">
        <f t="shared" si="43"/>
        <v>Price Too High</v>
      </c>
      <c r="Q2788">
        <v>1</v>
      </c>
      <c r="R2788">
        <v>1</v>
      </c>
      <c r="S2788">
        <v>52</v>
      </c>
      <c r="T2788">
        <v>4</v>
      </c>
      <c r="U2788">
        <v>8.6999999999999993</v>
      </c>
      <c r="V2788">
        <v>0</v>
      </c>
      <c r="W2788">
        <v>1</v>
      </c>
      <c r="X27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89" spans="1:24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s="7" t="str">
        <f>IF(Table1[Under 30]="Yes","Under 30",IF(Table1[Senior]="Yes","Senior","Others"))</f>
        <v>Others</v>
      </c>
      <c r="P2789" s="10" t="str">
        <f t="shared" si="43"/>
        <v/>
      </c>
      <c r="Q2789">
        <v>1</v>
      </c>
      <c r="S2789">
        <v>25</v>
      </c>
      <c r="T2789">
        <v>1</v>
      </c>
      <c r="U2789">
        <v>10.4</v>
      </c>
      <c r="V2789">
        <v>0</v>
      </c>
      <c r="W2789">
        <v>14</v>
      </c>
      <c r="X27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90" spans="1:24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s="7" t="str">
        <f>IF(Table1[Under 30]="Yes","Under 30",IF(Table1[Senior]="Yes","Senior","Others"))</f>
        <v>Others</v>
      </c>
      <c r="P2790" s="10" t="str">
        <f t="shared" si="43"/>
        <v/>
      </c>
      <c r="Q2790">
        <v>1</v>
      </c>
      <c r="R2790">
        <v>1</v>
      </c>
      <c r="S2790">
        <v>34</v>
      </c>
      <c r="T2790">
        <v>5</v>
      </c>
      <c r="U2790">
        <v>13.4</v>
      </c>
      <c r="V2790">
        <v>0</v>
      </c>
      <c r="W2790">
        <v>4</v>
      </c>
      <c r="X27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91" spans="1:24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s="7" t="str">
        <f>IF(Table1[Under 30]="Yes","Under 30",IF(Table1[Senior]="Yes","Senior","Others"))</f>
        <v>Others</v>
      </c>
      <c r="P2791" s="10" t="str">
        <f t="shared" si="43"/>
        <v/>
      </c>
      <c r="Q2791">
        <v>1</v>
      </c>
      <c r="R2791">
        <v>1</v>
      </c>
      <c r="S2791">
        <v>43</v>
      </c>
      <c r="T2791">
        <v>1</v>
      </c>
      <c r="U2791">
        <v>8.5</v>
      </c>
      <c r="V2791">
        <v>0</v>
      </c>
      <c r="W2791">
        <v>6</v>
      </c>
      <c r="X27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92" spans="1:24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s="7" t="str">
        <f>IF(Table1[Under 30]="Yes","Under 30",IF(Table1[Senior]="Yes","Senior","Others"))</f>
        <v>Others</v>
      </c>
      <c r="P2792" s="10" t="str">
        <f t="shared" si="43"/>
        <v/>
      </c>
      <c r="Q2792">
        <v>1</v>
      </c>
      <c r="R2792">
        <v>1</v>
      </c>
      <c r="S2792">
        <v>34</v>
      </c>
      <c r="T2792">
        <v>5</v>
      </c>
      <c r="U2792">
        <v>4.9000000000000004</v>
      </c>
      <c r="V2792">
        <v>0</v>
      </c>
      <c r="W2792">
        <v>6</v>
      </c>
      <c r="X27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93" spans="1:24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s="7" t="str">
        <f>IF(Table1[Under 30]="Yes","Under 30",IF(Table1[Senior]="Yes","Senior","Others"))</f>
        <v>Others</v>
      </c>
      <c r="P2793" s="10" t="str">
        <f t="shared" si="43"/>
        <v/>
      </c>
      <c r="Q2793">
        <v>1</v>
      </c>
      <c r="S2793">
        <v>18</v>
      </c>
      <c r="T2793">
        <v>0</v>
      </c>
      <c r="U2793">
        <v>6.8</v>
      </c>
      <c r="V2793">
        <v>0</v>
      </c>
      <c r="W2793">
        <v>6</v>
      </c>
      <c r="X27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94" spans="1:24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s="7" t="str">
        <f>IF(Table1[Under 30]="Yes","Under 30",IF(Table1[Senior]="Yes","Senior","Others"))</f>
        <v>Senior</v>
      </c>
      <c r="L2794" t="s">
        <v>32</v>
      </c>
      <c r="M2794" t="s">
        <v>33</v>
      </c>
      <c r="N2794" t="s">
        <v>56</v>
      </c>
      <c r="O2794" t="s">
        <v>96</v>
      </c>
      <c r="P2794" s="10" t="str">
        <f t="shared" si="43"/>
        <v>Competitor Had Better Devices</v>
      </c>
      <c r="Q2794">
        <v>1</v>
      </c>
      <c r="R2794">
        <v>1</v>
      </c>
      <c r="S2794">
        <v>15</v>
      </c>
      <c r="T2794">
        <v>1</v>
      </c>
      <c r="U2794">
        <v>8.4</v>
      </c>
      <c r="V2794">
        <v>0</v>
      </c>
      <c r="W2794">
        <v>7</v>
      </c>
      <c r="X279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95" spans="1:24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s="7" t="str">
        <f>IF(Table1[Under 30]="Yes","Under 30",IF(Table1[Senior]="Yes","Senior","Others"))</f>
        <v>Others</v>
      </c>
      <c r="P2795" s="10" t="str">
        <f t="shared" si="43"/>
        <v/>
      </c>
      <c r="Q2795">
        <v>1</v>
      </c>
      <c r="S2795">
        <v>44</v>
      </c>
      <c r="T2795">
        <v>0</v>
      </c>
      <c r="U2795">
        <v>6.8</v>
      </c>
      <c r="V2795">
        <v>0</v>
      </c>
      <c r="W2795">
        <v>10</v>
      </c>
      <c r="X27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796" spans="1:24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s="7" t="str">
        <f>IF(Table1[Under 30]="Yes","Under 30",IF(Table1[Senior]="Yes","Senior","Others"))</f>
        <v>Others</v>
      </c>
      <c r="P2796" s="10" t="str">
        <f t="shared" si="43"/>
        <v/>
      </c>
      <c r="Q2796">
        <v>1</v>
      </c>
      <c r="S2796">
        <v>27</v>
      </c>
      <c r="T2796">
        <v>0</v>
      </c>
      <c r="U2796">
        <v>10</v>
      </c>
      <c r="V2796">
        <v>0</v>
      </c>
      <c r="W2796">
        <v>3</v>
      </c>
      <c r="X27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97" spans="1:24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s="7" t="str">
        <f>IF(Table1[Under 30]="Yes","Under 30",IF(Table1[Senior]="Yes","Senior","Others"))</f>
        <v>Others</v>
      </c>
      <c r="P2797" s="10" t="str">
        <f t="shared" si="43"/>
        <v/>
      </c>
      <c r="Q2797">
        <v>1</v>
      </c>
      <c r="R2797">
        <v>1</v>
      </c>
      <c r="S2797">
        <v>38</v>
      </c>
      <c r="T2797">
        <v>4</v>
      </c>
      <c r="U2797">
        <v>13.7</v>
      </c>
      <c r="V2797">
        <v>0</v>
      </c>
      <c r="W2797">
        <v>9</v>
      </c>
      <c r="X27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798" spans="1:24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s="7" t="str">
        <f>IF(Table1[Under 30]="Yes","Under 30",IF(Table1[Senior]="Yes","Senior","Others"))</f>
        <v>Senior</v>
      </c>
      <c r="L2798" t="s">
        <v>32</v>
      </c>
      <c r="M2798" t="s">
        <v>38</v>
      </c>
      <c r="N2798" t="s">
        <v>90</v>
      </c>
      <c r="O2798" t="s">
        <v>91</v>
      </c>
      <c r="P2798" s="10" t="str">
        <f t="shared" si="43"/>
        <v>Attitude Of Support Person</v>
      </c>
      <c r="Q2798">
        <v>1</v>
      </c>
      <c r="R2798">
        <v>1</v>
      </c>
      <c r="S2798">
        <v>11</v>
      </c>
      <c r="T2798">
        <v>2</v>
      </c>
      <c r="U2798">
        <v>9</v>
      </c>
      <c r="V2798">
        <v>0</v>
      </c>
      <c r="W2798">
        <v>3</v>
      </c>
      <c r="X27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799" spans="1:24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s="7" t="str">
        <f>IF(Table1[Under 30]="Yes","Under 30",IF(Table1[Senior]="Yes","Senior","Others"))</f>
        <v>Under 30</v>
      </c>
      <c r="P2799" s="10" t="str">
        <f t="shared" si="43"/>
        <v/>
      </c>
      <c r="Q2799">
        <v>1</v>
      </c>
      <c r="R2799">
        <v>1</v>
      </c>
      <c r="S2799">
        <v>33</v>
      </c>
      <c r="T2799">
        <v>4</v>
      </c>
      <c r="U2799">
        <v>4.3</v>
      </c>
      <c r="V2799">
        <v>0</v>
      </c>
      <c r="W2799">
        <v>14</v>
      </c>
      <c r="X27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00" spans="1:24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s="7" t="str">
        <f>IF(Table1[Under 30]="Yes","Under 30",IF(Table1[Senior]="Yes","Senior","Others"))</f>
        <v>Others</v>
      </c>
      <c r="P2800" s="10" t="str">
        <f t="shared" si="43"/>
        <v/>
      </c>
      <c r="Q2800">
        <v>1</v>
      </c>
      <c r="R2800">
        <v>1</v>
      </c>
      <c r="S2800">
        <v>28</v>
      </c>
      <c r="T2800">
        <v>5</v>
      </c>
      <c r="U2800">
        <v>15</v>
      </c>
      <c r="V2800">
        <v>0</v>
      </c>
      <c r="W2800">
        <v>5</v>
      </c>
      <c r="X28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01" spans="1:24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s="7" t="str">
        <f>IF(Table1[Under 30]="Yes","Under 30",IF(Table1[Senior]="Yes","Senior","Others"))</f>
        <v>Others</v>
      </c>
      <c r="P2801" s="10" t="str">
        <f t="shared" si="43"/>
        <v/>
      </c>
      <c r="Q2801">
        <v>1</v>
      </c>
      <c r="R2801">
        <v>1</v>
      </c>
      <c r="S2801">
        <v>25</v>
      </c>
      <c r="T2801">
        <v>5</v>
      </c>
      <c r="U2801">
        <v>7.1</v>
      </c>
      <c r="V2801">
        <v>0</v>
      </c>
      <c r="W2801">
        <v>6</v>
      </c>
      <c r="X28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02" spans="1:24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s="7" t="str">
        <f>IF(Table1[Under 30]="Yes","Under 30",IF(Table1[Senior]="Yes","Senior","Others"))</f>
        <v>Senior</v>
      </c>
      <c r="L2802" t="s">
        <v>32</v>
      </c>
      <c r="M2802" t="s">
        <v>38</v>
      </c>
      <c r="N2802" t="s">
        <v>48</v>
      </c>
      <c r="O2802" t="s">
        <v>49</v>
      </c>
      <c r="P2802" s="10" t="str">
        <f t="shared" si="43"/>
        <v>Long Distance Charges</v>
      </c>
      <c r="Q2802">
        <v>1</v>
      </c>
      <c r="R2802">
        <v>1</v>
      </c>
      <c r="S2802">
        <v>25</v>
      </c>
      <c r="T2802">
        <v>2</v>
      </c>
      <c r="U2802">
        <v>13.8</v>
      </c>
      <c r="V2802">
        <v>0</v>
      </c>
      <c r="W2802">
        <v>9</v>
      </c>
      <c r="X280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03" spans="1:24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s="7" t="str">
        <f>IF(Table1[Under 30]="Yes","Under 30",IF(Table1[Senior]="Yes","Senior","Others"))</f>
        <v>Others</v>
      </c>
      <c r="P2803" s="10" t="str">
        <f t="shared" si="43"/>
        <v/>
      </c>
      <c r="Q2803">
        <v>1</v>
      </c>
      <c r="R2803">
        <v>1</v>
      </c>
      <c r="S2803">
        <v>14</v>
      </c>
      <c r="T2803">
        <v>0</v>
      </c>
      <c r="U2803">
        <v>9.8000000000000007</v>
      </c>
      <c r="V2803">
        <v>0</v>
      </c>
      <c r="W2803">
        <v>9</v>
      </c>
      <c r="X28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04" spans="1:24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s="7" t="str">
        <f>IF(Table1[Under 30]="Yes","Under 30",IF(Table1[Senior]="Yes","Senior","Others"))</f>
        <v>Others</v>
      </c>
      <c r="P2804" s="10" t="str">
        <f t="shared" si="43"/>
        <v/>
      </c>
      <c r="Q2804">
        <v>1</v>
      </c>
      <c r="R2804">
        <v>1</v>
      </c>
      <c r="S2804">
        <v>40</v>
      </c>
      <c r="T2804">
        <v>2</v>
      </c>
      <c r="U2804">
        <v>11.3</v>
      </c>
      <c r="V2804">
        <v>0</v>
      </c>
      <c r="W2804">
        <v>11</v>
      </c>
      <c r="X280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05" spans="1:24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s="7" t="str">
        <f>IF(Table1[Under 30]="Yes","Under 30",IF(Table1[Senior]="Yes","Senior","Others"))</f>
        <v>Senior</v>
      </c>
      <c r="L2805" t="s">
        <v>32</v>
      </c>
      <c r="M2805" t="s">
        <v>38</v>
      </c>
      <c r="N2805" t="s">
        <v>56</v>
      </c>
      <c r="O2805" t="s">
        <v>96</v>
      </c>
      <c r="P2805" s="10" t="str">
        <f t="shared" si="43"/>
        <v>Competitor Had Better Devices</v>
      </c>
      <c r="Q2805">
        <v>1</v>
      </c>
      <c r="R2805">
        <v>1</v>
      </c>
      <c r="S2805">
        <v>37</v>
      </c>
      <c r="T2805">
        <v>2</v>
      </c>
      <c r="U2805">
        <v>10.4</v>
      </c>
      <c r="V2805">
        <v>0</v>
      </c>
      <c r="W2805">
        <v>6</v>
      </c>
      <c r="X28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06" spans="1:24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s="7" t="str">
        <f>IF(Table1[Under 30]="Yes","Under 30",IF(Table1[Senior]="Yes","Senior","Others"))</f>
        <v>Under 30</v>
      </c>
      <c r="P2806" s="10" t="str">
        <f t="shared" si="43"/>
        <v/>
      </c>
      <c r="Q2806">
        <v>1</v>
      </c>
      <c r="R2806">
        <v>1</v>
      </c>
      <c r="S2806">
        <v>50</v>
      </c>
      <c r="T2806">
        <v>0</v>
      </c>
      <c r="U2806">
        <v>12.1</v>
      </c>
      <c r="V2806">
        <v>0</v>
      </c>
      <c r="W2806">
        <v>25</v>
      </c>
      <c r="X28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07" spans="1:24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s="7" t="str">
        <f>IF(Table1[Under 30]="Yes","Under 30",IF(Table1[Senior]="Yes","Senior","Others"))</f>
        <v>Others</v>
      </c>
      <c r="P2807" s="10" t="str">
        <f t="shared" si="43"/>
        <v/>
      </c>
      <c r="Q2807">
        <v>1</v>
      </c>
      <c r="S2807">
        <v>24</v>
      </c>
      <c r="T2807">
        <v>0</v>
      </c>
      <c r="U2807">
        <v>6.8</v>
      </c>
      <c r="V2807">
        <v>0</v>
      </c>
      <c r="W2807">
        <v>2</v>
      </c>
      <c r="X28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08" spans="1:24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s="7" t="str">
        <f>IF(Table1[Under 30]="Yes","Under 30",IF(Table1[Senior]="Yes","Senior","Others"))</f>
        <v>Others</v>
      </c>
      <c r="P2808" s="10" t="str">
        <f t="shared" si="43"/>
        <v/>
      </c>
      <c r="Q2808">
        <v>1</v>
      </c>
      <c r="R2808">
        <v>1</v>
      </c>
      <c r="S2808">
        <v>50</v>
      </c>
      <c r="T2808">
        <v>1</v>
      </c>
      <c r="U2808">
        <v>9.4</v>
      </c>
      <c r="V2808">
        <v>0</v>
      </c>
      <c r="W2808">
        <v>7</v>
      </c>
      <c r="X28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09" spans="1:24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s="7" t="str">
        <f>IF(Table1[Under 30]="Yes","Under 30",IF(Table1[Senior]="Yes","Senior","Others"))</f>
        <v>Senior</v>
      </c>
      <c r="L2809" t="s">
        <v>32</v>
      </c>
      <c r="M2809" t="s">
        <v>38</v>
      </c>
      <c r="N2809" t="s">
        <v>65</v>
      </c>
      <c r="O2809" t="s">
        <v>97</v>
      </c>
      <c r="P2809" s="10" t="str">
        <f t="shared" si="43"/>
        <v>Network Reliability</v>
      </c>
      <c r="Q2809">
        <v>1</v>
      </c>
      <c r="R2809">
        <v>1</v>
      </c>
      <c r="S2809">
        <v>49</v>
      </c>
      <c r="T2809">
        <v>4</v>
      </c>
      <c r="U2809">
        <v>17.3</v>
      </c>
      <c r="V2809">
        <v>0</v>
      </c>
      <c r="W2809">
        <v>10</v>
      </c>
      <c r="X280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10" spans="1:24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s="7" t="str">
        <f>IF(Table1[Under 30]="Yes","Under 30",IF(Table1[Senior]="Yes","Senior","Others"))</f>
        <v>Senior</v>
      </c>
      <c r="L2810" t="s">
        <v>32</v>
      </c>
      <c r="M2810" t="s">
        <v>38</v>
      </c>
      <c r="N2810" t="s">
        <v>34</v>
      </c>
      <c r="O2810" t="s">
        <v>34</v>
      </c>
      <c r="P2810" s="10" t="str">
        <f t="shared" si="43"/>
        <v>(Blank)</v>
      </c>
      <c r="Q2810">
        <v>1</v>
      </c>
      <c r="S2810">
        <v>12</v>
      </c>
      <c r="T2810">
        <v>0</v>
      </c>
      <c r="U2810">
        <v>16.399999999999999</v>
      </c>
      <c r="V2810">
        <v>0</v>
      </c>
      <c r="W2810">
        <v>1</v>
      </c>
      <c r="X28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11" spans="1:24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s="7" t="str">
        <f>IF(Table1[Under 30]="Yes","Under 30",IF(Table1[Senior]="Yes","Senior","Others"))</f>
        <v>Under 30</v>
      </c>
      <c r="P2811" s="10" t="str">
        <f t="shared" si="43"/>
        <v/>
      </c>
      <c r="Q2811">
        <v>1</v>
      </c>
      <c r="R2811">
        <v>1</v>
      </c>
      <c r="S2811">
        <v>22</v>
      </c>
      <c r="T2811">
        <v>2</v>
      </c>
      <c r="U2811">
        <v>11.7</v>
      </c>
      <c r="V2811">
        <v>0</v>
      </c>
      <c r="W2811">
        <v>8</v>
      </c>
      <c r="X28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12" spans="1:24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s="7" t="str">
        <f>IF(Table1[Under 30]="Yes","Under 30",IF(Table1[Senior]="Yes","Senior","Others"))</f>
        <v>Under 30</v>
      </c>
      <c r="P2812" s="10" t="str">
        <f t="shared" si="43"/>
        <v/>
      </c>
      <c r="Q2812">
        <v>1</v>
      </c>
      <c r="R2812">
        <v>1</v>
      </c>
      <c r="S2812">
        <v>33</v>
      </c>
      <c r="T2812">
        <v>5</v>
      </c>
      <c r="U2812">
        <v>9.5</v>
      </c>
      <c r="V2812">
        <v>0</v>
      </c>
      <c r="W2812">
        <v>15</v>
      </c>
      <c r="X28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13" spans="1:24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s="7" t="str">
        <f>IF(Table1[Under 30]="Yes","Under 30",IF(Table1[Senior]="Yes","Senior","Others"))</f>
        <v>Others</v>
      </c>
      <c r="P2813" s="10" t="str">
        <f t="shared" si="43"/>
        <v/>
      </c>
      <c r="Q2813">
        <v>1</v>
      </c>
      <c r="S2813">
        <v>15</v>
      </c>
      <c r="T2813">
        <v>0</v>
      </c>
      <c r="U2813">
        <v>10.4</v>
      </c>
      <c r="V2813">
        <v>0</v>
      </c>
      <c r="W2813">
        <v>18</v>
      </c>
      <c r="X28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14" spans="1:24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s="7" t="str">
        <f>IF(Table1[Under 30]="Yes","Under 30",IF(Table1[Senior]="Yes","Senior","Others"))</f>
        <v>Senior</v>
      </c>
      <c r="L2814" t="s">
        <v>32</v>
      </c>
      <c r="M2814" t="s">
        <v>38</v>
      </c>
      <c r="N2814" t="s">
        <v>56</v>
      </c>
      <c r="O2814" t="s">
        <v>96</v>
      </c>
      <c r="P2814" s="10" t="str">
        <f t="shared" si="43"/>
        <v>Competitor Had Better Devices</v>
      </c>
      <c r="Q2814">
        <v>1</v>
      </c>
      <c r="R2814">
        <v>1</v>
      </c>
      <c r="S2814">
        <v>45</v>
      </c>
      <c r="T2814">
        <v>3</v>
      </c>
      <c r="U2814">
        <v>204.7</v>
      </c>
      <c r="V2814">
        <v>0</v>
      </c>
      <c r="W2814">
        <v>4</v>
      </c>
      <c r="X28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15" spans="1:24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s="7" t="str">
        <f>IF(Table1[Under 30]="Yes","Under 30",IF(Table1[Senior]="Yes","Senior","Others"))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 s="10" t="str">
        <f t="shared" si="43"/>
        <v>Product Dissatisfaction</v>
      </c>
      <c r="Q2815">
        <v>1</v>
      </c>
      <c r="R2815">
        <v>1</v>
      </c>
      <c r="S2815">
        <v>52</v>
      </c>
      <c r="T2815">
        <v>5</v>
      </c>
      <c r="U2815">
        <v>5.2</v>
      </c>
      <c r="V2815">
        <v>0</v>
      </c>
      <c r="W2815">
        <v>6</v>
      </c>
      <c r="X28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16" spans="1:24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s="7" t="str">
        <f>IF(Table1[Under 30]="Yes","Under 30",IF(Table1[Senior]="Yes","Senior","Others"))</f>
        <v>Others</v>
      </c>
      <c r="P2816" s="10" t="str">
        <f t="shared" si="43"/>
        <v/>
      </c>
      <c r="Q2816">
        <v>1</v>
      </c>
      <c r="S2816">
        <v>37</v>
      </c>
      <c r="T2816">
        <v>1</v>
      </c>
      <c r="U2816">
        <v>0.8</v>
      </c>
      <c r="V2816">
        <v>0</v>
      </c>
      <c r="W2816">
        <v>3</v>
      </c>
      <c r="X28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17" spans="1:24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s="7" t="str">
        <f>IF(Table1[Under 30]="Yes","Under 30",IF(Table1[Senior]="Yes","Senior","Others"))</f>
        <v>Others</v>
      </c>
      <c r="P2817" s="10" t="str">
        <f t="shared" si="43"/>
        <v/>
      </c>
      <c r="Q2817">
        <v>1</v>
      </c>
      <c r="S2817">
        <v>38</v>
      </c>
      <c r="T2817">
        <v>1</v>
      </c>
      <c r="U2817">
        <v>5.3</v>
      </c>
      <c r="V2817">
        <v>0</v>
      </c>
      <c r="W2817">
        <v>6</v>
      </c>
      <c r="X281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18" spans="1:24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s="7" t="str">
        <f>IF(Table1[Under 30]="Yes","Under 30",IF(Table1[Senior]="Yes","Senior","Others"))</f>
        <v>Others</v>
      </c>
      <c r="P2818" s="10" t="str">
        <f t="shared" si="43"/>
        <v/>
      </c>
      <c r="Q2818">
        <v>1</v>
      </c>
      <c r="R2818">
        <v>1</v>
      </c>
      <c r="S2818">
        <v>50</v>
      </c>
      <c r="T2818">
        <v>0</v>
      </c>
      <c r="U2818">
        <v>11.1</v>
      </c>
      <c r="V2818">
        <v>0</v>
      </c>
      <c r="W2818">
        <v>4</v>
      </c>
      <c r="X28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19" spans="1:24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s="7" t="str">
        <f>IF(Table1[Under 30]="Yes","Under 30",IF(Table1[Senior]="Yes","Senior","Others"))</f>
        <v>Others</v>
      </c>
      <c r="P2819" s="10" t="str">
        <f t="shared" ref="P2819:P2882" si="44">PROPER(O:O)</f>
        <v/>
      </c>
      <c r="Q2819">
        <v>1</v>
      </c>
      <c r="R2819">
        <v>1</v>
      </c>
      <c r="S2819">
        <v>41</v>
      </c>
      <c r="T2819">
        <v>0</v>
      </c>
      <c r="U2819">
        <v>13.4</v>
      </c>
      <c r="V2819">
        <v>0</v>
      </c>
      <c r="W2819">
        <v>1</v>
      </c>
      <c r="X28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20" spans="1:24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s="7" t="str">
        <f>IF(Table1[Under 30]="Yes","Under 30",IF(Table1[Senior]="Yes","Senior","Others"))</f>
        <v>Senior</v>
      </c>
      <c r="L2820" t="s">
        <v>32</v>
      </c>
      <c r="M2820" t="s">
        <v>38</v>
      </c>
      <c r="N2820" t="s">
        <v>56</v>
      </c>
      <c r="O2820" t="s">
        <v>57</v>
      </c>
      <c r="P2820" s="10" t="str">
        <f t="shared" si="44"/>
        <v>Competitor Made Better Offer</v>
      </c>
      <c r="Q2820">
        <v>1</v>
      </c>
      <c r="R2820">
        <v>1</v>
      </c>
      <c r="S2820">
        <v>49</v>
      </c>
      <c r="T2820">
        <v>2</v>
      </c>
      <c r="U2820">
        <v>15.2</v>
      </c>
      <c r="V2820">
        <v>0</v>
      </c>
      <c r="W2820">
        <v>3</v>
      </c>
      <c r="X28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21" spans="1:24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s="7" t="str">
        <f>IF(Table1[Under 30]="Yes","Under 30",IF(Table1[Senior]="Yes","Senior","Others"))</f>
        <v>Others</v>
      </c>
      <c r="P2821" s="10" t="str">
        <f t="shared" si="44"/>
        <v/>
      </c>
      <c r="Q2821">
        <v>1</v>
      </c>
      <c r="R2821">
        <v>1</v>
      </c>
      <c r="S2821">
        <v>51</v>
      </c>
      <c r="T2821">
        <v>0</v>
      </c>
      <c r="U2821">
        <v>5.4</v>
      </c>
      <c r="V2821">
        <v>0</v>
      </c>
      <c r="W2821">
        <v>37</v>
      </c>
      <c r="X28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22" spans="1:24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s="7" t="str">
        <f>IF(Table1[Under 30]="Yes","Under 30",IF(Table1[Senior]="Yes","Senior","Others"))</f>
        <v>Others</v>
      </c>
      <c r="P2822" s="10" t="str">
        <f t="shared" si="44"/>
        <v/>
      </c>
      <c r="Q2822">
        <v>1</v>
      </c>
      <c r="R2822">
        <v>1</v>
      </c>
      <c r="S2822">
        <v>44</v>
      </c>
      <c r="T2822">
        <v>2</v>
      </c>
      <c r="U2822">
        <v>7.2</v>
      </c>
      <c r="V2822">
        <v>0</v>
      </c>
      <c r="W2822">
        <v>3</v>
      </c>
      <c r="X28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23" spans="1:24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s="7" t="str">
        <f>IF(Table1[Under 30]="Yes","Under 30",IF(Table1[Senior]="Yes","Senior","Others"))</f>
        <v>Under 30</v>
      </c>
      <c r="P2823" s="10" t="str">
        <f t="shared" si="44"/>
        <v/>
      </c>
      <c r="Q2823">
        <v>1</v>
      </c>
      <c r="R2823">
        <v>1</v>
      </c>
      <c r="S2823">
        <v>29</v>
      </c>
      <c r="T2823">
        <v>1</v>
      </c>
      <c r="U2823">
        <v>20.3</v>
      </c>
      <c r="V2823">
        <v>0</v>
      </c>
      <c r="W2823">
        <v>17</v>
      </c>
      <c r="X28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24" spans="1:24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s="7" t="str">
        <f>IF(Table1[Under 30]="Yes","Under 30",IF(Table1[Senior]="Yes","Senior","Others"))</f>
        <v>Others</v>
      </c>
      <c r="P2824" s="10" t="str">
        <f t="shared" si="44"/>
        <v/>
      </c>
      <c r="Q2824">
        <v>1</v>
      </c>
      <c r="S2824">
        <v>17</v>
      </c>
      <c r="T2824">
        <v>0</v>
      </c>
      <c r="U2824">
        <v>12.7</v>
      </c>
      <c r="V2824">
        <v>0</v>
      </c>
      <c r="W2824">
        <v>3</v>
      </c>
      <c r="X28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25" spans="1:24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s="7" t="str">
        <f>IF(Table1[Under 30]="Yes","Under 30",IF(Table1[Senior]="Yes","Senior","Others"))</f>
        <v>Others</v>
      </c>
      <c r="P2825" s="10" t="str">
        <f t="shared" si="44"/>
        <v/>
      </c>
      <c r="Q2825">
        <v>1</v>
      </c>
      <c r="S2825">
        <v>12</v>
      </c>
      <c r="T2825">
        <v>1</v>
      </c>
      <c r="U2825">
        <v>14.7</v>
      </c>
      <c r="V2825">
        <v>0</v>
      </c>
      <c r="W2825">
        <v>2</v>
      </c>
      <c r="X28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26" spans="1:24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s="7" t="str">
        <f>IF(Table1[Under 30]="Yes","Under 30",IF(Table1[Senior]="Yes","Senior","Others"))</f>
        <v>Others</v>
      </c>
      <c r="P2826" s="10" t="str">
        <f t="shared" si="44"/>
        <v/>
      </c>
      <c r="Q2826">
        <v>1</v>
      </c>
      <c r="S2826">
        <v>16</v>
      </c>
      <c r="T2826">
        <v>0</v>
      </c>
      <c r="U2826">
        <v>20.100000000000001</v>
      </c>
      <c r="V2826">
        <v>0</v>
      </c>
      <c r="W2826">
        <v>8</v>
      </c>
      <c r="X28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27" spans="1:24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s="7" t="str">
        <f>IF(Table1[Under 30]="Yes","Under 30",IF(Table1[Senior]="Yes","Senior","Others"))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 s="10" t="str">
        <f t="shared" si="44"/>
        <v>Don'T Know</v>
      </c>
      <c r="Q2827">
        <v>1</v>
      </c>
      <c r="R2827">
        <v>1</v>
      </c>
      <c r="S2827">
        <v>30</v>
      </c>
      <c r="T2827">
        <v>2</v>
      </c>
      <c r="U2827">
        <v>12.3</v>
      </c>
      <c r="V2827">
        <v>0</v>
      </c>
      <c r="W2827">
        <v>1</v>
      </c>
      <c r="X28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28" spans="1:24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s="7" t="str">
        <f>IF(Table1[Under 30]="Yes","Under 30",IF(Table1[Senior]="Yes","Senior","Others"))</f>
        <v>Others</v>
      </c>
      <c r="P2828" s="10" t="str">
        <f t="shared" si="44"/>
        <v/>
      </c>
      <c r="Q2828">
        <v>1</v>
      </c>
      <c r="R2828">
        <v>1</v>
      </c>
      <c r="S2828">
        <v>55</v>
      </c>
      <c r="T2828">
        <v>5</v>
      </c>
      <c r="U2828">
        <v>11.8</v>
      </c>
      <c r="V2828">
        <v>0</v>
      </c>
      <c r="W2828">
        <v>7</v>
      </c>
      <c r="X28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29" spans="1:24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s="7" t="str">
        <f>IF(Table1[Under 30]="Yes","Under 30",IF(Table1[Senior]="Yes","Senior","Others"))</f>
        <v>Others</v>
      </c>
      <c r="P2829" s="10" t="str">
        <f t="shared" si="44"/>
        <v/>
      </c>
      <c r="Q2829">
        <v>1</v>
      </c>
      <c r="R2829">
        <v>1</v>
      </c>
      <c r="S2829">
        <v>35</v>
      </c>
      <c r="T2829">
        <v>0</v>
      </c>
      <c r="U2829">
        <v>58.8</v>
      </c>
      <c r="V2829">
        <v>0</v>
      </c>
      <c r="W2829">
        <v>8</v>
      </c>
      <c r="X28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30" spans="1:24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s="7" t="str">
        <f>IF(Table1[Under 30]="Yes","Under 30",IF(Table1[Senior]="Yes","Senior","Others"))</f>
        <v>Under 30</v>
      </c>
      <c r="P2830" s="10" t="str">
        <f t="shared" si="44"/>
        <v/>
      </c>
      <c r="Q2830">
        <v>1</v>
      </c>
      <c r="S2830">
        <v>26</v>
      </c>
      <c r="T2830">
        <v>0</v>
      </c>
      <c r="U2830">
        <v>0</v>
      </c>
      <c r="V2830">
        <v>0</v>
      </c>
      <c r="W2830">
        <v>15</v>
      </c>
      <c r="X283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31" spans="1:24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s="7" t="str">
        <f>IF(Table1[Under 30]="Yes","Under 30",IF(Table1[Senior]="Yes","Senior","Others"))</f>
        <v>Others</v>
      </c>
      <c r="P2831" s="10" t="str">
        <f t="shared" si="44"/>
        <v/>
      </c>
      <c r="Q2831">
        <v>1</v>
      </c>
      <c r="R2831">
        <v>1</v>
      </c>
      <c r="S2831">
        <v>16</v>
      </c>
      <c r="T2831">
        <v>0</v>
      </c>
      <c r="U2831">
        <v>0</v>
      </c>
      <c r="V2831">
        <v>0</v>
      </c>
      <c r="W2831">
        <v>11</v>
      </c>
      <c r="X28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32" spans="1:24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s="7" t="str">
        <f>IF(Table1[Under 30]="Yes","Under 30",IF(Table1[Senior]="Yes","Senior","Others"))</f>
        <v>Others</v>
      </c>
      <c r="P2832" s="10" t="str">
        <f t="shared" si="44"/>
        <v/>
      </c>
      <c r="Q2832">
        <v>1</v>
      </c>
      <c r="R2832">
        <v>1</v>
      </c>
      <c r="S2832">
        <v>40</v>
      </c>
      <c r="T2832">
        <v>4</v>
      </c>
      <c r="U2832">
        <v>0</v>
      </c>
      <c r="V2832">
        <v>0</v>
      </c>
      <c r="W2832">
        <v>29</v>
      </c>
      <c r="X283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33" spans="1:24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s="7" t="str">
        <f>IF(Table1[Under 30]="Yes","Under 30",IF(Table1[Senior]="Yes","Senior","Others"))</f>
        <v>Others</v>
      </c>
      <c r="P2833" s="10" t="str">
        <f t="shared" si="44"/>
        <v/>
      </c>
      <c r="Q2833">
        <v>1</v>
      </c>
      <c r="S2833">
        <v>35</v>
      </c>
      <c r="T2833">
        <v>0</v>
      </c>
      <c r="U2833">
        <v>0</v>
      </c>
      <c r="V2833">
        <v>0</v>
      </c>
      <c r="W2833">
        <v>3</v>
      </c>
      <c r="X28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34" spans="1:24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s="7" t="str">
        <f>IF(Table1[Under 30]="Yes","Under 30",IF(Table1[Senior]="Yes","Senior","Others"))</f>
        <v>Others</v>
      </c>
      <c r="P2834" s="10" t="str">
        <f t="shared" si="44"/>
        <v/>
      </c>
      <c r="Q2834">
        <v>1</v>
      </c>
      <c r="S2834">
        <v>50</v>
      </c>
      <c r="T2834">
        <v>0</v>
      </c>
      <c r="U2834">
        <v>0</v>
      </c>
      <c r="V2834">
        <v>0</v>
      </c>
      <c r="W2834">
        <v>9</v>
      </c>
      <c r="X28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35" spans="1:24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s="7" t="str">
        <f>IF(Table1[Under 30]="Yes","Under 30",IF(Table1[Senior]="Yes","Senior","Others"))</f>
        <v>Others</v>
      </c>
      <c r="P2835" s="10" t="str">
        <f t="shared" si="44"/>
        <v/>
      </c>
      <c r="Q2835">
        <v>1</v>
      </c>
      <c r="S2835">
        <v>41</v>
      </c>
      <c r="T2835">
        <v>1</v>
      </c>
      <c r="U2835">
        <v>0</v>
      </c>
      <c r="V2835">
        <v>0</v>
      </c>
      <c r="W2835">
        <v>2</v>
      </c>
      <c r="X28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36" spans="1:24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s="7" t="str">
        <f>IF(Table1[Under 30]="Yes","Under 30",IF(Table1[Senior]="Yes","Senior","Others"))</f>
        <v>Others</v>
      </c>
      <c r="P2836" s="10" t="str">
        <f t="shared" si="44"/>
        <v/>
      </c>
      <c r="Q2836">
        <v>1</v>
      </c>
      <c r="S2836">
        <v>35</v>
      </c>
      <c r="T2836">
        <v>0</v>
      </c>
      <c r="U2836">
        <v>0</v>
      </c>
      <c r="V2836">
        <v>0</v>
      </c>
      <c r="W2836">
        <v>2</v>
      </c>
      <c r="X28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37" spans="1:24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s="7" t="str">
        <f>IF(Table1[Under 30]="Yes","Under 30",IF(Table1[Senior]="Yes","Senior","Others"))</f>
        <v>Others</v>
      </c>
      <c r="P2837" s="10" t="str">
        <f t="shared" si="44"/>
        <v/>
      </c>
      <c r="Q2837">
        <v>1</v>
      </c>
      <c r="S2837">
        <v>28</v>
      </c>
      <c r="T2837">
        <v>0</v>
      </c>
      <c r="U2837">
        <v>0</v>
      </c>
      <c r="V2837">
        <v>0</v>
      </c>
      <c r="W2837">
        <v>4</v>
      </c>
      <c r="X28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38" spans="1:24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s="7" t="str">
        <f>IF(Table1[Under 30]="Yes","Under 30",IF(Table1[Senior]="Yes","Senior","Others"))</f>
        <v>Under 30</v>
      </c>
      <c r="P2838" s="10" t="str">
        <f t="shared" si="44"/>
        <v/>
      </c>
      <c r="Q2838">
        <v>1</v>
      </c>
      <c r="R2838">
        <v>1</v>
      </c>
      <c r="S2838">
        <v>47</v>
      </c>
      <c r="T2838">
        <v>3</v>
      </c>
      <c r="U2838">
        <v>22.1</v>
      </c>
      <c r="V2838">
        <v>0</v>
      </c>
      <c r="W2838">
        <v>6</v>
      </c>
      <c r="X28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39" spans="1:24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s="7" t="str">
        <f>IF(Table1[Under 30]="Yes","Under 30",IF(Table1[Senior]="Yes","Senior","Others"))</f>
        <v>Senior</v>
      </c>
      <c r="L2839" t="s">
        <v>53</v>
      </c>
      <c r="M2839" t="s">
        <v>38</v>
      </c>
      <c r="N2839" t="s">
        <v>34</v>
      </c>
      <c r="O2839" t="s">
        <v>34</v>
      </c>
      <c r="P2839" s="10" t="str">
        <f t="shared" si="44"/>
        <v>(Blank)</v>
      </c>
      <c r="Q2839">
        <v>1</v>
      </c>
      <c r="S2839">
        <v>46</v>
      </c>
      <c r="T2839">
        <v>0</v>
      </c>
      <c r="U2839">
        <v>0</v>
      </c>
      <c r="V2839">
        <v>0</v>
      </c>
      <c r="W2839">
        <v>2</v>
      </c>
      <c r="X28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40" spans="1:24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s="7" t="str">
        <f>IF(Table1[Under 30]="Yes","Under 30",IF(Table1[Senior]="Yes","Senior","Others"))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 s="10" t="str">
        <f t="shared" si="44"/>
        <v>Poor Expertise Of Online Support</v>
      </c>
      <c r="Q2840">
        <v>1</v>
      </c>
      <c r="R2840">
        <v>1</v>
      </c>
      <c r="S2840">
        <v>11</v>
      </c>
      <c r="T2840">
        <v>0</v>
      </c>
      <c r="U2840">
        <v>0</v>
      </c>
      <c r="V2840">
        <v>0</v>
      </c>
      <c r="W2840">
        <v>10</v>
      </c>
      <c r="X28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41" spans="1:24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s="7" t="str">
        <f>IF(Table1[Under 30]="Yes","Under 30",IF(Table1[Senior]="Yes","Senior","Others"))</f>
        <v>Others</v>
      </c>
      <c r="P2841" s="10" t="str">
        <f t="shared" si="44"/>
        <v/>
      </c>
      <c r="Q2841">
        <v>2</v>
      </c>
      <c r="R2841">
        <v>1</v>
      </c>
      <c r="S2841">
        <v>34</v>
      </c>
      <c r="T2841">
        <v>1.5</v>
      </c>
      <c r="U2841">
        <v>0</v>
      </c>
      <c r="V2841">
        <v>0</v>
      </c>
      <c r="W2841">
        <v>4</v>
      </c>
      <c r="X28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42" spans="1:24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s="7" t="str">
        <f>IF(Table1[Under 30]="Yes","Under 30",IF(Table1[Senior]="Yes","Senior","Others"))</f>
        <v>Under 30</v>
      </c>
      <c r="P2842" s="10" t="str">
        <f t="shared" si="44"/>
        <v/>
      </c>
      <c r="Q2842">
        <v>1</v>
      </c>
      <c r="R2842">
        <v>1</v>
      </c>
      <c r="S2842">
        <v>13</v>
      </c>
      <c r="T2842">
        <v>0</v>
      </c>
      <c r="U2842">
        <v>0</v>
      </c>
      <c r="V2842">
        <v>0</v>
      </c>
      <c r="W2842">
        <v>24</v>
      </c>
      <c r="X28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43" spans="1:24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s="7" t="str">
        <f>IF(Table1[Under 30]="Yes","Under 30",IF(Table1[Senior]="Yes","Senior","Others"))</f>
        <v>Others</v>
      </c>
      <c r="P2843" s="10" t="str">
        <f t="shared" si="44"/>
        <v/>
      </c>
      <c r="Q2843">
        <v>1</v>
      </c>
      <c r="S2843">
        <v>15</v>
      </c>
      <c r="T2843">
        <v>0</v>
      </c>
      <c r="U2843">
        <v>0</v>
      </c>
      <c r="V2843">
        <v>0</v>
      </c>
      <c r="W2843">
        <v>4</v>
      </c>
      <c r="X28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44" spans="1:24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s="7" t="str">
        <f>IF(Table1[Under 30]="Yes","Under 30",IF(Table1[Senior]="Yes","Senior","Others"))</f>
        <v>Others</v>
      </c>
      <c r="P2844" s="10" t="str">
        <f t="shared" si="44"/>
        <v/>
      </c>
      <c r="Q2844">
        <v>1</v>
      </c>
      <c r="S2844">
        <v>21</v>
      </c>
      <c r="T2844">
        <v>0</v>
      </c>
      <c r="U2844">
        <v>0</v>
      </c>
      <c r="V2844">
        <v>0</v>
      </c>
      <c r="W2844">
        <v>3</v>
      </c>
      <c r="X28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45" spans="1:24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s="7" t="str">
        <f>IF(Table1[Under 30]="Yes","Under 30",IF(Table1[Senior]="Yes","Senior","Others"))</f>
        <v>Senior</v>
      </c>
      <c r="L2845" t="s">
        <v>53</v>
      </c>
      <c r="M2845" t="s">
        <v>38</v>
      </c>
      <c r="N2845" t="s">
        <v>34</v>
      </c>
      <c r="O2845" t="s">
        <v>34</v>
      </c>
      <c r="P2845" s="10" t="str">
        <f t="shared" si="44"/>
        <v>(Blank)</v>
      </c>
      <c r="Q2845">
        <v>1</v>
      </c>
      <c r="S2845">
        <v>43</v>
      </c>
      <c r="T2845">
        <v>2</v>
      </c>
      <c r="U2845">
        <v>0</v>
      </c>
      <c r="V2845">
        <v>0</v>
      </c>
      <c r="W2845">
        <v>2</v>
      </c>
      <c r="X28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46" spans="1:24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s="7" t="str">
        <f>IF(Table1[Under 30]="Yes","Under 30",IF(Table1[Senior]="Yes","Senior","Others"))</f>
        <v>Others</v>
      </c>
      <c r="P2846" s="10" t="str">
        <f t="shared" si="44"/>
        <v/>
      </c>
      <c r="Q2846">
        <v>1</v>
      </c>
      <c r="S2846">
        <v>23</v>
      </c>
      <c r="T2846">
        <v>1</v>
      </c>
      <c r="U2846">
        <v>0</v>
      </c>
      <c r="V2846">
        <v>0</v>
      </c>
      <c r="W2846">
        <v>1</v>
      </c>
      <c r="X28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47" spans="1:24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s="7" t="str">
        <f>IF(Table1[Under 30]="Yes","Under 30",IF(Table1[Senior]="Yes","Senior","Others"))</f>
        <v>Senior</v>
      </c>
      <c r="L2847" t="s">
        <v>32</v>
      </c>
      <c r="M2847" t="s">
        <v>38</v>
      </c>
      <c r="N2847" t="s">
        <v>39</v>
      </c>
      <c r="O2847" t="s">
        <v>40</v>
      </c>
      <c r="P2847" s="10" t="str">
        <f t="shared" si="44"/>
        <v>Moved</v>
      </c>
      <c r="Q2847">
        <v>1</v>
      </c>
      <c r="R2847">
        <v>1</v>
      </c>
      <c r="S2847">
        <v>26</v>
      </c>
      <c r="T2847">
        <v>2</v>
      </c>
      <c r="U2847">
        <v>0</v>
      </c>
      <c r="V2847">
        <v>0</v>
      </c>
      <c r="W2847">
        <v>9</v>
      </c>
      <c r="X28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48" spans="1:24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s="7" t="str">
        <f>IF(Table1[Under 30]="Yes","Under 30",IF(Table1[Senior]="Yes","Senior","Others"))</f>
        <v>Senior</v>
      </c>
      <c r="L2848" t="s">
        <v>32</v>
      </c>
      <c r="M2848" t="s">
        <v>38</v>
      </c>
      <c r="N2848" t="s">
        <v>56</v>
      </c>
      <c r="O2848" t="s">
        <v>57</v>
      </c>
      <c r="P2848" s="10" t="str">
        <f t="shared" si="44"/>
        <v>Competitor Made Better Offer</v>
      </c>
      <c r="Q2848">
        <v>1</v>
      </c>
      <c r="R2848">
        <v>1</v>
      </c>
      <c r="S2848">
        <v>53</v>
      </c>
      <c r="T2848">
        <v>5</v>
      </c>
      <c r="U2848">
        <v>76.3</v>
      </c>
      <c r="V2848">
        <v>0</v>
      </c>
      <c r="W2848">
        <v>1</v>
      </c>
      <c r="X28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49" spans="1:24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s="7" t="str">
        <f>IF(Table1[Under 30]="Yes","Under 30",IF(Table1[Senior]="Yes","Senior","Others"))</f>
        <v>Others</v>
      </c>
      <c r="P2849" s="10" t="str">
        <f t="shared" si="44"/>
        <v/>
      </c>
      <c r="Q2849">
        <v>1</v>
      </c>
      <c r="S2849">
        <v>40</v>
      </c>
      <c r="T2849">
        <v>1</v>
      </c>
      <c r="U2849">
        <v>0</v>
      </c>
      <c r="V2849">
        <v>0</v>
      </c>
      <c r="W2849">
        <v>4</v>
      </c>
      <c r="X28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50" spans="1:24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s="7" t="str">
        <f>IF(Table1[Under 30]="Yes","Under 30",IF(Table1[Senior]="Yes","Senior","Others"))</f>
        <v>Others</v>
      </c>
      <c r="P2850" s="10" t="str">
        <f t="shared" si="44"/>
        <v/>
      </c>
      <c r="Q2850">
        <v>1</v>
      </c>
      <c r="R2850">
        <v>1</v>
      </c>
      <c r="S2850">
        <v>22</v>
      </c>
      <c r="T2850">
        <v>5</v>
      </c>
      <c r="U2850">
        <v>43.7</v>
      </c>
      <c r="V2850">
        <v>0</v>
      </c>
      <c r="W2850">
        <v>14</v>
      </c>
      <c r="X28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51" spans="1:24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s="7" t="str">
        <f>IF(Table1[Under 30]="Yes","Under 30",IF(Table1[Senior]="Yes","Senior","Others"))</f>
        <v>Others</v>
      </c>
      <c r="P2851" s="10" t="str">
        <f t="shared" si="44"/>
        <v/>
      </c>
      <c r="Q2851">
        <v>1</v>
      </c>
      <c r="R2851">
        <v>1</v>
      </c>
      <c r="S2851">
        <v>33</v>
      </c>
      <c r="T2851">
        <v>3</v>
      </c>
      <c r="U2851">
        <v>0</v>
      </c>
      <c r="V2851">
        <v>0</v>
      </c>
      <c r="W2851">
        <v>1</v>
      </c>
      <c r="X28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52" spans="1:24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s="7" t="str">
        <f>IF(Table1[Under 30]="Yes","Under 30",IF(Table1[Senior]="Yes","Senior","Others"))</f>
        <v>Others</v>
      </c>
      <c r="P2852" s="10" t="str">
        <f t="shared" si="44"/>
        <v/>
      </c>
      <c r="Q2852">
        <v>1</v>
      </c>
      <c r="R2852">
        <v>1</v>
      </c>
      <c r="S2852">
        <v>14</v>
      </c>
      <c r="T2852">
        <v>2</v>
      </c>
      <c r="U2852">
        <v>0</v>
      </c>
      <c r="V2852">
        <v>0</v>
      </c>
      <c r="W2852">
        <v>1</v>
      </c>
      <c r="X28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53" spans="1:24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s="7" t="str">
        <f>IF(Table1[Under 30]="Yes","Under 30",IF(Table1[Senior]="Yes","Senior","Others"))</f>
        <v>Others</v>
      </c>
      <c r="P2853" s="10" t="str">
        <f t="shared" si="44"/>
        <v/>
      </c>
      <c r="Q2853">
        <v>1</v>
      </c>
      <c r="R2853">
        <v>1</v>
      </c>
      <c r="S2853">
        <v>42</v>
      </c>
      <c r="T2853">
        <v>3</v>
      </c>
      <c r="U2853">
        <v>24.7</v>
      </c>
      <c r="V2853">
        <v>0</v>
      </c>
      <c r="W2853">
        <v>10</v>
      </c>
      <c r="X28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54" spans="1:24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s="7" t="str">
        <f>IF(Table1[Under 30]="Yes","Under 30",IF(Table1[Senior]="Yes","Senior","Others"))</f>
        <v>Under 30</v>
      </c>
      <c r="P2854" s="10" t="str">
        <f t="shared" si="44"/>
        <v/>
      </c>
      <c r="Q2854">
        <v>1</v>
      </c>
      <c r="S2854">
        <v>23</v>
      </c>
      <c r="T2854">
        <v>0</v>
      </c>
      <c r="U2854">
        <v>0</v>
      </c>
      <c r="V2854">
        <v>0</v>
      </c>
      <c r="W2854">
        <v>10</v>
      </c>
      <c r="X285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55" spans="1:24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s="7" t="str">
        <f>IF(Table1[Under 30]="Yes","Under 30",IF(Table1[Senior]="Yes","Senior","Others"))</f>
        <v>Under 30</v>
      </c>
      <c r="P2855" s="10" t="str">
        <f t="shared" si="44"/>
        <v/>
      </c>
      <c r="Q2855">
        <v>1</v>
      </c>
      <c r="R2855">
        <v>1</v>
      </c>
      <c r="S2855">
        <v>43</v>
      </c>
      <c r="T2855">
        <v>4</v>
      </c>
      <c r="U2855">
        <v>0</v>
      </c>
      <c r="V2855">
        <v>0</v>
      </c>
      <c r="W2855">
        <v>36</v>
      </c>
      <c r="X28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56" spans="1:24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s="7" t="str">
        <f>IF(Table1[Under 30]="Yes","Under 30",IF(Table1[Senior]="Yes","Senior","Others"))</f>
        <v>Others</v>
      </c>
      <c r="P2856" s="10" t="str">
        <f t="shared" si="44"/>
        <v/>
      </c>
      <c r="Q2856">
        <v>1</v>
      </c>
      <c r="R2856">
        <v>1</v>
      </c>
      <c r="S2856">
        <v>39</v>
      </c>
      <c r="T2856">
        <v>2</v>
      </c>
      <c r="U2856">
        <v>0</v>
      </c>
      <c r="V2856">
        <v>0</v>
      </c>
      <c r="W2856">
        <v>1</v>
      </c>
      <c r="X28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57" spans="1:24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s="7" t="str">
        <f>IF(Table1[Under 30]="Yes","Under 30",IF(Table1[Senior]="Yes","Senior","Others"))</f>
        <v>Others</v>
      </c>
      <c r="P2857" s="10" t="str">
        <f t="shared" si="44"/>
        <v/>
      </c>
      <c r="Q2857">
        <v>1</v>
      </c>
      <c r="R2857">
        <v>1</v>
      </c>
      <c r="S2857">
        <v>18</v>
      </c>
      <c r="T2857">
        <v>5</v>
      </c>
      <c r="U2857">
        <v>199</v>
      </c>
      <c r="V2857">
        <v>0</v>
      </c>
      <c r="W2857">
        <v>11</v>
      </c>
      <c r="X28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58" spans="1:24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s="7" t="str">
        <f>IF(Table1[Under 30]="Yes","Under 30",IF(Table1[Senior]="Yes","Senior","Others"))</f>
        <v>Under 30</v>
      </c>
      <c r="P2858" s="10" t="str">
        <f t="shared" si="44"/>
        <v/>
      </c>
      <c r="Q2858">
        <v>1</v>
      </c>
      <c r="S2858">
        <v>43</v>
      </c>
      <c r="T2858">
        <v>0</v>
      </c>
      <c r="U2858">
        <v>0</v>
      </c>
      <c r="V2858">
        <v>0</v>
      </c>
      <c r="W2858">
        <v>10</v>
      </c>
      <c r="X28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59" spans="1:24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s="7" t="str">
        <f>IF(Table1[Under 30]="Yes","Under 30",IF(Table1[Senior]="Yes","Senior","Others"))</f>
        <v>Others</v>
      </c>
      <c r="P2859" s="10" t="str">
        <f t="shared" si="44"/>
        <v/>
      </c>
      <c r="Q2859">
        <v>1</v>
      </c>
      <c r="S2859">
        <v>28</v>
      </c>
      <c r="T2859">
        <v>0</v>
      </c>
      <c r="U2859">
        <v>0</v>
      </c>
      <c r="V2859">
        <v>0</v>
      </c>
      <c r="W2859">
        <v>26</v>
      </c>
      <c r="X285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60" spans="1:24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s="7" t="str">
        <f>IF(Table1[Under 30]="Yes","Under 30",IF(Table1[Senior]="Yes","Senior","Others"))</f>
        <v>Under 30</v>
      </c>
      <c r="P2860" s="10" t="str">
        <f t="shared" si="44"/>
        <v/>
      </c>
      <c r="Q2860">
        <v>1</v>
      </c>
      <c r="S2860">
        <v>45</v>
      </c>
      <c r="T2860">
        <v>1</v>
      </c>
      <c r="U2860">
        <v>0</v>
      </c>
      <c r="V2860">
        <v>0</v>
      </c>
      <c r="W2860">
        <v>21</v>
      </c>
      <c r="X28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61" spans="1:24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s="7" t="str">
        <f>IF(Table1[Under 30]="Yes","Under 30",IF(Table1[Senior]="Yes","Senior","Others"))</f>
        <v>Senior</v>
      </c>
      <c r="L2861" t="s">
        <v>53</v>
      </c>
      <c r="M2861" t="s">
        <v>38</v>
      </c>
      <c r="N2861" t="s">
        <v>34</v>
      </c>
      <c r="O2861" t="s">
        <v>34</v>
      </c>
      <c r="P2861" s="10" t="str">
        <f t="shared" si="44"/>
        <v>(Blank)</v>
      </c>
      <c r="Q2861">
        <v>1</v>
      </c>
      <c r="S2861">
        <v>37</v>
      </c>
      <c r="T2861">
        <v>0</v>
      </c>
      <c r="U2861">
        <v>0</v>
      </c>
      <c r="V2861">
        <v>0</v>
      </c>
      <c r="W2861">
        <v>5</v>
      </c>
      <c r="X28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62" spans="1:24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s="7" t="str">
        <f>IF(Table1[Under 30]="Yes","Under 30",IF(Table1[Senior]="Yes","Senior","Others"))</f>
        <v>Others</v>
      </c>
      <c r="P2862" s="10" t="str">
        <f t="shared" si="44"/>
        <v/>
      </c>
      <c r="Q2862">
        <v>1</v>
      </c>
      <c r="R2862">
        <v>1</v>
      </c>
      <c r="S2862">
        <v>63</v>
      </c>
      <c r="T2862">
        <v>0</v>
      </c>
      <c r="U2862">
        <v>0</v>
      </c>
      <c r="V2862">
        <v>0</v>
      </c>
      <c r="W2862">
        <v>9</v>
      </c>
      <c r="X28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63" spans="1:24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s="7" t="str">
        <f>IF(Table1[Under 30]="Yes","Under 30",IF(Table1[Senior]="Yes","Senior","Others"))</f>
        <v>Under 30</v>
      </c>
      <c r="P2863" s="10" t="str">
        <f t="shared" si="44"/>
        <v/>
      </c>
      <c r="Q2863">
        <v>1</v>
      </c>
      <c r="R2863">
        <v>1</v>
      </c>
      <c r="S2863">
        <v>40</v>
      </c>
      <c r="T2863">
        <v>4</v>
      </c>
      <c r="U2863">
        <v>0</v>
      </c>
      <c r="V2863">
        <v>0</v>
      </c>
      <c r="W2863">
        <v>17</v>
      </c>
      <c r="X286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64" spans="1:24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s="7" t="str">
        <f>IF(Table1[Under 30]="Yes","Under 30",IF(Table1[Senior]="Yes","Senior","Others"))</f>
        <v>Others</v>
      </c>
      <c r="P2864" s="10" t="str">
        <f t="shared" si="44"/>
        <v/>
      </c>
      <c r="Q2864">
        <v>1</v>
      </c>
      <c r="R2864">
        <v>1</v>
      </c>
      <c r="S2864">
        <v>16</v>
      </c>
      <c r="T2864">
        <v>1</v>
      </c>
      <c r="U2864">
        <v>0</v>
      </c>
      <c r="V2864">
        <v>0</v>
      </c>
      <c r="W2864">
        <v>4</v>
      </c>
      <c r="X28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65" spans="1:24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s="7" t="str">
        <f>IF(Table1[Under 30]="Yes","Under 30",IF(Table1[Senior]="Yes","Senior","Others"))</f>
        <v>Others</v>
      </c>
      <c r="P2865" s="10" t="str">
        <f t="shared" si="44"/>
        <v/>
      </c>
      <c r="Q2865">
        <v>1</v>
      </c>
      <c r="S2865">
        <v>24</v>
      </c>
      <c r="T2865">
        <v>0</v>
      </c>
      <c r="U2865">
        <v>0</v>
      </c>
      <c r="V2865">
        <v>0</v>
      </c>
      <c r="W2865">
        <v>11</v>
      </c>
      <c r="X28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66" spans="1:24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s="7" t="str">
        <f>IF(Table1[Under 30]="Yes","Under 30",IF(Table1[Senior]="Yes","Senior","Others"))</f>
        <v>Senior</v>
      </c>
      <c r="L2866" t="s">
        <v>53</v>
      </c>
      <c r="M2866" t="s">
        <v>38</v>
      </c>
      <c r="N2866" t="s">
        <v>34</v>
      </c>
      <c r="O2866" t="s">
        <v>34</v>
      </c>
      <c r="P2866" s="10" t="str">
        <f t="shared" si="44"/>
        <v>(Blank)</v>
      </c>
      <c r="Q2866">
        <v>1</v>
      </c>
      <c r="S2866">
        <v>59</v>
      </c>
      <c r="T2866">
        <v>0</v>
      </c>
      <c r="U2866">
        <v>0</v>
      </c>
      <c r="V2866">
        <v>0</v>
      </c>
      <c r="W2866">
        <v>6</v>
      </c>
      <c r="X28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67" spans="1:24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s="7" t="str">
        <f>IF(Table1[Under 30]="Yes","Under 30",IF(Table1[Senior]="Yes","Senior","Others"))</f>
        <v>Others</v>
      </c>
      <c r="P2867" s="10" t="str">
        <f t="shared" si="44"/>
        <v/>
      </c>
      <c r="Q2867">
        <v>1</v>
      </c>
      <c r="R2867">
        <v>1</v>
      </c>
      <c r="S2867">
        <v>12</v>
      </c>
      <c r="T2867">
        <v>5</v>
      </c>
      <c r="U2867">
        <v>0</v>
      </c>
      <c r="V2867">
        <v>0</v>
      </c>
      <c r="W2867">
        <v>1</v>
      </c>
      <c r="X28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68" spans="1:24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s="7" t="str">
        <f>IF(Table1[Under 30]="Yes","Under 30",IF(Table1[Senior]="Yes","Senior","Others"))</f>
        <v>Others</v>
      </c>
      <c r="P2868" s="10" t="str">
        <f t="shared" si="44"/>
        <v/>
      </c>
      <c r="Q2868">
        <v>1</v>
      </c>
      <c r="R2868">
        <v>1</v>
      </c>
      <c r="S2868">
        <v>44</v>
      </c>
      <c r="T2868">
        <v>2</v>
      </c>
      <c r="U2868">
        <v>36.4</v>
      </c>
      <c r="V2868">
        <v>0</v>
      </c>
      <c r="W2868">
        <v>3</v>
      </c>
      <c r="X28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69" spans="1:24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s="7" t="str">
        <f>IF(Table1[Under 30]="Yes","Under 30",IF(Table1[Senior]="Yes","Senior","Others"))</f>
        <v>Others</v>
      </c>
      <c r="P2869" s="10" t="str">
        <f t="shared" si="44"/>
        <v/>
      </c>
      <c r="Q2869">
        <v>1</v>
      </c>
      <c r="S2869">
        <v>27</v>
      </c>
      <c r="T2869">
        <v>0</v>
      </c>
      <c r="U2869">
        <v>0</v>
      </c>
      <c r="V2869">
        <v>0</v>
      </c>
      <c r="W2869">
        <v>10</v>
      </c>
      <c r="X28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70" spans="1:24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s="7" t="str">
        <f>IF(Table1[Under 30]="Yes","Under 30",IF(Table1[Senior]="Yes","Senior","Others"))</f>
        <v>Senior</v>
      </c>
      <c r="L2870" t="s">
        <v>32</v>
      </c>
      <c r="M2870" t="s">
        <v>38</v>
      </c>
      <c r="N2870" t="s">
        <v>56</v>
      </c>
      <c r="O2870" t="s">
        <v>96</v>
      </c>
      <c r="P2870" s="10" t="str">
        <f t="shared" si="44"/>
        <v>Competitor Had Better Devices</v>
      </c>
      <c r="Q2870">
        <v>1</v>
      </c>
      <c r="R2870">
        <v>1</v>
      </c>
      <c r="S2870">
        <v>31</v>
      </c>
      <c r="T2870">
        <v>4</v>
      </c>
      <c r="U2870">
        <v>0</v>
      </c>
      <c r="V2870">
        <v>0</v>
      </c>
      <c r="W2870">
        <v>6</v>
      </c>
      <c r="X287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71" spans="1:24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s="7" t="str">
        <f>IF(Table1[Under 30]="Yes","Under 30",IF(Table1[Senior]="Yes","Senior","Others"))</f>
        <v>Under 30</v>
      </c>
      <c r="P2871" s="10" t="str">
        <f t="shared" si="44"/>
        <v/>
      </c>
      <c r="Q2871">
        <v>1</v>
      </c>
      <c r="R2871">
        <v>1</v>
      </c>
      <c r="S2871">
        <v>37</v>
      </c>
      <c r="T2871">
        <v>4</v>
      </c>
      <c r="U2871">
        <v>3.5</v>
      </c>
      <c r="V2871">
        <v>0</v>
      </c>
      <c r="W2871">
        <v>10</v>
      </c>
      <c r="X28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72" spans="1:24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s="7" t="str">
        <f>IF(Table1[Under 30]="Yes","Under 30",IF(Table1[Senior]="Yes","Senior","Others"))</f>
        <v>Others</v>
      </c>
      <c r="P2872" s="10" t="str">
        <f t="shared" si="44"/>
        <v/>
      </c>
      <c r="Q2872">
        <v>1</v>
      </c>
      <c r="R2872">
        <v>1</v>
      </c>
      <c r="S2872">
        <v>43</v>
      </c>
      <c r="T2872">
        <v>4</v>
      </c>
      <c r="U2872">
        <v>0</v>
      </c>
      <c r="V2872">
        <v>0</v>
      </c>
      <c r="W2872">
        <v>1</v>
      </c>
      <c r="X28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73" spans="1:24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s="7" t="str">
        <f>IF(Table1[Under 30]="Yes","Under 30",IF(Table1[Senior]="Yes","Senior","Others"))</f>
        <v>Others</v>
      </c>
      <c r="P2873" s="10" t="str">
        <f t="shared" si="44"/>
        <v/>
      </c>
      <c r="Q2873">
        <v>1</v>
      </c>
      <c r="S2873">
        <v>17</v>
      </c>
      <c r="T2873">
        <v>0</v>
      </c>
      <c r="U2873">
        <v>0</v>
      </c>
      <c r="V2873">
        <v>0</v>
      </c>
      <c r="W2873">
        <v>8</v>
      </c>
      <c r="X28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74" spans="1:24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s="7" t="str">
        <f>IF(Table1[Under 30]="Yes","Under 30",IF(Table1[Senior]="Yes","Senior","Others"))</f>
        <v>Under 30</v>
      </c>
      <c r="P2874" s="10" t="str">
        <f t="shared" si="44"/>
        <v/>
      </c>
      <c r="Q2874">
        <v>1</v>
      </c>
      <c r="S2874">
        <v>23</v>
      </c>
      <c r="T2874">
        <v>1</v>
      </c>
      <c r="U2874">
        <v>0</v>
      </c>
      <c r="V2874">
        <v>0</v>
      </c>
      <c r="W2874">
        <v>21</v>
      </c>
      <c r="X28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75" spans="1:24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s="7" t="str">
        <f>IF(Table1[Under 30]="Yes","Under 30",IF(Table1[Senior]="Yes","Senior","Others"))</f>
        <v>Senior</v>
      </c>
      <c r="L2875" t="s">
        <v>53</v>
      </c>
      <c r="M2875" t="s">
        <v>38</v>
      </c>
      <c r="N2875" t="s">
        <v>34</v>
      </c>
      <c r="O2875" t="s">
        <v>34</v>
      </c>
      <c r="P2875" s="10" t="str">
        <f t="shared" si="44"/>
        <v>(Blank)</v>
      </c>
      <c r="Q2875">
        <v>1</v>
      </c>
      <c r="S2875">
        <v>17</v>
      </c>
      <c r="T2875">
        <v>0</v>
      </c>
      <c r="U2875">
        <v>0</v>
      </c>
      <c r="V2875">
        <v>0</v>
      </c>
      <c r="W2875">
        <v>2</v>
      </c>
      <c r="X28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76" spans="1:24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s="7" t="str">
        <f>IF(Table1[Under 30]="Yes","Under 30",IF(Table1[Senior]="Yes","Senior","Others"))</f>
        <v>Others</v>
      </c>
      <c r="P2876" s="10" t="str">
        <f t="shared" si="44"/>
        <v/>
      </c>
      <c r="Q2876">
        <v>1</v>
      </c>
      <c r="S2876">
        <v>30</v>
      </c>
      <c r="T2876">
        <v>0</v>
      </c>
      <c r="U2876">
        <v>0</v>
      </c>
      <c r="V2876">
        <v>0</v>
      </c>
      <c r="W2876">
        <v>17</v>
      </c>
      <c r="X287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77" spans="1:24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s="7" t="str">
        <f>IF(Table1[Under 30]="Yes","Under 30",IF(Table1[Senior]="Yes","Senior","Others"))</f>
        <v>Others</v>
      </c>
      <c r="P2877" s="10" t="str">
        <f t="shared" si="44"/>
        <v/>
      </c>
      <c r="Q2877">
        <v>1</v>
      </c>
      <c r="S2877">
        <v>42</v>
      </c>
      <c r="T2877">
        <v>0</v>
      </c>
      <c r="U2877">
        <v>0</v>
      </c>
      <c r="V2877">
        <v>0</v>
      </c>
      <c r="W2877">
        <v>1</v>
      </c>
      <c r="X28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78" spans="1:24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s="7" t="str">
        <f>IF(Table1[Under 30]="Yes","Under 30",IF(Table1[Senior]="Yes","Senior","Others"))</f>
        <v>Senior</v>
      </c>
      <c r="L2878" t="s">
        <v>53</v>
      </c>
      <c r="M2878" t="s">
        <v>38</v>
      </c>
      <c r="N2878" t="s">
        <v>34</v>
      </c>
      <c r="O2878" t="s">
        <v>34</v>
      </c>
      <c r="P2878" s="10" t="str">
        <f t="shared" si="44"/>
        <v>(Blank)</v>
      </c>
      <c r="Q2878">
        <v>1</v>
      </c>
      <c r="S2878">
        <v>60</v>
      </c>
      <c r="T2878">
        <v>0</v>
      </c>
      <c r="U2878">
        <v>0</v>
      </c>
      <c r="V2878">
        <v>0</v>
      </c>
      <c r="W2878">
        <v>6</v>
      </c>
      <c r="X28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79" spans="1:24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s="7" t="str">
        <f>IF(Table1[Under 30]="Yes","Under 30",IF(Table1[Senior]="Yes","Senior","Others"))</f>
        <v>Senior</v>
      </c>
      <c r="L2879" t="s">
        <v>98</v>
      </c>
      <c r="M2879" t="s">
        <v>38</v>
      </c>
      <c r="N2879" t="s">
        <v>34</v>
      </c>
      <c r="O2879" t="s">
        <v>34</v>
      </c>
      <c r="P2879" s="10" t="str">
        <f t="shared" si="44"/>
        <v>(Blank)</v>
      </c>
      <c r="Q2879">
        <v>1</v>
      </c>
      <c r="S2879">
        <v>34</v>
      </c>
      <c r="T2879">
        <v>0</v>
      </c>
      <c r="U2879">
        <v>0</v>
      </c>
      <c r="V2879">
        <v>0</v>
      </c>
      <c r="W2879">
        <v>6</v>
      </c>
      <c r="X28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80" spans="1:24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s="7" t="str">
        <f>IF(Table1[Under 30]="Yes","Under 30",IF(Table1[Senior]="Yes","Senior","Others"))</f>
        <v>Others</v>
      </c>
      <c r="P2880" s="10" t="str">
        <f t="shared" si="44"/>
        <v/>
      </c>
      <c r="Q2880">
        <v>1</v>
      </c>
      <c r="S2880">
        <v>23</v>
      </c>
      <c r="T2880">
        <v>2</v>
      </c>
      <c r="U2880">
        <v>0</v>
      </c>
      <c r="V2880">
        <v>0</v>
      </c>
      <c r="W2880">
        <v>2</v>
      </c>
      <c r="X28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81" spans="1:24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s="7" t="str">
        <f>IF(Table1[Under 30]="Yes","Under 30",IF(Table1[Senior]="Yes","Senior","Others"))</f>
        <v>Under 30</v>
      </c>
      <c r="P2881" s="10" t="str">
        <f t="shared" si="44"/>
        <v/>
      </c>
      <c r="Q2881">
        <v>1</v>
      </c>
      <c r="S2881">
        <v>31</v>
      </c>
      <c r="T2881">
        <v>0</v>
      </c>
      <c r="U2881">
        <v>0</v>
      </c>
      <c r="V2881">
        <v>0</v>
      </c>
      <c r="W2881">
        <v>15</v>
      </c>
      <c r="X28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82" spans="1:24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s="7" t="str">
        <f>IF(Table1[Under 30]="Yes","Under 30",IF(Table1[Senior]="Yes","Senior","Others"))</f>
        <v>Under 30</v>
      </c>
      <c r="P2882" s="10" t="str">
        <f t="shared" si="44"/>
        <v/>
      </c>
      <c r="Q2882">
        <v>1</v>
      </c>
      <c r="S2882">
        <v>50</v>
      </c>
      <c r="T2882">
        <v>0</v>
      </c>
      <c r="U2882">
        <v>0</v>
      </c>
      <c r="V2882">
        <v>0</v>
      </c>
      <c r="W2882">
        <v>18</v>
      </c>
      <c r="X28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83" spans="1:24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s="7" t="str">
        <f>IF(Table1[Under 30]="Yes","Under 30",IF(Table1[Senior]="Yes","Senior","Others"))</f>
        <v>Others</v>
      </c>
      <c r="P2883" s="10" t="str">
        <f t="shared" ref="P2883:P2946" si="45">PROPER(O:O)</f>
        <v/>
      </c>
      <c r="Q2883">
        <v>1</v>
      </c>
      <c r="S2883">
        <v>38</v>
      </c>
      <c r="T2883">
        <v>0</v>
      </c>
      <c r="U2883">
        <v>0</v>
      </c>
      <c r="V2883">
        <v>0</v>
      </c>
      <c r="W2883">
        <v>6</v>
      </c>
      <c r="X28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84" spans="1:24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s="7" t="str">
        <f>IF(Table1[Under 30]="Yes","Under 30",IF(Table1[Senior]="Yes","Senior","Others"))</f>
        <v>Under 30</v>
      </c>
      <c r="P2884" s="10" t="str">
        <f t="shared" si="45"/>
        <v/>
      </c>
      <c r="Q2884">
        <v>1</v>
      </c>
      <c r="R2884">
        <v>1</v>
      </c>
      <c r="S2884">
        <v>50</v>
      </c>
      <c r="T2884">
        <v>4</v>
      </c>
      <c r="U2884">
        <v>0</v>
      </c>
      <c r="V2884">
        <v>0</v>
      </c>
      <c r="W2884">
        <v>17</v>
      </c>
      <c r="X28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85" spans="1:24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s="7" t="str">
        <f>IF(Table1[Under 30]="Yes","Under 30",IF(Table1[Senior]="Yes","Senior","Others"))</f>
        <v>Senior</v>
      </c>
      <c r="L2885" t="s">
        <v>32</v>
      </c>
      <c r="M2885" t="s">
        <v>38</v>
      </c>
      <c r="N2885" t="s">
        <v>34</v>
      </c>
      <c r="O2885" t="s">
        <v>34</v>
      </c>
      <c r="P2885" s="10" t="str">
        <f t="shared" si="45"/>
        <v>(Blank)</v>
      </c>
      <c r="Q2885">
        <v>1</v>
      </c>
      <c r="S2885">
        <v>40</v>
      </c>
      <c r="T2885">
        <v>0</v>
      </c>
      <c r="U2885">
        <v>0</v>
      </c>
      <c r="V2885">
        <v>0</v>
      </c>
      <c r="W2885">
        <v>6</v>
      </c>
      <c r="X28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86" spans="1:24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s="7" t="str">
        <f>IF(Table1[Under 30]="Yes","Under 30",IF(Table1[Senior]="Yes","Senior","Others"))</f>
        <v>Others</v>
      </c>
      <c r="P2886" s="10" t="str">
        <f t="shared" si="45"/>
        <v/>
      </c>
      <c r="Q2886">
        <v>1</v>
      </c>
      <c r="R2886">
        <v>1</v>
      </c>
      <c r="S2886">
        <v>26</v>
      </c>
      <c r="T2886">
        <v>2</v>
      </c>
      <c r="U2886">
        <v>0</v>
      </c>
      <c r="V2886">
        <v>0</v>
      </c>
      <c r="W2886">
        <v>5</v>
      </c>
      <c r="X28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87" spans="1:24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s="7" t="str">
        <f>IF(Table1[Under 30]="Yes","Under 30",IF(Table1[Senior]="Yes","Senior","Others"))</f>
        <v>Others</v>
      </c>
      <c r="P2887" s="10" t="str">
        <f t="shared" si="45"/>
        <v/>
      </c>
      <c r="Q2887">
        <v>1</v>
      </c>
      <c r="S2887">
        <v>25</v>
      </c>
      <c r="T2887">
        <v>2</v>
      </c>
      <c r="U2887">
        <v>0</v>
      </c>
      <c r="V2887">
        <v>0</v>
      </c>
      <c r="W2887">
        <v>3</v>
      </c>
      <c r="X28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88" spans="1:24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s="7" t="str">
        <f>IF(Table1[Under 30]="Yes","Under 30",IF(Table1[Senior]="Yes","Senior","Others"))</f>
        <v>Others</v>
      </c>
      <c r="P2888" s="10" t="str">
        <f t="shared" si="45"/>
        <v/>
      </c>
      <c r="Q2888">
        <v>1</v>
      </c>
      <c r="R2888">
        <v>1</v>
      </c>
      <c r="S2888">
        <v>17</v>
      </c>
      <c r="T2888">
        <v>5</v>
      </c>
      <c r="U2888">
        <v>0</v>
      </c>
      <c r="V2888">
        <v>0</v>
      </c>
      <c r="W2888">
        <v>2</v>
      </c>
      <c r="X28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89" spans="1:24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s="7" t="str">
        <f>IF(Table1[Under 30]="Yes","Under 30",IF(Table1[Senior]="Yes","Senior","Others"))</f>
        <v>Senior</v>
      </c>
      <c r="L2889" t="s">
        <v>32</v>
      </c>
      <c r="M2889" t="s">
        <v>38</v>
      </c>
      <c r="N2889" t="s">
        <v>56</v>
      </c>
      <c r="O2889" t="s">
        <v>96</v>
      </c>
      <c r="P2889" s="10" t="str">
        <f t="shared" si="45"/>
        <v>Competitor Had Better Devices</v>
      </c>
      <c r="Q2889">
        <v>1</v>
      </c>
      <c r="R2889">
        <v>1</v>
      </c>
      <c r="S2889">
        <v>51</v>
      </c>
      <c r="T2889">
        <v>2</v>
      </c>
      <c r="U2889">
        <v>0</v>
      </c>
      <c r="V2889">
        <v>0</v>
      </c>
      <c r="W2889">
        <v>4</v>
      </c>
      <c r="X28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90" spans="1:24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s="7" t="str">
        <f>IF(Table1[Under 30]="Yes","Under 30",IF(Table1[Senior]="Yes","Senior","Others"))</f>
        <v>Others</v>
      </c>
      <c r="P2890" s="10" t="str">
        <f t="shared" si="45"/>
        <v/>
      </c>
      <c r="Q2890">
        <v>1</v>
      </c>
      <c r="R2890">
        <v>1</v>
      </c>
      <c r="S2890">
        <v>32</v>
      </c>
      <c r="T2890">
        <v>2</v>
      </c>
      <c r="U2890">
        <v>0</v>
      </c>
      <c r="V2890">
        <v>0</v>
      </c>
      <c r="W2890">
        <v>5</v>
      </c>
      <c r="X28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91" spans="1:24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s="7" t="str">
        <f>IF(Table1[Under 30]="Yes","Under 30",IF(Table1[Senior]="Yes","Senior","Others"))</f>
        <v>Senior</v>
      </c>
      <c r="L2891" t="s">
        <v>32</v>
      </c>
      <c r="M2891" t="s">
        <v>38</v>
      </c>
      <c r="N2891" t="s">
        <v>65</v>
      </c>
      <c r="O2891" t="s">
        <v>87</v>
      </c>
      <c r="P2891" s="10" t="str">
        <f t="shared" si="45"/>
        <v>Limited Range Of Services</v>
      </c>
      <c r="Q2891">
        <v>1</v>
      </c>
      <c r="R2891">
        <v>1</v>
      </c>
      <c r="S2891">
        <v>34</v>
      </c>
      <c r="T2891">
        <v>0</v>
      </c>
      <c r="U2891">
        <v>0</v>
      </c>
      <c r="V2891">
        <v>0</v>
      </c>
      <c r="W2891">
        <v>9</v>
      </c>
      <c r="X28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92" spans="1:24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s="7" t="str">
        <f>IF(Table1[Under 30]="Yes","Under 30",IF(Table1[Senior]="Yes","Senior","Others"))</f>
        <v>Under 30</v>
      </c>
      <c r="P2892" s="10" t="str">
        <f t="shared" si="45"/>
        <v/>
      </c>
      <c r="Q2892">
        <v>1</v>
      </c>
      <c r="S2892">
        <v>26</v>
      </c>
      <c r="T2892">
        <v>3</v>
      </c>
      <c r="U2892">
        <v>0</v>
      </c>
      <c r="V2892">
        <v>0</v>
      </c>
      <c r="W2892">
        <v>12</v>
      </c>
      <c r="X28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93" spans="1:24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s="7" t="str">
        <f>IF(Table1[Under 30]="Yes","Under 30",IF(Table1[Senior]="Yes","Senior","Others"))</f>
        <v>Others</v>
      </c>
      <c r="P2893" s="10" t="str">
        <f t="shared" si="45"/>
        <v/>
      </c>
      <c r="Q2893">
        <v>1</v>
      </c>
      <c r="R2893">
        <v>1</v>
      </c>
      <c r="S2893">
        <v>55</v>
      </c>
      <c r="T2893">
        <v>0</v>
      </c>
      <c r="U2893">
        <v>0</v>
      </c>
      <c r="V2893">
        <v>0</v>
      </c>
      <c r="W2893">
        <v>4</v>
      </c>
      <c r="X28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94" spans="1:24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s="7" t="str">
        <f>IF(Table1[Under 30]="Yes","Under 30",IF(Table1[Senior]="Yes","Senior","Others"))</f>
        <v>Under 30</v>
      </c>
      <c r="P2894" s="10" t="str">
        <f t="shared" si="45"/>
        <v/>
      </c>
      <c r="Q2894">
        <v>1</v>
      </c>
      <c r="R2894">
        <v>1</v>
      </c>
      <c r="S2894">
        <v>26</v>
      </c>
      <c r="T2894">
        <v>3</v>
      </c>
      <c r="U2894">
        <v>0</v>
      </c>
      <c r="V2894">
        <v>0</v>
      </c>
      <c r="W2894">
        <v>19</v>
      </c>
      <c r="X28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95" spans="1:24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s="7" t="str">
        <f>IF(Table1[Under 30]="Yes","Under 30",IF(Table1[Senior]="Yes","Senior","Others"))</f>
        <v>Others</v>
      </c>
      <c r="P2895" s="10" t="str">
        <f t="shared" si="45"/>
        <v/>
      </c>
      <c r="Q2895">
        <v>1</v>
      </c>
      <c r="R2895">
        <v>1</v>
      </c>
      <c r="S2895">
        <v>41</v>
      </c>
      <c r="T2895">
        <v>3</v>
      </c>
      <c r="U2895">
        <v>25.8</v>
      </c>
      <c r="V2895">
        <v>0</v>
      </c>
      <c r="W2895">
        <v>3</v>
      </c>
      <c r="X28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96" spans="1:24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s="7" t="str">
        <f>IF(Table1[Under 30]="Yes","Under 30",IF(Table1[Senior]="Yes","Senior","Others"))</f>
        <v>Others</v>
      </c>
      <c r="P2896" s="10" t="str">
        <f t="shared" si="45"/>
        <v/>
      </c>
      <c r="Q2896">
        <v>1</v>
      </c>
      <c r="R2896">
        <v>1</v>
      </c>
      <c r="S2896">
        <v>51</v>
      </c>
      <c r="T2896">
        <v>5</v>
      </c>
      <c r="U2896">
        <v>11.3</v>
      </c>
      <c r="V2896">
        <v>0</v>
      </c>
      <c r="W2896">
        <v>38</v>
      </c>
      <c r="X28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897" spans="1:24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s="7" t="str">
        <f>IF(Table1[Under 30]="Yes","Under 30",IF(Table1[Senior]="Yes","Senior","Others"))</f>
        <v>Others</v>
      </c>
      <c r="P2897" s="10" t="str">
        <f t="shared" si="45"/>
        <v/>
      </c>
      <c r="Q2897">
        <v>1</v>
      </c>
      <c r="R2897">
        <v>1</v>
      </c>
      <c r="S2897">
        <v>23</v>
      </c>
      <c r="T2897">
        <v>2</v>
      </c>
      <c r="U2897">
        <v>14.3</v>
      </c>
      <c r="V2897">
        <v>0</v>
      </c>
      <c r="W2897">
        <v>5</v>
      </c>
      <c r="X28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898" spans="1:24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s="7" t="str">
        <f>IF(Table1[Under 30]="Yes","Under 30",IF(Table1[Senior]="Yes","Senior","Others"))</f>
        <v>Senior</v>
      </c>
      <c r="L2898" t="s">
        <v>53</v>
      </c>
      <c r="M2898" t="s">
        <v>38</v>
      </c>
      <c r="N2898" t="s">
        <v>34</v>
      </c>
      <c r="O2898" t="s">
        <v>34</v>
      </c>
      <c r="P2898" s="10" t="str">
        <f t="shared" si="45"/>
        <v>(Blank)</v>
      </c>
      <c r="Q2898">
        <v>1</v>
      </c>
      <c r="S2898">
        <v>33</v>
      </c>
      <c r="T2898">
        <v>0</v>
      </c>
      <c r="U2898">
        <v>8</v>
      </c>
      <c r="V2898">
        <v>0</v>
      </c>
      <c r="W2898">
        <v>4</v>
      </c>
      <c r="X28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899" spans="1:24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s="7" t="str">
        <f>IF(Table1[Under 30]="Yes","Under 30",IF(Table1[Senior]="Yes","Senior","Others"))</f>
        <v>Others</v>
      </c>
      <c r="P2899" s="10" t="str">
        <f t="shared" si="45"/>
        <v/>
      </c>
      <c r="Q2899">
        <v>1</v>
      </c>
      <c r="R2899">
        <v>1</v>
      </c>
      <c r="S2899">
        <v>26</v>
      </c>
      <c r="T2899">
        <v>3</v>
      </c>
      <c r="U2899">
        <v>7.3</v>
      </c>
      <c r="V2899">
        <v>0</v>
      </c>
      <c r="W2899">
        <v>6</v>
      </c>
      <c r="X289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00" spans="1:24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s="7" t="str">
        <f>IF(Table1[Under 30]="Yes","Under 30",IF(Table1[Senior]="Yes","Senior","Others"))</f>
        <v>Under 30</v>
      </c>
      <c r="P2900" s="10" t="str">
        <f t="shared" si="45"/>
        <v/>
      </c>
      <c r="Q2900">
        <v>1</v>
      </c>
      <c r="R2900">
        <v>1</v>
      </c>
      <c r="S2900">
        <v>41</v>
      </c>
      <c r="T2900">
        <v>4</v>
      </c>
      <c r="U2900">
        <v>10.4</v>
      </c>
      <c r="V2900">
        <v>0</v>
      </c>
      <c r="W2900">
        <v>12</v>
      </c>
      <c r="X290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01" spans="1:24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s="7" t="str">
        <f>IF(Table1[Under 30]="Yes","Under 30",IF(Table1[Senior]="Yes","Senior","Others"))</f>
        <v>Others</v>
      </c>
      <c r="P2901" s="10" t="str">
        <f t="shared" si="45"/>
        <v/>
      </c>
      <c r="Q2901">
        <v>1</v>
      </c>
      <c r="R2901">
        <v>1</v>
      </c>
      <c r="S2901">
        <v>42</v>
      </c>
      <c r="T2901">
        <v>2</v>
      </c>
      <c r="U2901">
        <v>11.4</v>
      </c>
      <c r="V2901">
        <v>0</v>
      </c>
      <c r="W2901">
        <v>4</v>
      </c>
      <c r="X29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02" spans="1:24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s="7" t="str">
        <f>IF(Table1[Under 30]="Yes","Under 30",IF(Table1[Senior]="Yes","Senior","Others"))</f>
        <v>Others</v>
      </c>
      <c r="P2902" s="10" t="str">
        <f t="shared" si="45"/>
        <v/>
      </c>
      <c r="Q2902">
        <v>1</v>
      </c>
      <c r="R2902">
        <v>1</v>
      </c>
      <c r="S2902">
        <v>51</v>
      </c>
      <c r="T2902">
        <v>4</v>
      </c>
      <c r="U2902">
        <v>7</v>
      </c>
      <c r="V2902">
        <v>0</v>
      </c>
      <c r="W2902">
        <v>6</v>
      </c>
      <c r="X290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03" spans="1:24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s="7" t="str">
        <f>IF(Table1[Under 30]="Yes","Under 30",IF(Table1[Senior]="Yes","Senior","Others"))</f>
        <v>Others</v>
      </c>
      <c r="P2903" s="10" t="str">
        <f t="shared" si="45"/>
        <v/>
      </c>
      <c r="Q2903">
        <v>1</v>
      </c>
      <c r="R2903">
        <v>1</v>
      </c>
      <c r="S2903">
        <v>49</v>
      </c>
      <c r="T2903">
        <v>4</v>
      </c>
      <c r="U2903">
        <v>10.9</v>
      </c>
      <c r="V2903">
        <v>0</v>
      </c>
      <c r="W2903">
        <v>6</v>
      </c>
      <c r="X29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04" spans="1:24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s="7" t="str">
        <f>IF(Table1[Under 30]="Yes","Under 30",IF(Table1[Senior]="Yes","Senior","Others"))</f>
        <v>Senior</v>
      </c>
      <c r="L2904" t="s">
        <v>98</v>
      </c>
      <c r="M2904" t="s">
        <v>38</v>
      </c>
      <c r="N2904" t="s">
        <v>34</v>
      </c>
      <c r="O2904" t="s">
        <v>34</v>
      </c>
      <c r="P2904" s="10" t="str">
        <f t="shared" si="45"/>
        <v>(Blank)</v>
      </c>
      <c r="Q2904">
        <v>1</v>
      </c>
      <c r="S2904">
        <v>44</v>
      </c>
      <c r="T2904">
        <v>0</v>
      </c>
      <c r="U2904">
        <v>13</v>
      </c>
      <c r="V2904">
        <v>0</v>
      </c>
      <c r="W2904">
        <v>4</v>
      </c>
      <c r="X29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05" spans="1:24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s="7" t="str">
        <f>IF(Table1[Under 30]="Yes","Under 30",IF(Table1[Senior]="Yes","Senior","Others"))</f>
        <v>Others</v>
      </c>
      <c r="P2905" s="10" t="str">
        <f t="shared" si="45"/>
        <v/>
      </c>
      <c r="Q2905">
        <v>1</v>
      </c>
      <c r="S2905">
        <v>20</v>
      </c>
      <c r="T2905">
        <v>0</v>
      </c>
      <c r="U2905">
        <v>8.6999999999999993</v>
      </c>
      <c r="V2905">
        <v>0</v>
      </c>
      <c r="W2905">
        <v>2</v>
      </c>
      <c r="X29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06" spans="1:24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s="7" t="str">
        <f>IF(Table1[Under 30]="Yes","Under 30",IF(Table1[Senior]="Yes","Senior","Others"))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 s="10" t="str">
        <f t="shared" si="45"/>
        <v>Lack Of Affordable Download/Upload Speed</v>
      </c>
      <c r="Q2906">
        <v>1</v>
      </c>
      <c r="R2906">
        <v>1</v>
      </c>
      <c r="S2906">
        <v>32</v>
      </c>
      <c r="T2906">
        <v>5</v>
      </c>
      <c r="U2906">
        <v>19.7</v>
      </c>
      <c r="V2906">
        <v>0</v>
      </c>
      <c r="W2906">
        <v>10</v>
      </c>
      <c r="X29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07" spans="1:24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s="7" t="str">
        <f>IF(Table1[Under 30]="Yes","Under 30",IF(Table1[Senior]="Yes","Senior","Others"))</f>
        <v>Senior</v>
      </c>
      <c r="L2907" t="s">
        <v>32</v>
      </c>
      <c r="M2907" t="s">
        <v>33</v>
      </c>
      <c r="N2907" t="s">
        <v>56</v>
      </c>
      <c r="O2907" t="s">
        <v>96</v>
      </c>
      <c r="P2907" s="10" t="str">
        <f t="shared" si="45"/>
        <v>Competitor Had Better Devices</v>
      </c>
      <c r="Q2907">
        <v>1</v>
      </c>
      <c r="R2907">
        <v>1</v>
      </c>
      <c r="S2907">
        <v>32</v>
      </c>
      <c r="T2907">
        <v>3</v>
      </c>
      <c r="U2907">
        <v>13.3</v>
      </c>
      <c r="V2907">
        <v>0</v>
      </c>
      <c r="W2907">
        <v>7</v>
      </c>
      <c r="X29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08" spans="1:24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s="7" t="str">
        <f>IF(Table1[Under 30]="Yes","Under 30",IF(Table1[Senior]="Yes","Senior","Others"))</f>
        <v>Others</v>
      </c>
      <c r="P2908" s="10" t="str">
        <f t="shared" si="45"/>
        <v/>
      </c>
      <c r="Q2908">
        <v>1</v>
      </c>
      <c r="R2908">
        <v>1</v>
      </c>
      <c r="S2908">
        <v>49</v>
      </c>
      <c r="T2908">
        <v>0</v>
      </c>
      <c r="U2908">
        <v>13.4</v>
      </c>
      <c r="V2908">
        <v>0</v>
      </c>
      <c r="W2908">
        <v>7</v>
      </c>
      <c r="X29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09" spans="1:24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s="7" t="str">
        <f>IF(Table1[Under 30]="Yes","Under 30",IF(Table1[Senior]="Yes","Senior","Others"))</f>
        <v>Others</v>
      </c>
      <c r="P2909" s="10" t="str">
        <f t="shared" si="45"/>
        <v/>
      </c>
      <c r="Q2909">
        <v>1</v>
      </c>
      <c r="S2909">
        <v>16</v>
      </c>
      <c r="T2909">
        <v>0</v>
      </c>
      <c r="U2909">
        <v>8.1</v>
      </c>
      <c r="V2909">
        <v>0</v>
      </c>
      <c r="W2909">
        <v>6</v>
      </c>
      <c r="X290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10" spans="1:24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s="7" t="str">
        <f>IF(Table1[Under 30]="Yes","Under 30",IF(Table1[Senior]="Yes","Senior","Others"))</f>
        <v>Under 30</v>
      </c>
      <c r="P2910" s="10" t="str">
        <f t="shared" si="45"/>
        <v/>
      </c>
      <c r="Q2910">
        <v>1</v>
      </c>
      <c r="S2910">
        <v>28</v>
      </c>
      <c r="T2910">
        <v>0</v>
      </c>
      <c r="U2910">
        <v>7.4</v>
      </c>
      <c r="V2910">
        <v>0</v>
      </c>
      <c r="W2910">
        <v>24</v>
      </c>
      <c r="X291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11" spans="1:24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s="7" t="str">
        <f>IF(Table1[Under 30]="Yes","Under 30",IF(Table1[Senior]="Yes","Senior","Others"))</f>
        <v>Senior</v>
      </c>
      <c r="L2911" t="s">
        <v>32</v>
      </c>
      <c r="M2911" t="s">
        <v>38</v>
      </c>
      <c r="N2911" t="s">
        <v>56</v>
      </c>
      <c r="O2911" t="s">
        <v>57</v>
      </c>
      <c r="P2911" s="10" t="str">
        <f t="shared" si="45"/>
        <v>Competitor Made Better Offer</v>
      </c>
      <c r="Q2911">
        <v>1</v>
      </c>
      <c r="R2911">
        <v>1</v>
      </c>
      <c r="S2911">
        <v>24</v>
      </c>
      <c r="T2911">
        <v>1</v>
      </c>
      <c r="U2911">
        <v>12.8</v>
      </c>
      <c r="V2911">
        <v>0</v>
      </c>
      <c r="W2911">
        <v>13</v>
      </c>
      <c r="X29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12" spans="1:24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s="7" t="str">
        <f>IF(Table1[Under 30]="Yes","Under 30",IF(Table1[Senior]="Yes","Senior","Others"))</f>
        <v>Senior</v>
      </c>
      <c r="L2912" t="s">
        <v>32</v>
      </c>
      <c r="M2912" t="s">
        <v>38</v>
      </c>
      <c r="N2912" t="s">
        <v>48</v>
      </c>
      <c r="O2912" t="s">
        <v>49</v>
      </c>
      <c r="P2912" s="10" t="str">
        <f t="shared" si="45"/>
        <v>Long Distance Charges</v>
      </c>
      <c r="Q2912">
        <v>1</v>
      </c>
      <c r="R2912">
        <v>1</v>
      </c>
      <c r="S2912">
        <v>43</v>
      </c>
      <c r="T2912">
        <v>0</v>
      </c>
      <c r="U2912">
        <v>27</v>
      </c>
      <c r="V2912">
        <v>0</v>
      </c>
      <c r="W2912">
        <v>7</v>
      </c>
      <c r="X291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13" spans="1:24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s="7" t="str">
        <f>IF(Table1[Under 30]="Yes","Under 30",IF(Table1[Senior]="Yes","Senior","Others"))</f>
        <v>Under 30</v>
      </c>
      <c r="P2913" s="10" t="str">
        <f t="shared" si="45"/>
        <v/>
      </c>
      <c r="Q2913">
        <v>1</v>
      </c>
      <c r="R2913">
        <v>1</v>
      </c>
      <c r="S2913">
        <v>38</v>
      </c>
      <c r="T2913">
        <v>5</v>
      </c>
      <c r="U2913">
        <v>17.899999999999999</v>
      </c>
      <c r="V2913">
        <v>0</v>
      </c>
      <c r="W2913">
        <v>10</v>
      </c>
      <c r="X29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14" spans="1:24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s="7" t="str">
        <f>IF(Table1[Under 30]="Yes","Under 30",IF(Table1[Senior]="Yes","Senior","Others"))</f>
        <v>Others</v>
      </c>
      <c r="P2914" s="10" t="str">
        <f t="shared" si="45"/>
        <v/>
      </c>
      <c r="Q2914">
        <v>1</v>
      </c>
      <c r="R2914">
        <v>1</v>
      </c>
      <c r="S2914">
        <v>41</v>
      </c>
      <c r="T2914">
        <v>5</v>
      </c>
      <c r="U2914">
        <v>68.5</v>
      </c>
      <c r="V2914">
        <v>0</v>
      </c>
      <c r="W2914">
        <v>2</v>
      </c>
      <c r="X29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15" spans="1:24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s="7" t="str">
        <f>IF(Table1[Under 30]="Yes","Under 30",IF(Table1[Senior]="Yes","Senior","Others"))</f>
        <v>Under 30</v>
      </c>
      <c r="P2915" s="10" t="str">
        <f t="shared" si="45"/>
        <v/>
      </c>
      <c r="Q2915">
        <v>1</v>
      </c>
      <c r="R2915">
        <v>1</v>
      </c>
      <c r="S2915">
        <v>29</v>
      </c>
      <c r="T2915">
        <v>3</v>
      </c>
      <c r="U2915">
        <v>13.3</v>
      </c>
      <c r="V2915">
        <v>0</v>
      </c>
      <c r="W2915">
        <v>9</v>
      </c>
      <c r="X29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16" spans="1:24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s="7" t="str">
        <f>IF(Table1[Under 30]="Yes","Under 30",IF(Table1[Senior]="Yes","Senior","Others"))</f>
        <v>Others</v>
      </c>
      <c r="P2916" s="10" t="str">
        <f t="shared" si="45"/>
        <v/>
      </c>
      <c r="Q2916">
        <v>1</v>
      </c>
      <c r="R2916">
        <v>1</v>
      </c>
      <c r="S2916">
        <v>22</v>
      </c>
      <c r="T2916">
        <v>4</v>
      </c>
      <c r="U2916">
        <v>11.5</v>
      </c>
      <c r="V2916">
        <v>0</v>
      </c>
      <c r="W2916">
        <v>9</v>
      </c>
      <c r="X29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17" spans="1:24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s="7" t="str">
        <f>IF(Table1[Under 30]="Yes","Under 30",IF(Table1[Senior]="Yes","Senior","Others"))</f>
        <v>Under 30</v>
      </c>
      <c r="P2917" s="10" t="str">
        <f t="shared" si="45"/>
        <v/>
      </c>
      <c r="Q2917">
        <v>1</v>
      </c>
      <c r="R2917">
        <v>1</v>
      </c>
      <c r="S2917">
        <v>27</v>
      </c>
      <c r="T2917">
        <v>5</v>
      </c>
      <c r="U2917">
        <v>18.399999999999999</v>
      </c>
      <c r="V2917">
        <v>0</v>
      </c>
      <c r="W2917">
        <v>27</v>
      </c>
      <c r="X29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18" spans="1:24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s="7" t="str">
        <f>IF(Table1[Under 30]="Yes","Under 30",IF(Table1[Senior]="Yes","Senior","Others"))</f>
        <v>Under 30</v>
      </c>
      <c r="P2918" s="10" t="str">
        <f t="shared" si="45"/>
        <v/>
      </c>
      <c r="Q2918">
        <v>1</v>
      </c>
      <c r="S2918">
        <v>35</v>
      </c>
      <c r="T2918">
        <v>2</v>
      </c>
      <c r="U2918">
        <v>18.2</v>
      </c>
      <c r="V2918">
        <v>0</v>
      </c>
      <c r="W2918">
        <v>30</v>
      </c>
      <c r="X29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19" spans="1:24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s="7" t="str">
        <f>IF(Table1[Under 30]="Yes","Under 30",IF(Table1[Senior]="Yes","Senior","Others"))</f>
        <v>Under 30</v>
      </c>
      <c r="P2919" s="10" t="str">
        <f t="shared" si="45"/>
        <v/>
      </c>
      <c r="Q2919">
        <v>1</v>
      </c>
      <c r="R2919">
        <v>1</v>
      </c>
      <c r="S2919">
        <v>56</v>
      </c>
      <c r="T2919">
        <v>5</v>
      </c>
      <c r="U2919">
        <v>9.3000000000000007</v>
      </c>
      <c r="V2919">
        <v>0</v>
      </c>
      <c r="W2919">
        <v>18</v>
      </c>
      <c r="X29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20" spans="1:24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s="7" t="str">
        <f>IF(Table1[Under 30]="Yes","Under 30",IF(Table1[Senior]="Yes","Senior","Others"))</f>
        <v>Others</v>
      </c>
      <c r="P2920" s="10" t="str">
        <f t="shared" si="45"/>
        <v/>
      </c>
      <c r="Q2920">
        <v>1</v>
      </c>
      <c r="R2920">
        <v>1</v>
      </c>
      <c r="S2920">
        <v>15</v>
      </c>
      <c r="T2920">
        <v>1</v>
      </c>
      <c r="U2920">
        <v>16.600000000000001</v>
      </c>
      <c r="V2920">
        <v>0</v>
      </c>
      <c r="W2920">
        <v>2</v>
      </c>
      <c r="X29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21" spans="1:24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s="7" t="str">
        <f>IF(Table1[Under 30]="Yes","Under 30",IF(Table1[Senior]="Yes","Senior","Others"))</f>
        <v>Senior</v>
      </c>
      <c r="L2921" t="s">
        <v>98</v>
      </c>
      <c r="M2921" t="s">
        <v>38</v>
      </c>
      <c r="N2921" t="s">
        <v>34</v>
      </c>
      <c r="O2921" t="s">
        <v>34</v>
      </c>
      <c r="P2921" s="10" t="str">
        <f t="shared" si="45"/>
        <v>(Blank)</v>
      </c>
      <c r="Q2921">
        <v>1</v>
      </c>
      <c r="S2921">
        <v>29</v>
      </c>
      <c r="T2921">
        <v>0</v>
      </c>
      <c r="U2921">
        <v>7.5</v>
      </c>
      <c r="V2921">
        <v>0</v>
      </c>
      <c r="W2921">
        <v>8</v>
      </c>
      <c r="X29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22" spans="1:24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s="7" t="str">
        <f>IF(Table1[Under 30]="Yes","Under 30",IF(Table1[Senior]="Yes","Senior","Others"))</f>
        <v>Under 30</v>
      </c>
      <c r="P2922" s="10" t="str">
        <f t="shared" si="45"/>
        <v/>
      </c>
      <c r="Q2922">
        <v>1</v>
      </c>
      <c r="R2922">
        <v>1</v>
      </c>
      <c r="S2922">
        <v>16</v>
      </c>
      <c r="T2922">
        <v>0</v>
      </c>
      <c r="U2922">
        <v>8.6999999999999993</v>
      </c>
      <c r="V2922">
        <v>0</v>
      </c>
      <c r="W2922">
        <v>10</v>
      </c>
      <c r="X29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23" spans="1:24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s="7" t="str">
        <f>IF(Table1[Under 30]="Yes","Under 30",IF(Table1[Senior]="Yes","Senior","Others"))</f>
        <v>Others</v>
      </c>
      <c r="P2923" s="10" t="str">
        <f t="shared" si="45"/>
        <v/>
      </c>
      <c r="Q2923">
        <v>1</v>
      </c>
      <c r="R2923">
        <v>1</v>
      </c>
      <c r="S2923">
        <v>30</v>
      </c>
      <c r="T2923">
        <v>4</v>
      </c>
      <c r="U2923">
        <v>8.8000000000000007</v>
      </c>
      <c r="V2923">
        <v>0</v>
      </c>
      <c r="W2923">
        <v>12</v>
      </c>
      <c r="X29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24" spans="1:24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s="7" t="str">
        <f>IF(Table1[Under 30]="Yes","Under 30",IF(Table1[Senior]="Yes","Senior","Others"))</f>
        <v>Others</v>
      </c>
      <c r="P2924" s="10" t="str">
        <f t="shared" si="45"/>
        <v/>
      </c>
      <c r="Q2924">
        <v>1</v>
      </c>
      <c r="S2924">
        <v>21</v>
      </c>
      <c r="T2924">
        <v>0</v>
      </c>
      <c r="U2924">
        <v>8.1</v>
      </c>
      <c r="V2924">
        <v>0</v>
      </c>
      <c r="W2924">
        <v>10</v>
      </c>
      <c r="X29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25" spans="1:24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s="7" t="str">
        <f>IF(Table1[Under 30]="Yes","Under 30",IF(Table1[Senior]="Yes","Senior","Others"))</f>
        <v>Others</v>
      </c>
      <c r="P2925" s="10" t="str">
        <f t="shared" si="45"/>
        <v/>
      </c>
      <c r="Q2925">
        <v>1</v>
      </c>
      <c r="R2925">
        <v>1</v>
      </c>
      <c r="S2925">
        <v>25</v>
      </c>
      <c r="T2925">
        <v>2</v>
      </c>
      <c r="U2925">
        <v>9.4</v>
      </c>
      <c r="V2925">
        <v>0</v>
      </c>
      <c r="W2925">
        <v>9</v>
      </c>
      <c r="X292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26" spans="1:24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s="7" t="str">
        <f>IF(Table1[Under 30]="Yes","Under 30",IF(Table1[Senior]="Yes","Senior","Others"))</f>
        <v>Others</v>
      </c>
      <c r="P2926" s="10" t="str">
        <f t="shared" si="45"/>
        <v/>
      </c>
      <c r="Q2926">
        <v>1</v>
      </c>
      <c r="S2926">
        <v>14</v>
      </c>
      <c r="T2926">
        <v>1</v>
      </c>
      <c r="U2926">
        <v>6.5</v>
      </c>
      <c r="V2926">
        <v>0</v>
      </c>
      <c r="W2926">
        <v>15</v>
      </c>
      <c r="X29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27" spans="1:24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s="7" t="str">
        <f>IF(Table1[Under 30]="Yes","Under 30",IF(Table1[Senior]="Yes","Senior","Others"))</f>
        <v>Others</v>
      </c>
      <c r="P2927" s="10" t="str">
        <f t="shared" si="45"/>
        <v/>
      </c>
      <c r="Q2927">
        <v>1</v>
      </c>
      <c r="R2927">
        <v>1</v>
      </c>
      <c r="S2927">
        <v>33</v>
      </c>
      <c r="T2927">
        <v>4</v>
      </c>
      <c r="U2927">
        <v>19.5</v>
      </c>
      <c r="V2927">
        <v>0</v>
      </c>
      <c r="W2927">
        <v>4</v>
      </c>
      <c r="X29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28" spans="1:24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s="7" t="str">
        <f>IF(Table1[Under 30]="Yes","Under 30",IF(Table1[Senior]="Yes","Senior","Others"))</f>
        <v>Others</v>
      </c>
      <c r="P2928" s="10" t="str">
        <f t="shared" si="45"/>
        <v/>
      </c>
      <c r="Q2928">
        <v>1</v>
      </c>
      <c r="R2928">
        <v>1</v>
      </c>
      <c r="S2928">
        <v>43</v>
      </c>
      <c r="T2928">
        <v>0</v>
      </c>
      <c r="U2928">
        <v>21.8</v>
      </c>
      <c r="V2928">
        <v>0</v>
      </c>
      <c r="W2928">
        <v>1</v>
      </c>
      <c r="X29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29" spans="1:24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s="7" t="str">
        <f>IF(Table1[Under 30]="Yes","Under 30",IF(Table1[Senior]="Yes","Senior","Others"))</f>
        <v>Under 30</v>
      </c>
      <c r="P2929" s="10" t="str">
        <f t="shared" si="45"/>
        <v/>
      </c>
      <c r="Q2929">
        <v>1</v>
      </c>
      <c r="S2929">
        <v>41</v>
      </c>
      <c r="T2929">
        <v>0</v>
      </c>
      <c r="U2929">
        <v>14.4</v>
      </c>
      <c r="V2929">
        <v>0</v>
      </c>
      <c r="W2929">
        <v>27</v>
      </c>
      <c r="X292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30" spans="1:24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s="7" t="str">
        <f>IF(Table1[Under 30]="Yes","Under 30",IF(Table1[Senior]="Yes","Senior","Others"))</f>
        <v>Others</v>
      </c>
      <c r="P2930" s="10" t="str">
        <f t="shared" si="45"/>
        <v/>
      </c>
      <c r="Q2930">
        <v>1</v>
      </c>
      <c r="R2930">
        <v>1</v>
      </c>
      <c r="S2930">
        <v>49</v>
      </c>
      <c r="T2930">
        <v>0</v>
      </c>
      <c r="U2930">
        <v>8.1</v>
      </c>
      <c r="V2930">
        <v>0</v>
      </c>
      <c r="W2930">
        <v>15</v>
      </c>
      <c r="X293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31" spans="1:24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s="7" t="str">
        <f>IF(Table1[Under 30]="Yes","Under 30",IF(Table1[Senior]="Yes","Senior","Others"))</f>
        <v>Others</v>
      </c>
      <c r="P2931" s="10" t="str">
        <f t="shared" si="45"/>
        <v/>
      </c>
      <c r="Q2931">
        <v>1</v>
      </c>
      <c r="S2931">
        <v>33</v>
      </c>
      <c r="T2931">
        <v>2</v>
      </c>
      <c r="U2931">
        <v>13.5</v>
      </c>
      <c r="V2931">
        <v>0</v>
      </c>
      <c r="W2931">
        <v>8</v>
      </c>
      <c r="X29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32" spans="1:24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s="7" t="str">
        <f>IF(Table1[Under 30]="Yes","Under 30",IF(Table1[Senior]="Yes","Senior","Others"))</f>
        <v>Others</v>
      </c>
      <c r="P2932" s="10" t="str">
        <f t="shared" si="45"/>
        <v/>
      </c>
      <c r="Q2932">
        <v>1</v>
      </c>
      <c r="S2932">
        <v>25</v>
      </c>
      <c r="T2932">
        <v>0</v>
      </c>
      <c r="U2932">
        <v>6.8</v>
      </c>
      <c r="V2932">
        <v>0</v>
      </c>
      <c r="W2932">
        <v>12</v>
      </c>
      <c r="X293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33" spans="1:24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s="7" t="str">
        <f>IF(Table1[Under 30]="Yes","Under 30",IF(Table1[Senior]="Yes","Senior","Others"))</f>
        <v>Others</v>
      </c>
      <c r="P2933" s="10" t="str">
        <f t="shared" si="45"/>
        <v/>
      </c>
      <c r="Q2933">
        <v>1</v>
      </c>
      <c r="R2933">
        <v>1</v>
      </c>
      <c r="S2933">
        <v>18</v>
      </c>
      <c r="T2933">
        <v>0</v>
      </c>
      <c r="U2933">
        <v>16.3</v>
      </c>
      <c r="V2933">
        <v>0</v>
      </c>
      <c r="W2933">
        <v>29</v>
      </c>
      <c r="X29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34" spans="1:24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s="7" t="str">
        <f>IF(Table1[Under 30]="Yes","Under 30",IF(Table1[Senior]="Yes","Senior","Others"))</f>
        <v>Others</v>
      </c>
      <c r="P2934" s="10" t="str">
        <f t="shared" si="45"/>
        <v/>
      </c>
      <c r="Q2934">
        <v>1</v>
      </c>
      <c r="R2934">
        <v>1</v>
      </c>
      <c r="S2934">
        <v>24</v>
      </c>
      <c r="T2934">
        <v>4</v>
      </c>
      <c r="U2934">
        <v>11.8</v>
      </c>
      <c r="V2934">
        <v>0</v>
      </c>
      <c r="W2934">
        <v>7</v>
      </c>
      <c r="X29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35" spans="1:24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s="7" t="str">
        <f>IF(Table1[Under 30]="Yes","Under 30",IF(Table1[Senior]="Yes","Senior","Others"))</f>
        <v>Others</v>
      </c>
      <c r="P2935" s="10" t="str">
        <f t="shared" si="45"/>
        <v/>
      </c>
      <c r="Q2935">
        <v>1</v>
      </c>
      <c r="R2935">
        <v>1</v>
      </c>
      <c r="S2935">
        <v>26</v>
      </c>
      <c r="T2935">
        <v>0</v>
      </c>
      <c r="U2935">
        <v>20.3</v>
      </c>
      <c r="V2935">
        <v>0</v>
      </c>
      <c r="W2935">
        <v>9</v>
      </c>
      <c r="X29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36" spans="1:24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s="7" t="str">
        <f>IF(Table1[Under 30]="Yes","Under 30",IF(Table1[Senior]="Yes","Senior","Others"))</f>
        <v>Others</v>
      </c>
      <c r="P2936" s="10" t="str">
        <f t="shared" si="45"/>
        <v/>
      </c>
      <c r="Q2936">
        <v>1</v>
      </c>
      <c r="R2936">
        <v>1</v>
      </c>
      <c r="S2936">
        <v>29</v>
      </c>
      <c r="T2936">
        <v>5</v>
      </c>
      <c r="U2936">
        <v>23</v>
      </c>
      <c r="V2936">
        <v>0</v>
      </c>
      <c r="W2936">
        <v>5</v>
      </c>
      <c r="X29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37" spans="1:24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s="7" t="str">
        <f>IF(Table1[Under 30]="Yes","Under 30",IF(Table1[Senior]="Yes","Senior","Others"))</f>
        <v>Others</v>
      </c>
      <c r="P2937" s="10" t="str">
        <f t="shared" si="45"/>
        <v/>
      </c>
      <c r="Q2937">
        <v>1</v>
      </c>
      <c r="R2937">
        <v>1</v>
      </c>
      <c r="S2937">
        <v>43</v>
      </c>
      <c r="T2937">
        <v>5</v>
      </c>
      <c r="U2937">
        <v>124.1</v>
      </c>
      <c r="V2937">
        <v>0</v>
      </c>
      <c r="W2937">
        <v>5</v>
      </c>
      <c r="X29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38" spans="1:24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s="7" t="str">
        <f>IF(Table1[Under 30]="Yes","Under 30",IF(Table1[Senior]="Yes","Senior","Others"))</f>
        <v>Under 30</v>
      </c>
      <c r="P2938" s="10" t="str">
        <f t="shared" si="45"/>
        <v/>
      </c>
      <c r="Q2938">
        <v>1</v>
      </c>
      <c r="R2938">
        <v>1</v>
      </c>
      <c r="S2938">
        <v>38</v>
      </c>
      <c r="T2938">
        <v>2</v>
      </c>
      <c r="U2938">
        <v>10.5</v>
      </c>
      <c r="V2938">
        <v>0</v>
      </c>
      <c r="W2938">
        <v>35</v>
      </c>
      <c r="X293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39" spans="1:24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s="7" t="str">
        <f>IF(Table1[Under 30]="Yes","Under 30",IF(Table1[Senior]="Yes","Senior","Others"))</f>
        <v>Others</v>
      </c>
      <c r="P2939" s="10" t="str">
        <f t="shared" si="45"/>
        <v/>
      </c>
      <c r="Q2939">
        <v>1</v>
      </c>
      <c r="R2939">
        <v>1</v>
      </c>
      <c r="S2939">
        <v>42</v>
      </c>
      <c r="T2939">
        <v>2</v>
      </c>
      <c r="U2939">
        <v>6.3</v>
      </c>
      <c r="V2939">
        <v>0</v>
      </c>
      <c r="W2939">
        <v>12</v>
      </c>
      <c r="X293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40" spans="1:24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s="7" t="str">
        <f>IF(Table1[Under 30]="Yes","Under 30",IF(Table1[Senior]="Yes","Senior","Others"))</f>
        <v>Senior</v>
      </c>
      <c r="L2940" t="s">
        <v>32</v>
      </c>
      <c r="M2940" t="s">
        <v>38</v>
      </c>
      <c r="N2940" t="s">
        <v>34</v>
      </c>
      <c r="O2940" t="s">
        <v>34</v>
      </c>
      <c r="P2940" s="10" t="str">
        <f t="shared" si="45"/>
        <v>(Blank)</v>
      </c>
      <c r="Q2940">
        <v>1</v>
      </c>
      <c r="S2940">
        <v>19</v>
      </c>
      <c r="T2940">
        <v>2</v>
      </c>
      <c r="U2940">
        <v>10.3</v>
      </c>
      <c r="V2940">
        <v>0</v>
      </c>
      <c r="W2940">
        <v>4</v>
      </c>
      <c r="X29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41" spans="1:24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s="7" t="str">
        <f>IF(Table1[Under 30]="Yes","Under 30",IF(Table1[Senior]="Yes","Senior","Others"))</f>
        <v>Under 30</v>
      </c>
      <c r="P2941" s="10" t="str">
        <f t="shared" si="45"/>
        <v/>
      </c>
      <c r="Q2941">
        <v>1</v>
      </c>
      <c r="R2941">
        <v>1</v>
      </c>
      <c r="S2941">
        <v>48</v>
      </c>
      <c r="T2941">
        <v>4</v>
      </c>
      <c r="U2941">
        <v>2.6</v>
      </c>
      <c r="V2941">
        <v>0</v>
      </c>
      <c r="W2941">
        <v>8</v>
      </c>
      <c r="X294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42" spans="1:24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s="7" t="str">
        <f>IF(Table1[Under 30]="Yes","Under 30",IF(Table1[Senior]="Yes","Senior","Others"))</f>
        <v>Others</v>
      </c>
      <c r="P2942" s="10" t="str">
        <f t="shared" si="45"/>
        <v/>
      </c>
      <c r="Q2942">
        <v>1</v>
      </c>
      <c r="R2942">
        <v>1</v>
      </c>
      <c r="S2942">
        <v>37</v>
      </c>
      <c r="T2942">
        <v>2</v>
      </c>
      <c r="U2942">
        <v>50.3</v>
      </c>
      <c r="V2942">
        <v>0</v>
      </c>
      <c r="W2942">
        <v>12</v>
      </c>
      <c r="X29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43" spans="1:24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s="7" t="str">
        <f>IF(Table1[Under 30]="Yes","Under 30",IF(Table1[Senior]="Yes","Senior","Others"))</f>
        <v>Others</v>
      </c>
      <c r="P2943" s="10" t="str">
        <f t="shared" si="45"/>
        <v/>
      </c>
      <c r="Q2943">
        <v>1</v>
      </c>
      <c r="S2943">
        <v>29</v>
      </c>
      <c r="T2943">
        <v>2</v>
      </c>
      <c r="U2943">
        <v>0</v>
      </c>
      <c r="V2943">
        <v>0</v>
      </c>
      <c r="W2943">
        <v>2</v>
      </c>
      <c r="X29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44" spans="1:24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s="7" t="str">
        <f>IF(Table1[Under 30]="Yes","Under 30",IF(Table1[Senior]="Yes","Senior","Others"))</f>
        <v>Others</v>
      </c>
      <c r="P2944" s="10" t="str">
        <f t="shared" si="45"/>
        <v/>
      </c>
      <c r="Q2944">
        <v>1</v>
      </c>
      <c r="R2944">
        <v>1</v>
      </c>
      <c r="S2944">
        <v>51</v>
      </c>
      <c r="T2944">
        <v>1</v>
      </c>
      <c r="U2944">
        <v>0</v>
      </c>
      <c r="V2944">
        <v>0</v>
      </c>
      <c r="W2944">
        <v>4</v>
      </c>
      <c r="X29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45" spans="1:24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s="7" t="str">
        <f>IF(Table1[Under 30]="Yes","Under 30",IF(Table1[Senior]="Yes","Senior","Others"))</f>
        <v>Others</v>
      </c>
      <c r="P2945" s="10" t="str">
        <f t="shared" si="45"/>
        <v/>
      </c>
      <c r="Q2945">
        <v>1</v>
      </c>
      <c r="S2945">
        <v>35</v>
      </c>
      <c r="T2945">
        <v>0</v>
      </c>
      <c r="U2945">
        <v>0</v>
      </c>
      <c r="V2945">
        <v>0</v>
      </c>
      <c r="W2945">
        <v>5</v>
      </c>
      <c r="X29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46" spans="1:24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s="7" t="str">
        <f>IF(Table1[Under 30]="Yes","Under 30",IF(Table1[Senior]="Yes","Senior","Others"))</f>
        <v>Others</v>
      </c>
      <c r="P2946" s="10" t="str">
        <f t="shared" si="45"/>
        <v/>
      </c>
      <c r="Q2946">
        <v>1</v>
      </c>
      <c r="S2946">
        <v>52</v>
      </c>
      <c r="T2946">
        <v>2</v>
      </c>
      <c r="U2946">
        <v>0</v>
      </c>
      <c r="V2946">
        <v>0</v>
      </c>
      <c r="W2946">
        <v>5</v>
      </c>
      <c r="X29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47" spans="1:24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s="7" t="str">
        <f>IF(Table1[Under 30]="Yes","Under 30",IF(Table1[Senior]="Yes","Senior","Others"))</f>
        <v>Senior</v>
      </c>
      <c r="L2947" t="s">
        <v>32</v>
      </c>
      <c r="M2947" t="s">
        <v>38</v>
      </c>
      <c r="N2947" t="s">
        <v>56</v>
      </c>
      <c r="O2947" t="s">
        <v>57</v>
      </c>
      <c r="P2947" s="10" t="str">
        <f t="shared" ref="P2947:P3010" si="46">PROPER(O:O)</f>
        <v>Competitor Made Better Offer</v>
      </c>
      <c r="Q2947">
        <v>1</v>
      </c>
      <c r="R2947">
        <v>1</v>
      </c>
      <c r="S2947">
        <v>15</v>
      </c>
      <c r="T2947">
        <v>5</v>
      </c>
      <c r="U2947">
        <v>0</v>
      </c>
      <c r="V2947">
        <v>0</v>
      </c>
      <c r="W2947">
        <v>4</v>
      </c>
      <c r="X29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48" spans="1:24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s="7" t="str">
        <f>IF(Table1[Under 30]="Yes","Under 30",IF(Table1[Senior]="Yes","Senior","Others"))</f>
        <v>Others</v>
      </c>
      <c r="P2948" s="10" t="str">
        <f t="shared" si="46"/>
        <v/>
      </c>
      <c r="Q2948">
        <v>1</v>
      </c>
      <c r="S2948">
        <v>16</v>
      </c>
      <c r="T2948">
        <v>0</v>
      </c>
      <c r="U2948">
        <v>0</v>
      </c>
      <c r="V2948">
        <v>0</v>
      </c>
      <c r="W2948">
        <v>13</v>
      </c>
      <c r="X29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49" spans="1:24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s="7" t="str">
        <f>IF(Table1[Under 30]="Yes","Under 30",IF(Table1[Senior]="Yes","Senior","Others"))</f>
        <v>Senior</v>
      </c>
      <c r="L2949" t="s">
        <v>32</v>
      </c>
      <c r="M2949" t="s">
        <v>38</v>
      </c>
      <c r="N2949" t="s">
        <v>34</v>
      </c>
      <c r="O2949" t="s">
        <v>34</v>
      </c>
      <c r="P2949" s="10" t="str">
        <f t="shared" si="46"/>
        <v>(Blank)</v>
      </c>
      <c r="Q2949">
        <v>1</v>
      </c>
      <c r="S2949">
        <v>19</v>
      </c>
      <c r="T2949">
        <v>0</v>
      </c>
      <c r="U2949">
        <v>0</v>
      </c>
      <c r="V2949">
        <v>0</v>
      </c>
      <c r="W2949">
        <v>4</v>
      </c>
      <c r="X29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50" spans="1:24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s="7" t="str">
        <f>IF(Table1[Under 30]="Yes","Under 30",IF(Table1[Senior]="Yes","Senior","Others"))</f>
        <v>Senior</v>
      </c>
      <c r="L2950" t="s">
        <v>53</v>
      </c>
      <c r="M2950" t="s">
        <v>33</v>
      </c>
      <c r="N2950" t="s">
        <v>34</v>
      </c>
      <c r="O2950" t="s">
        <v>34</v>
      </c>
      <c r="P2950" s="10" t="str">
        <f t="shared" si="46"/>
        <v>(Blank)</v>
      </c>
      <c r="Q2950">
        <v>1</v>
      </c>
      <c r="S2950">
        <v>18</v>
      </c>
      <c r="T2950">
        <v>0</v>
      </c>
      <c r="U2950">
        <v>0</v>
      </c>
      <c r="V2950">
        <v>0</v>
      </c>
      <c r="W2950">
        <v>2</v>
      </c>
      <c r="X29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51" spans="1:24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s="7" t="str">
        <f>IF(Table1[Under 30]="Yes","Under 30",IF(Table1[Senior]="Yes","Senior","Others"))</f>
        <v>Others</v>
      </c>
      <c r="P2951" s="10" t="str">
        <f t="shared" si="46"/>
        <v/>
      </c>
      <c r="Q2951">
        <v>1</v>
      </c>
      <c r="R2951">
        <v>1</v>
      </c>
      <c r="S2951">
        <v>38</v>
      </c>
      <c r="T2951">
        <v>0</v>
      </c>
      <c r="U2951">
        <v>0</v>
      </c>
      <c r="V2951">
        <v>0</v>
      </c>
      <c r="W2951">
        <v>6</v>
      </c>
      <c r="X29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52" spans="1:24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s="7" t="str">
        <f>IF(Table1[Under 30]="Yes","Under 30",IF(Table1[Senior]="Yes","Senior","Others"))</f>
        <v>Under 30</v>
      </c>
      <c r="P2952" s="10" t="str">
        <f t="shared" si="46"/>
        <v/>
      </c>
      <c r="Q2952">
        <v>1</v>
      </c>
      <c r="R2952">
        <v>1</v>
      </c>
      <c r="S2952">
        <v>18</v>
      </c>
      <c r="T2952">
        <v>5</v>
      </c>
      <c r="U2952">
        <v>0</v>
      </c>
      <c r="V2952">
        <v>0</v>
      </c>
      <c r="W2952">
        <v>17</v>
      </c>
      <c r="X295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53" spans="1:24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s="7" t="str">
        <f>IF(Table1[Under 30]="Yes","Under 30",IF(Table1[Senior]="Yes","Senior","Others"))</f>
        <v>Senior</v>
      </c>
      <c r="L2953" t="s">
        <v>32</v>
      </c>
      <c r="M2953" t="s">
        <v>38</v>
      </c>
      <c r="N2953" t="s">
        <v>56</v>
      </c>
      <c r="O2953" t="s">
        <v>57</v>
      </c>
      <c r="P2953" s="10" t="str">
        <f t="shared" si="46"/>
        <v>Competitor Made Better Offer</v>
      </c>
      <c r="Q2953">
        <v>1</v>
      </c>
      <c r="R2953">
        <v>1</v>
      </c>
      <c r="S2953">
        <v>44</v>
      </c>
      <c r="T2953">
        <v>3</v>
      </c>
      <c r="U2953">
        <v>0</v>
      </c>
      <c r="V2953">
        <v>0</v>
      </c>
      <c r="W2953">
        <v>3</v>
      </c>
      <c r="X29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54" spans="1:24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s="7" t="str">
        <f>IF(Table1[Under 30]="Yes","Under 30",IF(Table1[Senior]="Yes","Senior","Others"))</f>
        <v>Others</v>
      </c>
      <c r="P2954" s="10" t="str">
        <f t="shared" si="46"/>
        <v/>
      </c>
      <c r="Q2954">
        <v>1</v>
      </c>
      <c r="R2954">
        <v>1</v>
      </c>
      <c r="S2954">
        <v>57</v>
      </c>
      <c r="T2954">
        <v>2</v>
      </c>
      <c r="U2954">
        <v>22.4</v>
      </c>
      <c r="V2954">
        <v>0</v>
      </c>
      <c r="W2954">
        <v>4</v>
      </c>
      <c r="X29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55" spans="1:24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s="7" t="str">
        <f>IF(Table1[Under 30]="Yes","Under 30",IF(Table1[Senior]="Yes","Senior","Others"))</f>
        <v>Others</v>
      </c>
      <c r="P2955" s="10" t="str">
        <f t="shared" si="46"/>
        <v/>
      </c>
      <c r="Q2955">
        <v>1</v>
      </c>
      <c r="S2955">
        <v>21</v>
      </c>
      <c r="T2955">
        <v>1</v>
      </c>
      <c r="U2955">
        <v>0</v>
      </c>
      <c r="V2955">
        <v>0</v>
      </c>
      <c r="W2955">
        <v>13</v>
      </c>
      <c r="X29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56" spans="1:24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s="7" t="str">
        <f>IF(Table1[Under 30]="Yes","Under 30",IF(Table1[Senior]="Yes","Senior","Others"))</f>
        <v>Others</v>
      </c>
      <c r="P2956" s="10" t="str">
        <f t="shared" si="46"/>
        <v/>
      </c>
      <c r="Q2956">
        <v>1</v>
      </c>
      <c r="R2956">
        <v>1</v>
      </c>
      <c r="S2956">
        <v>27</v>
      </c>
      <c r="T2956">
        <v>3</v>
      </c>
      <c r="U2956">
        <v>20.8</v>
      </c>
      <c r="V2956">
        <v>0</v>
      </c>
      <c r="W2956">
        <v>5</v>
      </c>
      <c r="X29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57" spans="1:24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s="7" t="str">
        <f>IF(Table1[Under 30]="Yes","Under 30",IF(Table1[Senior]="Yes","Senior","Others"))</f>
        <v>Others</v>
      </c>
      <c r="P2957" s="10" t="str">
        <f t="shared" si="46"/>
        <v/>
      </c>
      <c r="Q2957">
        <v>1</v>
      </c>
      <c r="S2957">
        <v>18</v>
      </c>
      <c r="T2957">
        <v>0</v>
      </c>
      <c r="U2957">
        <v>0</v>
      </c>
      <c r="V2957">
        <v>0</v>
      </c>
      <c r="W2957">
        <v>4</v>
      </c>
      <c r="X29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58" spans="1:24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s="7" t="str">
        <f>IF(Table1[Under 30]="Yes","Under 30",IF(Table1[Senior]="Yes","Senior","Others"))</f>
        <v>Others</v>
      </c>
      <c r="P2958" s="10" t="str">
        <f t="shared" si="46"/>
        <v/>
      </c>
      <c r="Q2958">
        <v>1</v>
      </c>
      <c r="R2958">
        <v>1</v>
      </c>
      <c r="S2958">
        <v>35</v>
      </c>
      <c r="T2958">
        <v>5</v>
      </c>
      <c r="U2958">
        <v>0</v>
      </c>
      <c r="V2958">
        <v>0</v>
      </c>
      <c r="W2958">
        <v>6</v>
      </c>
      <c r="X29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59" spans="1:24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s="7" t="str">
        <f>IF(Table1[Under 30]="Yes","Under 30",IF(Table1[Senior]="Yes","Senior","Others"))</f>
        <v>Others</v>
      </c>
      <c r="P2959" s="10" t="str">
        <f t="shared" si="46"/>
        <v/>
      </c>
      <c r="Q2959">
        <v>1</v>
      </c>
      <c r="S2959">
        <v>42</v>
      </c>
      <c r="T2959">
        <v>1</v>
      </c>
      <c r="U2959">
        <v>0</v>
      </c>
      <c r="V2959">
        <v>0</v>
      </c>
      <c r="W2959">
        <v>1</v>
      </c>
      <c r="X29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60" spans="1:24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s="7" t="str">
        <f>IF(Table1[Under 30]="Yes","Under 30",IF(Table1[Senior]="Yes","Senior","Others"))</f>
        <v>Others</v>
      </c>
      <c r="P2960" s="10" t="str">
        <f t="shared" si="46"/>
        <v/>
      </c>
      <c r="Q2960">
        <v>1</v>
      </c>
      <c r="S2960">
        <v>18</v>
      </c>
      <c r="T2960">
        <v>0</v>
      </c>
      <c r="U2960">
        <v>0</v>
      </c>
      <c r="V2960">
        <v>0</v>
      </c>
      <c r="W2960">
        <v>3</v>
      </c>
      <c r="X29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61" spans="1:24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s="7" t="str">
        <f>IF(Table1[Under 30]="Yes","Under 30",IF(Table1[Senior]="Yes","Senior","Others"))</f>
        <v>Others</v>
      </c>
      <c r="P2961" s="10" t="str">
        <f t="shared" si="46"/>
        <v/>
      </c>
      <c r="Q2961">
        <v>1</v>
      </c>
      <c r="S2961">
        <v>8</v>
      </c>
      <c r="T2961">
        <v>0</v>
      </c>
      <c r="U2961">
        <v>0</v>
      </c>
      <c r="V2961">
        <v>0</v>
      </c>
      <c r="W2961">
        <v>13</v>
      </c>
      <c r="X29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62" spans="1:24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s="7" t="str">
        <f>IF(Table1[Under 30]="Yes","Under 30",IF(Table1[Senior]="Yes","Senior","Others"))</f>
        <v>Others</v>
      </c>
      <c r="P2962" s="10" t="str">
        <f t="shared" si="46"/>
        <v/>
      </c>
      <c r="Q2962">
        <v>1</v>
      </c>
      <c r="S2962">
        <v>25</v>
      </c>
      <c r="T2962">
        <v>0</v>
      </c>
      <c r="U2962">
        <v>0</v>
      </c>
      <c r="V2962">
        <v>0</v>
      </c>
      <c r="W2962">
        <v>5</v>
      </c>
      <c r="X29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63" spans="1:24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s="7" t="str">
        <f>IF(Table1[Under 30]="Yes","Under 30",IF(Table1[Senior]="Yes","Senior","Others"))</f>
        <v>Senior</v>
      </c>
      <c r="L2963" t="s">
        <v>53</v>
      </c>
      <c r="M2963" t="s">
        <v>33</v>
      </c>
      <c r="N2963" t="s">
        <v>34</v>
      </c>
      <c r="O2963" t="s">
        <v>34</v>
      </c>
      <c r="P2963" s="10" t="str">
        <f t="shared" si="46"/>
        <v>(Blank)</v>
      </c>
      <c r="Q2963">
        <v>1</v>
      </c>
      <c r="S2963">
        <v>34</v>
      </c>
      <c r="T2963">
        <v>0</v>
      </c>
      <c r="U2963">
        <v>0</v>
      </c>
      <c r="V2963">
        <v>0</v>
      </c>
      <c r="W2963">
        <v>3</v>
      </c>
      <c r="X29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64" spans="1:24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s="7" t="str">
        <f>IF(Table1[Under 30]="Yes","Under 30",IF(Table1[Senior]="Yes","Senior","Others"))</f>
        <v>Senior</v>
      </c>
      <c r="L2964" t="s">
        <v>98</v>
      </c>
      <c r="M2964" t="s">
        <v>38</v>
      </c>
      <c r="N2964" t="s">
        <v>34</v>
      </c>
      <c r="O2964" t="s">
        <v>34</v>
      </c>
      <c r="P2964" s="10" t="str">
        <f t="shared" si="46"/>
        <v>(Blank)</v>
      </c>
      <c r="Q2964">
        <v>1</v>
      </c>
      <c r="S2964">
        <v>44</v>
      </c>
      <c r="T2964">
        <v>0</v>
      </c>
      <c r="U2964">
        <v>0</v>
      </c>
      <c r="V2964">
        <v>0</v>
      </c>
      <c r="W2964">
        <v>1</v>
      </c>
      <c r="X29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65" spans="1:24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s="7" t="str">
        <f>IF(Table1[Under 30]="Yes","Under 30",IF(Table1[Senior]="Yes","Senior","Others"))</f>
        <v>Others</v>
      </c>
      <c r="P2965" s="10" t="str">
        <f t="shared" si="46"/>
        <v/>
      </c>
      <c r="Q2965">
        <v>1</v>
      </c>
      <c r="R2965">
        <v>1</v>
      </c>
      <c r="S2965">
        <v>62</v>
      </c>
      <c r="T2965">
        <v>5</v>
      </c>
      <c r="U2965">
        <v>0</v>
      </c>
      <c r="V2965">
        <v>0</v>
      </c>
      <c r="W2965">
        <v>10</v>
      </c>
      <c r="X29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66" spans="1:24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s="7" t="str">
        <f>IF(Table1[Under 30]="Yes","Under 30",IF(Table1[Senior]="Yes","Senior","Others"))</f>
        <v>Others</v>
      </c>
      <c r="P2966" s="10" t="str">
        <f t="shared" si="46"/>
        <v/>
      </c>
      <c r="Q2966">
        <v>1</v>
      </c>
      <c r="S2966">
        <v>38</v>
      </c>
      <c r="T2966">
        <v>0</v>
      </c>
      <c r="U2966">
        <v>0</v>
      </c>
      <c r="V2966">
        <v>0</v>
      </c>
      <c r="W2966">
        <v>3</v>
      </c>
      <c r="X29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67" spans="1:24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s="7" t="str">
        <f>IF(Table1[Under 30]="Yes","Under 30",IF(Table1[Senior]="Yes","Senior","Others"))</f>
        <v>Others</v>
      </c>
      <c r="P2967" s="10" t="str">
        <f t="shared" si="46"/>
        <v/>
      </c>
      <c r="Q2967">
        <v>1</v>
      </c>
      <c r="S2967">
        <v>29</v>
      </c>
      <c r="T2967">
        <v>0</v>
      </c>
      <c r="U2967">
        <v>0</v>
      </c>
      <c r="V2967">
        <v>0</v>
      </c>
      <c r="W2967">
        <v>8</v>
      </c>
      <c r="X29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68" spans="1:24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s="7" t="str">
        <f>IF(Table1[Under 30]="Yes","Under 30",IF(Table1[Senior]="Yes","Senior","Others"))</f>
        <v>Others</v>
      </c>
      <c r="P2968" s="10" t="str">
        <f t="shared" si="46"/>
        <v/>
      </c>
      <c r="Q2968">
        <v>1</v>
      </c>
      <c r="R2968">
        <v>1</v>
      </c>
      <c r="S2968">
        <v>29</v>
      </c>
      <c r="T2968">
        <v>2</v>
      </c>
      <c r="U2968">
        <v>0</v>
      </c>
      <c r="V2968">
        <v>0</v>
      </c>
      <c r="W2968">
        <v>5</v>
      </c>
      <c r="X296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69" spans="1:24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s="7" t="str">
        <f>IF(Table1[Under 30]="Yes","Under 30",IF(Table1[Senior]="Yes","Senior","Others"))</f>
        <v>Others</v>
      </c>
      <c r="P2969" s="10" t="str">
        <f t="shared" si="46"/>
        <v/>
      </c>
      <c r="Q2969">
        <v>1</v>
      </c>
      <c r="S2969">
        <v>55</v>
      </c>
      <c r="T2969">
        <v>0</v>
      </c>
      <c r="U2969">
        <v>0</v>
      </c>
      <c r="V2969">
        <v>0</v>
      </c>
      <c r="W2969">
        <v>9</v>
      </c>
      <c r="X29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70" spans="1:24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s="7" t="str">
        <f>IF(Table1[Under 30]="Yes","Under 30",IF(Table1[Senior]="Yes","Senior","Others"))</f>
        <v>Under 30</v>
      </c>
      <c r="P2970" s="10" t="str">
        <f t="shared" si="46"/>
        <v/>
      </c>
      <c r="Q2970">
        <v>1</v>
      </c>
      <c r="R2970">
        <v>1</v>
      </c>
      <c r="S2970">
        <v>40</v>
      </c>
      <c r="T2970">
        <v>4</v>
      </c>
      <c r="U2970">
        <v>0</v>
      </c>
      <c r="V2970">
        <v>0</v>
      </c>
      <c r="W2970">
        <v>15</v>
      </c>
      <c r="X29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71" spans="1:24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s="7" t="str">
        <f>IF(Table1[Under 30]="Yes","Under 30",IF(Table1[Senior]="Yes","Senior","Others"))</f>
        <v>Senior</v>
      </c>
      <c r="L2971" t="s">
        <v>32</v>
      </c>
      <c r="M2971" t="s">
        <v>33</v>
      </c>
      <c r="N2971" t="s">
        <v>56</v>
      </c>
      <c r="O2971" t="s">
        <v>57</v>
      </c>
      <c r="P2971" s="10" t="str">
        <f t="shared" si="46"/>
        <v>Competitor Made Better Offer</v>
      </c>
      <c r="Q2971">
        <v>1</v>
      </c>
      <c r="R2971">
        <v>1</v>
      </c>
      <c r="S2971">
        <v>37</v>
      </c>
      <c r="T2971">
        <v>4</v>
      </c>
      <c r="U2971">
        <v>0</v>
      </c>
      <c r="V2971">
        <v>0</v>
      </c>
      <c r="W2971">
        <v>6</v>
      </c>
      <c r="X29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72" spans="1:24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s="7" t="str">
        <f>IF(Table1[Under 30]="Yes","Under 30",IF(Table1[Senior]="Yes","Senior","Others"))</f>
        <v>Others</v>
      </c>
      <c r="P2972" s="10" t="str">
        <f t="shared" si="46"/>
        <v/>
      </c>
      <c r="Q2972">
        <v>1</v>
      </c>
      <c r="S2972">
        <v>57</v>
      </c>
      <c r="T2972">
        <v>0</v>
      </c>
      <c r="U2972">
        <v>0</v>
      </c>
      <c r="V2972">
        <v>0</v>
      </c>
      <c r="W2972">
        <v>3</v>
      </c>
      <c r="X29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73" spans="1:24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s="7" t="str">
        <f>IF(Table1[Under 30]="Yes","Under 30",IF(Table1[Senior]="Yes","Senior","Others"))</f>
        <v>Others</v>
      </c>
      <c r="P2973" s="10" t="str">
        <f t="shared" si="46"/>
        <v/>
      </c>
      <c r="Q2973">
        <v>1</v>
      </c>
      <c r="R2973">
        <v>1</v>
      </c>
      <c r="S2973">
        <v>14</v>
      </c>
      <c r="T2973">
        <v>3</v>
      </c>
      <c r="U2973">
        <v>0</v>
      </c>
      <c r="V2973">
        <v>0</v>
      </c>
      <c r="W2973">
        <v>1</v>
      </c>
      <c r="X29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74" spans="1:24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s="7" t="str">
        <f>IF(Table1[Under 30]="Yes","Under 30",IF(Table1[Senior]="Yes","Senior","Others"))</f>
        <v>Under 30</v>
      </c>
      <c r="P2974" s="10" t="str">
        <f t="shared" si="46"/>
        <v/>
      </c>
      <c r="Q2974">
        <v>1</v>
      </c>
      <c r="S2974">
        <v>8</v>
      </c>
      <c r="T2974">
        <v>0</v>
      </c>
      <c r="U2974">
        <v>0</v>
      </c>
      <c r="V2974">
        <v>0</v>
      </c>
      <c r="W2974">
        <v>20</v>
      </c>
      <c r="X29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75" spans="1:24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s="7" t="str">
        <f>IF(Table1[Under 30]="Yes","Under 30",IF(Table1[Senior]="Yes","Senior","Others"))</f>
        <v>Under 30</v>
      </c>
      <c r="P2975" s="10" t="str">
        <f t="shared" si="46"/>
        <v/>
      </c>
      <c r="Q2975">
        <v>1</v>
      </c>
      <c r="R2975">
        <v>1</v>
      </c>
      <c r="S2975">
        <v>32</v>
      </c>
      <c r="T2975">
        <v>1</v>
      </c>
      <c r="U2975">
        <v>0</v>
      </c>
      <c r="V2975">
        <v>0</v>
      </c>
      <c r="W2975">
        <v>15</v>
      </c>
      <c r="X29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76" spans="1:24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s="7" t="str">
        <f>IF(Table1[Under 30]="Yes","Under 30",IF(Table1[Senior]="Yes","Senior","Others"))</f>
        <v>Others</v>
      </c>
      <c r="P2976" s="10" t="str">
        <f t="shared" si="46"/>
        <v/>
      </c>
      <c r="Q2976">
        <v>1</v>
      </c>
      <c r="S2976">
        <v>39</v>
      </c>
      <c r="T2976">
        <v>0</v>
      </c>
      <c r="U2976">
        <v>0</v>
      </c>
      <c r="V2976">
        <v>0</v>
      </c>
      <c r="W2976">
        <v>5</v>
      </c>
      <c r="X29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77" spans="1:24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s="7" t="str">
        <f>IF(Table1[Under 30]="Yes","Under 30",IF(Table1[Senior]="Yes","Senior","Others"))</f>
        <v>Others</v>
      </c>
      <c r="P2977" s="10" t="str">
        <f t="shared" si="46"/>
        <v/>
      </c>
      <c r="Q2977">
        <v>1</v>
      </c>
      <c r="S2977">
        <v>16</v>
      </c>
      <c r="T2977">
        <v>0</v>
      </c>
      <c r="U2977">
        <v>0</v>
      </c>
      <c r="V2977">
        <v>0</v>
      </c>
      <c r="W2977">
        <v>6</v>
      </c>
      <c r="X29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78" spans="1:24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s="7" t="str">
        <f>IF(Table1[Under 30]="Yes","Under 30",IF(Table1[Senior]="Yes","Senior","Others"))</f>
        <v>Others</v>
      </c>
      <c r="P2978" s="10" t="str">
        <f t="shared" si="46"/>
        <v/>
      </c>
      <c r="Q2978">
        <v>1</v>
      </c>
      <c r="S2978">
        <v>15</v>
      </c>
      <c r="T2978">
        <v>0</v>
      </c>
      <c r="U2978">
        <v>0</v>
      </c>
      <c r="V2978">
        <v>0</v>
      </c>
      <c r="W2978">
        <v>11</v>
      </c>
      <c r="X29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79" spans="1:24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s="7" t="str">
        <f>IF(Table1[Under 30]="Yes","Under 30",IF(Table1[Senior]="Yes","Senior","Others"))</f>
        <v>Under 30</v>
      </c>
      <c r="P2979" s="10" t="str">
        <f t="shared" si="46"/>
        <v/>
      </c>
      <c r="Q2979">
        <v>1</v>
      </c>
      <c r="S2979">
        <v>36</v>
      </c>
      <c r="T2979">
        <v>0</v>
      </c>
      <c r="U2979">
        <v>0</v>
      </c>
      <c r="V2979">
        <v>0</v>
      </c>
      <c r="W2979">
        <v>14</v>
      </c>
      <c r="X297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80" spans="1:24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s="7" t="str">
        <f>IF(Table1[Under 30]="Yes","Under 30",IF(Table1[Senior]="Yes","Senior","Others"))</f>
        <v>Others</v>
      </c>
      <c r="P2980" s="10" t="str">
        <f t="shared" si="46"/>
        <v/>
      </c>
      <c r="Q2980">
        <v>1</v>
      </c>
      <c r="S2980">
        <v>47</v>
      </c>
      <c r="T2980">
        <v>0</v>
      </c>
      <c r="U2980">
        <v>0</v>
      </c>
      <c r="V2980">
        <v>0</v>
      </c>
      <c r="W2980">
        <v>3</v>
      </c>
      <c r="X29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81" spans="1:24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s="7" t="str">
        <f>IF(Table1[Under 30]="Yes","Under 30",IF(Table1[Senior]="Yes","Senior","Others"))</f>
        <v>Under 30</v>
      </c>
      <c r="P2981" s="10" t="str">
        <f t="shared" si="46"/>
        <v/>
      </c>
      <c r="Q2981">
        <v>1</v>
      </c>
      <c r="S2981">
        <v>36</v>
      </c>
      <c r="T2981">
        <v>0</v>
      </c>
      <c r="U2981">
        <v>0</v>
      </c>
      <c r="V2981">
        <v>0</v>
      </c>
      <c r="W2981">
        <v>14</v>
      </c>
      <c r="X29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82" spans="1:24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s="7" t="str">
        <f>IF(Table1[Under 30]="Yes","Under 30",IF(Table1[Senior]="Yes","Senior","Others"))</f>
        <v>Others</v>
      </c>
      <c r="P2982" s="10" t="str">
        <f t="shared" si="46"/>
        <v/>
      </c>
      <c r="Q2982">
        <v>1</v>
      </c>
      <c r="S2982">
        <v>24</v>
      </c>
      <c r="T2982">
        <v>0</v>
      </c>
      <c r="U2982">
        <v>0</v>
      </c>
      <c r="V2982">
        <v>0</v>
      </c>
      <c r="W2982">
        <v>10</v>
      </c>
      <c r="X29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83" spans="1:24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s="7" t="str">
        <f>IF(Table1[Under 30]="Yes","Under 30",IF(Table1[Senior]="Yes","Senior","Others"))</f>
        <v>Others</v>
      </c>
      <c r="P2983" s="10" t="str">
        <f t="shared" si="46"/>
        <v/>
      </c>
      <c r="Q2983">
        <v>1</v>
      </c>
      <c r="R2983">
        <v>1</v>
      </c>
      <c r="S2983">
        <v>23</v>
      </c>
      <c r="T2983">
        <v>3</v>
      </c>
      <c r="U2983">
        <v>0</v>
      </c>
      <c r="V2983">
        <v>0</v>
      </c>
      <c r="W2983">
        <v>6</v>
      </c>
      <c r="X29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84" spans="1:24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s="7" t="str">
        <f>IF(Table1[Under 30]="Yes","Under 30",IF(Table1[Senior]="Yes","Senior","Others"))</f>
        <v>Others</v>
      </c>
      <c r="P2984" s="10" t="str">
        <f t="shared" si="46"/>
        <v/>
      </c>
      <c r="Q2984">
        <v>1</v>
      </c>
      <c r="R2984">
        <v>1</v>
      </c>
      <c r="S2984">
        <v>23</v>
      </c>
      <c r="T2984">
        <v>0</v>
      </c>
      <c r="U2984">
        <v>0</v>
      </c>
      <c r="V2984">
        <v>0</v>
      </c>
      <c r="W2984">
        <v>5</v>
      </c>
      <c r="X298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85" spans="1:24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s="7" t="str">
        <f>IF(Table1[Under 30]="Yes","Under 30",IF(Table1[Senior]="Yes","Senior","Others"))</f>
        <v>Senior</v>
      </c>
      <c r="L2985" t="s">
        <v>32</v>
      </c>
      <c r="M2985" t="s">
        <v>38</v>
      </c>
      <c r="N2985" t="s">
        <v>90</v>
      </c>
      <c r="O2985" t="s">
        <v>91</v>
      </c>
      <c r="P2985" s="10" t="str">
        <f t="shared" si="46"/>
        <v>Attitude Of Support Person</v>
      </c>
      <c r="Q2985">
        <v>1</v>
      </c>
      <c r="R2985">
        <v>1</v>
      </c>
      <c r="S2985">
        <v>44</v>
      </c>
      <c r="T2985">
        <v>3</v>
      </c>
      <c r="U2985">
        <v>0</v>
      </c>
      <c r="V2985">
        <v>0</v>
      </c>
      <c r="W2985">
        <v>10</v>
      </c>
      <c r="X29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86" spans="1:24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s="7" t="str">
        <f>IF(Table1[Under 30]="Yes","Under 30",IF(Table1[Senior]="Yes","Senior","Others"))</f>
        <v>Others</v>
      </c>
      <c r="P2986" s="10" t="str">
        <f t="shared" si="46"/>
        <v/>
      </c>
      <c r="Q2986">
        <v>1</v>
      </c>
      <c r="R2986">
        <v>1</v>
      </c>
      <c r="S2986">
        <v>38</v>
      </c>
      <c r="T2986">
        <v>0</v>
      </c>
      <c r="U2986">
        <v>21</v>
      </c>
      <c r="V2986">
        <v>0</v>
      </c>
      <c r="W2986">
        <v>8</v>
      </c>
      <c r="X29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87" spans="1:24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s="7" t="str">
        <f>IF(Table1[Under 30]="Yes","Under 30",IF(Table1[Senior]="Yes","Senior","Others"))</f>
        <v>Others</v>
      </c>
      <c r="P2987" s="10" t="str">
        <f t="shared" si="46"/>
        <v/>
      </c>
      <c r="Q2987">
        <v>1</v>
      </c>
      <c r="R2987">
        <v>1</v>
      </c>
      <c r="S2987">
        <v>50</v>
      </c>
      <c r="T2987">
        <v>0</v>
      </c>
      <c r="U2987">
        <v>0</v>
      </c>
      <c r="V2987">
        <v>0</v>
      </c>
      <c r="W2987">
        <v>12</v>
      </c>
      <c r="X29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88" spans="1:24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s="7" t="str">
        <f>IF(Table1[Under 30]="Yes","Under 30",IF(Table1[Senior]="Yes","Senior","Others"))</f>
        <v>Others</v>
      </c>
      <c r="P2988" s="10" t="str">
        <f t="shared" si="46"/>
        <v/>
      </c>
      <c r="Q2988">
        <v>1</v>
      </c>
      <c r="R2988">
        <v>1</v>
      </c>
      <c r="S2988">
        <v>39</v>
      </c>
      <c r="T2988">
        <v>0</v>
      </c>
      <c r="U2988">
        <v>0</v>
      </c>
      <c r="V2988">
        <v>0</v>
      </c>
      <c r="W2988">
        <v>1</v>
      </c>
      <c r="X29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89" spans="1:24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s="7" t="str">
        <f>IF(Table1[Under 30]="Yes","Under 30",IF(Table1[Senior]="Yes","Senior","Others"))</f>
        <v>Senior</v>
      </c>
      <c r="L2989" t="s">
        <v>32</v>
      </c>
      <c r="M2989" t="s">
        <v>38</v>
      </c>
      <c r="N2989" t="s">
        <v>65</v>
      </c>
      <c r="O2989" t="s">
        <v>87</v>
      </c>
      <c r="P2989" s="10" t="str">
        <f t="shared" si="46"/>
        <v>Limited Range Of Services</v>
      </c>
      <c r="Q2989">
        <v>1</v>
      </c>
      <c r="R2989">
        <v>1</v>
      </c>
      <c r="S2989">
        <v>15</v>
      </c>
      <c r="T2989">
        <v>0</v>
      </c>
      <c r="U2989">
        <v>0</v>
      </c>
      <c r="V2989">
        <v>0</v>
      </c>
      <c r="W2989">
        <v>5</v>
      </c>
      <c r="X298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90" spans="1:24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s="7" t="str">
        <f>IF(Table1[Under 30]="Yes","Under 30",IF(Table1[Senior]="Yes","Senior","Others"))</f>
        <v>Senior</v>
      </c>
      <c r="L2990" t="s">
        <v>32</v>
      </c>
      <c r="M2990" t="s">
        <v>33</v>
      </c>
      <c r="N2990" t="s">
        <v>65</v>
      </c>
      <c r="O2990" t="s">
        <v>66</v>
      </c>
      <c r="P2990" s="10" t="str">
        <f t="shared" si="46"/>
        <v>Service Dissatisfaction</v>
      </c>
      <c r="Q2990">
        <v>1</v>
      </c>
      <c r="R2990">
        <v>1</v>
      </c>
      <c r="S2990">
        <v>43</v>
      </c>
      <c r="T2990">
        <v>5</v>
      </c>
      <c r="U2990">
        <v>0</v>
      </c>
      <c r="V2990">
        <v>0</v>
      </c>
      <c r="W2990">
        <v>13</v>
      </c>
      <c r="X299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91" spans="1:24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s="7" t="str">
        <f>IF(Table1[Under 30]="Yes","Under 30",IF(Table1[Senior]="Yes","Senior","Others"))</f>
        <v>Others</v>
      </c>
      <c r="P2991" s="10" t="str">
        <f t="shared" si="46"/>
        <v/>
      </c>
      <c r="Q2991">
        <v>1</v>
      </c>
      <c r="R2991">
        <v>1</v>
      </c>
      <c r="S2991">
        <v>50</v>
      </c>
      <c r="T2991">
        <v>5</v>
      </c>
      <c r="U2991">
        <v>0</v>
      </c>
      <c r="V2991">
        <v>0</v>
      </c>
      <c r="W2991">
        <v>5</v>
      </c>
      <c r="X29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92" spans="1:24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s="7" t="str">
        <f>IF(Table1[Under 30]="Yes","Under 30",IF(Table1[Senior]="Yes","Senior","Others"))</f>
        <v>Others</v>
      </c>
      <c r="P2992" s="10" t="str">
        <f t="shared" si="46"/>
        <v/>
      </c>
      <c r="Q2992">
        <v>1</v>
      </c>
      <c r="S2992">
        <v>22</v>
      </c>
      <c r="T2992">
        <v>0</v>
      </c>
      <c r="U2992">
        <v>0</v>
      </c>
      <c r="V2992">
        <v>0</v>
      </c>
      <c r="W2992">
        <v>10</v>
      </c>
      <c r="X29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93" spans="1:24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s="7" t="str">
        <f>IF(Table1[Under 30]="Yes","Under 30",IF(Table1[Senior]="Yes","Senior","Others"))</f>
        <v>Others</v>
      </c>
      <c r="P2993" s="10" t="str">
        <f t="shared" si="46"/>
        <v/>
      </c>
      <c r="Q2993">
        <v>1</v>
      </c>
      <c r="R2993">
        <v>1</v>
      </c>
      <c r="S2993">
        <v>19</v>
      </c>
      <c r="T2993">
        <v>0</v>
      </c>
      <c r="U2993">
        <v>72.2</v>
      </c>
      <c r="V2993">
        <v>0</v>
      </c>
      <c r="W2993">
        <v>19</v>
      </c>
      <c r="X299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94" spans="1:24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s="7" t="str">
        <f>IF(Table1[Under 30]="Yes","Under 30",IF(Table1[Senior]="Yes","Senior","Others"))</f>
        <v>Others</v>
      </c>
      <c r="P2994" s="10" t="str">
        <f t="shared" si="46"/>
        <v/>
      </c>
      <c r="Q2994">
        <v>1</v>
      </c>
      <c r="R2994">
        <v>1</v>
      </c>
      <c r="S2994">
        <v>44</v>
      </c>
      <c r="T2994">
        <v>1</v>
      </c>
      <c r="U2994">
        <v>2.6</v>
      </c>
      <c r="V2994">
        <v>0</v>
      </c>
      <c r="W2994">
        <v>3</v>
      </c>
      <c r="X29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95" spans="1:24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s="7" t="str">
        <f>IF(Table1[Under 30]="Yes","Under 30",IF(Table1[Senior]="Yes","Senior","Others"))</f>
        <v>Senior</v>
      </c>
      <c r="L2995" t="s">
        <v>32</v>
      </c>
      <c r="M2995" t="s">
        <v>33</v>
      </c>
      <c r="N2995" t="s">
        <v>34</v>
      </c>
      <c r="O2995" t="s">
        <v>34</v>
      </c>
      <c r="P2995" s="10" t="str">
        <f t="shared" si="46"/>
        <v>(Blank)</v>
      </c>
      <c r="Q2995">
        <v>1</v>
      </c>
      <c r="S2995">
        <v>43</v>
      </c>
      <c r="T2995">
        <v>0</v>
      </c>
      <c r="U2995">
        <v>9.1999999999999993</v>
      </c>
      <c r="V2995">
        <v>0</v>
      </c>
      <c r="W2995">
        <v>3</v>
      </c>
      <c r="X29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96" spans="1:24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s="7" t="str">
        <f>IF(Table1[Under 30]="Yes","Under 30",IF(Table1[Senior]="Yes","Senior","Others"))</f>
        <v>Senior</v>
      </c>
      <c r="L2996" t="s">
        <v>32</v>
      </c>
      <c r="M2996" t="s">
        <v>38</v>
      </c>
      <c r="N2996" t="s">
        <v>65</v>
      </c>
      <c r="O2996" t="s">
        <v>97</v>
      </c>
      <c r="P2996" s="10" t="str">
        <f t="shared" si="46"/>
        <v>Network Reliability</v>
      </c>
      <c r="Q2996">
        <v>1</v>
      </c>
      <c r="R2996">
        <v>1</v>
      </c>
      <c r="S2996">
        <v>37</v>
      </c>
      <c r="T2996">
        <v>5</v>
      </c>
      <c r="U2996">
        <v>10.1</v>
      </c>
      <c r="V2996">
        <v>0</v>
      </c>
      <c r="W2996">
        <v>3</v>
      </c>
      <c r="X29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2997" spans="1:24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s="7" t="str">
        <f>IF(Table1[Under 30]="Yes","Under 30",IF(Table1[Senior]="Yes","Senior","Others"))</f>
        <v>Others</v>
      </c>
      <c r="P2997" s="10" t="str">
        <f t="shared" si="46"/>
        <v/>
      </c>
      <c r="Q2997">
        <v>1</v>
      </c>
      <c r="R2997">
        <v>1</v>
      </c>
      <c r="S2997">
        <v>59</v>
      </c>
      <c r="T2997">
        <v>4</v>
      </c>
      <c r="U2997">
        <v>22</v>
      </c>
      <c r="V2997">
        <v>0</v>
      </c>
      <c r="W2997">
        <v>8</v>
      </c>
      <c r="X29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2998" spans="1:24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s="7" t="str">
        <f>IF(Table1[Under 30]="Yes","Under 30",IF(Table1[Senior]="Yes","Senior","Others"))</f>
        <v>Others</v>
      </c>
      <c r="P2998" s="10" t="str">
        <f t="shared" si="46"/>
        <v/>
      </c>
      <c r="Q2998">
        <v>1</v>
      </c>
      <c r="S2998">
        <v>32</v>
      </c>
      <c r="T2998">
        <v>0</v>
      </c>
      <c r="U2998">
        <v>32.799999999999997</v>
      </c>
      <c r="V2998">
        <v>0</v>
      </c>
      <c r="W2998">
        <v>24</v>
      </c>
      <c r="X29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2999" spans="1:24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s="7" t="str">
        <f>IF(Table1[Under 30]="Yes","Under 30",IF(Table1[Senior]="Yes","Senior","Others"))</f>
        <v>Others</v>
      </c>
      <c r="P2999" s="10" t="str">
        <f t="shared" si="46"/>
        <v/>
      </c>
      <c r="Q2999">
        <v>1</v>
      </c>
      <c r="S2999">
        <v>47</v>
      </c>
      <c r="T2999">
        <v>2</v>
      </c>
      <c r="U2999">
        <v>11.3</v>
      </c>
      <c r="V2999">
        <v>0</v>
      </c>
      <c r="W2999">
        <v>5</v>
      </c>
      <c r="X299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00" spans="1:24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s="7" t="str">
        <f>IF(Table1[Under 30]="Yes","Under 30",IF(Table1[Senior]="Yes","Senior","Others"))</f>
        <v>Under 30</v>
      </c>
      <c r="P3000" s="10" t="str">
        <f t="shared" si="46"/>
        <v/>
      </c>
      <c r="Q3000">
        <v>1</v>
      </c>
      <c r="S3000">
        <v>22</v>
      </c>
      <c r="T3000">
        <v>0</v>
      </c>
      <c r="U3000">
        <v>16.399999999999999</v>
      </c>
      <c r="V3000">
        <v>0</v>
      </c>
      <c r="W3000">
        <v>20</v>
      </c>
      <c r="X300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01" spans="1:24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s="7" t="str">
        <f>IF(Table1[Under 30]="Yes","Under 30",IF(Table1[Senior]="Yes","Senior","Others"))</f>
        <v>Under 30</v>
      </c>
      <c r="P3001" s="10" t="str">
        <f t="shared" si="46"/>
        <v/>
      </c>
      <c r="Q3001">
        <v>1</v>
      </c>
      <c r="R3001">
        <v>1</v>
      </c>
      <c r="S3001">
        <v>39</v>
      </c>
      <c r="T3001">
        <v>4</v>
      </c>
      <c r="U3001">
        <v>8.1</v>
      </c>
      <c r="V3001">
        <v>0</v>
      </c>
      <c r="W3001">
        <v>15</v>
      </c>
      <c r="X300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02" spans="1:24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s="7" t="str">
        <f>IF(Table1[Under 30]="Yes","Under 30",IF(Table1[Senior]="Yes","Senior","Others"))</f>
        <v>Others</v>
      </c>
      <c r="P3002" s="10" t="str">
        <f t="shared" si="46"/>
        <v/>
      </c>
      <c r="Q3002">
        <v>1</v>
      </c>
      <c r="R3002">
        <v>1</v>
      </c>
      <c r="S3002">
        <v>46</v>
      </c>
      <c r="T3002">
        <v>1</v>
      </c>
      <c r="U3002">
        <v>16.7</v>
      </c>
      <c r="V3002">
        <v>0</v>
      </c>
      <c r="W3002">
        <v>7</v>
      </c>
      <c r="X300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03" spans="1:24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s="7" t="str">
        <f>IF(Table1[Under 30]="Yes","Under 30",IF(Table1[Senior]="Yes","Senior","Others"))</f>
        <v>Others</v>
      </c>
      <c r="P3003" s="10" t="str">
        <f t="shared" si="46"/>
        <v/>
      </c>
      <c r="Q3003">
        <v>1</v>
      </c>
      <c r="S3003">
        <v>39</v>
      </c>
      <c r="T3003">
        <v>0</v>
      </c>
      <c r="U3003">
        <v>9.1</v>
      </c>
      <c r="V3003">
        <v>0</v>
      </c>
      <c r="W3003">
        <v>8</v>
      </c>
      <c r="X30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04" spans="1:24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s="7" t="str">
        <f>IF(Table1[Under 30]="Yes","Under 30",IF(Table1[Senior]="Yes","Senior","Others"))</f>
        <v>Senior</v>
      </c>
      <c r="L3004" t="s">
        <v>32</v>
      </c>
      <c r="M3004" t="s">
        <v>38</v>
      </c>
      <c r="N3004" t="s">
        <v>56</v>
      </c>
      <c r="O3004" t="s">
        <v>57</v>
      </c>
      <c r="P3004" s="10" t="str">
        <f t="shared" si="46"/>
        <v>Competitor Made Better Offer</v>
      </c>
      <c r="Q3004">
        <v>1</v>
      </c>
      <c r="R3004">
        <v>1</v>
      </c>
      <c r="S3004">
        <v>38</v>
      </c>
      <c r="T3004">
        <v>2</v>
      </c>
      <c r="U3004">
        <v>111.6</v>
      </c>
      <c r="V3004">
        <v>0</v>
      </c>
      <c r="W3004">
        <v>3</v>
      </c>
      <c r="X30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05" spans="1:24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s="7" t="str">
        <f>IF(Table1[Under 30]="Yes","Under 30",IF(Table1[Senior]="Yes","Senior","Others"))</f>
        <v>Others</v>
      </c>
      <c r="P3005" s="10" t="str">
        <f t="shared" si="46"/>
        <v/>
      </c>
      <c r="Q3005">
        <v>1</v>
      </c>
      <c r="R3005">
        <v>1</v>
      </c>
      <c r="S3005">
        <v>57</v>
      </c>
      <c r="T3005">
        <v>0</v>
      </c>
      <c r="U3005">
        <v>23.2</v>
      </c>
      <c r="V3005">
        <v>0</v>
      </c>
      <c r="W3005">
        <v>8</v>
      </c>
      <c r="X30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06" spans="1:24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s="7" t="str">
        <f>IF(Table1[Under 30]="Yes","Under 30",IF(Table1[Senior]="Yes","Senior","Others"))</f>
        <v>Senior</v>
      </c>
      <c r="L3006" t="s">
        <v>32</v>
      </c>
      <c r="M3006" t="s">
        <v>38</v>
      </c>
      <c r="N3006" t="s">
        <v>56</v>
      </c>
      <c r="O3006" t="s">
        <v>57</v>
      </c>
      <c r="P3006" s="10" t="str">
        <f t="shared" si="46"/>
        <v>Competitor Made Better Offer</v>
      </c>
      <c r="Q3006">
        <v>1</v>
      </c>
      <c r="R3006">
        <v>1</v>
      </c>
      <c r="S3006">
        <v>55</v>
      </c>
      <c r="T3006">
        <v>2</v>
      </c>
      <c r="U3006">
        <v>3.3</v>
      </c>
      <c r="V3006">
        <v>0</v>
      </c>
      <c r="W3006">
        <v>12</v>
      </c>
      <c r="X30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07" spans="1:24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s="7" t="str">
        <f>IF(Table1[Under 30]="Yes","Under 30",IF(Table1[Senior]="Yes","Senior","Others"))</f>
        <v>Others</v>
      </c>
      <c r="P3007" s="10" t="str">
        <f t="shared" si="46"/>
        <v/>
      </c>
      <c r="Q3007">
        <v>1</v>
      </c>
      <c r="S3007">
        <v>29</v>
      </c>
      <c r="T3007">
        <v>2</v>
      </c>
      <c r="U3007">
        <v>11.4</v>
      </c>
      <c r="V3007">
        <v>0</v>
      </c>
      <c r="W3007">
        <v>10</v>
      </c>
      <c r="X300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08" spans="1:24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s="7" t="str">
        <f>IF(Table1[Under 30]="Yes","Under 30",IF(Table1[Senior]="Yes","Senior","Others"))</f>
        <v>Under 30</v>
      </c>
      <c r="P3008" s="10" t="str">
        <f t="shared" si="46"/>
        <v/>
      </c>
      <c r="Q3008">
        <v>1</v>
      </c>
      <c r="R3008">
        <v>1</v>
      </c>
      <c r="S3008">
        <v>36</v>
      </c>
      <c r="T3008">
        <v>1</v>
      </c>
      <c r="U3008">
        <v>3.6</v>
      </c>
      <c r="V3008">
        <v>0</v>
      </c>
      <c r="W3008">
        <v>7</v>
      </c>
      <c r="X30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09" spans="1:24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s="7" t="str">
        <f>IF(Table1[Under 30]="Yes","Under 30",IF(Table1[Senior]="Yes","Senior","Others"))</f>
        <v>Others</v>
      </c>
      <c r="P3009" s="10" t="str">
        <f t="shared" si="46"/>
        <v/>
      </c>
      <c r="Q3009">
        <v>1</v>
      </c>
      <c r="R3009">
        <v>1</v>
      </c>
      <c r="S3009">
        <v>53</v>
      </c>
      <c r="T3009">
        <v>4</v>
      </c>
      <c r="U3009">
        <v>16.3</v>
      </c>
      <c r="V3009">
        <v>0</v>
      </c>
      <c r="W3009">
        <v>2</v>
      </c>
      <c r="X30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10" spans="1:24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s="7" t="str">
        <f>IF(Table1[Under 30]="Yes","Under 30",IF(Table1[Senior]="Yes","Senior","Others"))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 s="10" t="str">
        <f t="shared" si="46"/>
        <v>Product Dissatisfaction</v>
      </c>
      <c r="Q3010">
        <v>1</v>
      </c>
      <c r="R3010">
        <v>1</v>
      </c>
      <c r="S3010">
        <v>22</v>
      </c>
      <c r="T3010">
        <v>2</v>
      </c>
      <c r="U3010">
        <v>14.4</v>
      </c>
      <c r="V3010">
        <v>0</v>
      </c>
      <c r="W3010">
        <v>7</v>
      </c>
      <c r="X30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11" spans="1:24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s="7" t="str">
        <f>IF(Table1[Under 30]="Yes","Under 30",IF(Table1[Senior]="Yes","Senior","Others"))</f>
        <v>Senior</v>
      </c>
      <c r="L3011" t="s">
        <v>32</v>
      </c>
      <c r="M3011" t="s">
        <v>33</v>
      </c>
      <c r="N3011" t="s">
        <v>48</v>
      </c>
      <c r="O3011" t="s">
        <v>92</v>
      </c>
      <c r="P3011" s="10" t="str">
        <f t="shared" ref="P3011:P3074" si="47">PROPER(O:O)</f>
        <v>Price Too High</v>
      </c>
      <c r="Q3011">
        <v>1</v>
      </c>
      <c r="R3011">
        <v>1</v>
      </c>
      <c r="S3011">
        <v>35</v>
      </c>
      <c r="T3011">
        <v>3</v>
      </c>
      <c r="U3011">
        <v>8</v>
      </c>
      <c r="V3011">
        <v>0</v>
      </c>
      <c r="W3011">
        <v>3</v>
      </c>
      <c r="X30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12" spans="1:24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s="7" t="str">
        <f>IF(Table1[Under 30]="Yes","Under 30",IF(Table1[Senior]="Yes","Senior","Others"))</f>
        <v>Under 30</v>
      </c>
      <c r="P3012" s="10" t="str">
        <f t="shared" si="47"/>
        <v/>
      </c>
      <c r="Q3012">
        <v>1</v>
      </c>
      <c r="R3012">
        <v>1</v>
      </c>
      <c r="S3012">
        <v>56</v>
      </c>
      <c r="T3012">
        <v>5</v>
      </c>
      <c r="U3012">
        <v>45.8</v>
      </c>
      <c r="V3012">
        <v>0</v>
      </c>
      <c r="W3012">
        <v>13</v>
      </c>
      <c r="X30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13" spans="1:24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s="7" t="str">
        <f>IF(Table1[Under 30]="Yes","Under 30",IF(Table1[Senior]="Yes","Senior","Others"))</f>
        <v>Others</v>
      </c>
      <c r="P3013" s="10" t="str">
        <f t="shared" si="47"/>
        <v/>
      </c>
      <c r="Q3013">
        <v>1</v>
      </c>
      <c r="R3013">
        <v>1</v>
      </c>
      <c r="S3013">
        <v>51</v>
      </c>
      <c r="T3013">
        <v>2</v>
      </c>
      <c r="U3013">
        <v>27.5</v>
      </c>
      <c r="V3013">
        <v>0</v>
      </c>
      <c r="W3013">
        <v>5</v>
      </c>
      <c r="X30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14" spans="1:24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s="7" t="str">
        <f>IF(Table1[Under 30]="Yes","Under 30",IF(Table1[Senior]="Yes","Senior","Others"))</f>
        <v>Others</v>
      </c>
      <c r="P3014" s="10" t="str">
        <f t="shared" si="47"/>
        <v/>
      </c>
      <c r="Q3014">
        <v>1</v>
      </c>
      <c r="R3014">
        <v>1</v>
      </c>
      <c r="S3014">
        <v>59</v>
      </c>
      <c r="T3014">
        <v>5</v>
      </c>
      <c r="U3014">
        <v>8.9</v>
      </c>
      <c r="V3014">
        <v>0</v>
      </c>
      <c r="W3014">
        <v>5</v>
      </c>
      <c r="X30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15" spans="1:24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s="7" t="str">
        <f>IF(Table1[Under 30]="Yes","Under 30",IF(Table1[Senior]="Yes","Senior","Others"))</f>
        <v>Under 30</v>
      </c>
      <c r="P3015" s="10" t="str">
        <f t="shared" si="47"/>
        <v/>
      </c>
      <c r="Q3015">
        <v>1</v>
      </c>
      <c r="R3015">
        <v>1</v>
      </c>
      <c r="S3015">
        <v>24</v>
      </c>
      <c r="T3015">
        <v>0</v>
      </c>
      <c r="U3015">
        <v>15.6</v>
      </c>
      <c r="V3015">
        <v>0</v>
      </c>
      <c r="W3015">
        <v>12</v>
      </c>
      <c r="X301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16" spans="1:24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s="7" t="str">
        <f>IF(Table1[Under 30]="Yes","Under 30",IF(Table1[Senior]="Yes","Senior","Others"))</f>
        <v>Under 30</v>
      </c>
      <c r="P3016" s="10" t="str">
        <f t="shared" si="47"/>
        <v/>
      </c>
      <c r="Q3016">
        <v>1</v>
      </c>
      <c r="S3016">
        <v>40</v>
      </c>
      <c r="T3016">
        <v>1</v>
      </c>
      <c r="U3016">
        <v>16.5</v>
      </c>
      <c r="V3016">
        <v>0</v>
      </c>
      <c r="W3016">
        <v>20</v>
      </c>
      <c r="X30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17" spans="1:24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s="7" t="str">
        <f>IF(Table1[Under 30]="Yes","Under 30",IF(Table1[Senior]="Yes","Senior","Others"))</f>
        <v>Others</v>
      </c>
      <c r="P3017" s="10" t="str">
        <f t="shared" si="47"/>
        <v/>
      </c>
      <c r="Q3017">
        <v>1</v>
      </c>
      <c r="S3017">
        <v>50</v>
      </c>
      <c r="T3017">
        <v>0</v>
      </c>
      <c r="U3017">
        <v>14.5</v>
      </c>
      <c r="V3017">
        <v>0</v>
      </c>
      <c r="W3017">
        <v>28</v>
      </c>
      <c r="X30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18" spans="1:24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s="7" t="str">
        <f>IF(Table1[Under 30]="Yes","Under 30",IF(Table1[Senior]="Yes","Senior","Others"))</f>
        <v>Others</v>
      </c>
      <c r="P3018" s="10" t="str">
        <f t="shared" si="47"/>
        <v/>
      </c>
      <c r="Q3018">
        <v>1</v>
      </c>
      <c r="S3018">
        <v>40</v>
      </c>
      <c r="T3018">
        <v>1</v>
      </c>
      <c r="U3018">
        <v>12.6</v>
      </c>
      <c r="V3018">
        <v>0</v>
      </c>
      <c r="W3018">
        <v>1</v>
      </c>
      <c r="X30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19" spans="1:24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s="7" t="str">
        <f>IF(Table1[Under 30]="Yes","Under 30",IF(Table1[Senior]="Yes","Senior","Others"))</f>
        <v>Senior</v>
      </c>
      <c r="L3019" t="s">
        <v>32</v>
      </c>
      <c r="M3019" t="s">
        <v>38</v>
      </c>
      <c r="N3019" t="s">
        <v>34</v>
      </c>
      <c r="O3019" t="s">
        <v>34</v>
      </c>
      <c r="P3019" s="10" t="str">
        <f t="shared" si="47"/>
        <v>(Blank)</v>
      </c>
      <c r="Q3019">
        <v>1</v>
      </c>
      <c r="S3019">
        <v>38</v>
      </c>
      <c r="T3019">
        <v>2</v>
      </c>
      <c r="U3019">
        <v>19</v>
      </c>
      <c r="V3019">
        <v>0</v>
      </c>
      <c r="W3019">
        <v>4</v>
      </c>
      <c r="X30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20" spans="1:24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s="7" t="str">
        <f>IF(Table1[Under 30]="Yes","Under 30",IF(Table1[Senior]="Yes","Senior","Others"))</f>
        <v>Others</v>
      </c>
      <c r="P3020" s="10" t="str">
        <f t="shared" si="47"/>
        <v/>
      </c>
      <c r="Q3020">
        <v>1</v>
      </c>
      <c r="R3020">
        <v>1</v>
      </c>
      <c r="S3020">
        <v>26</v>
      </c>
      <c r="T3020">
        <v>3</v>
      </c>
      <c r="U3020">
        <v>8.6999999999999993</v>
      </c>
      <c r="V3020">
        <v>0</v>
      </c>
      <c r="W3020">
        <v>7</v>
      </c>
      <c r="X30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21" spans="1:24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s="7" t="str">
        <f>IF(Table1[Under 30]="Yes","Under 30",IF(Table1[Senior]="Yes","Senior","Others"))</f>
        <v>Senior</v>
      </c>
      <c r="L3021" t="s">
        <v>32</v>
      </c>
      <c r="M3021" t="s">
        <v>33</v>
      </c>
      <c r="N3021" t="s">
        <v>48</v>
      </c>
      <c r="O3021" t="s">
        <v>49</v>
      </c>
      <c r="P3021" s="10" t="str">
        <f t="shared" si="47"/>
        <v>Long Distance Charges</v>
      </c>
      <c r="Q3021">
        <v>1</v>
      </c>
      <c r="R3021">
        <v>1</v>
      </c>
      <c r="S3021">
        <v>49</v>
      </c>
      <c r="T3021">
        <v>4</v>
      </c>
      <c r="U3021">
        <v>13.5</v>
      </c>
      <c r="V3021">
        <v>0</v>
      </c>
      <c r="W3021">
        <v>3</v>
      </c>
      <c r="X30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22" spans="1:24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s="7" t="str">
        <f>IF(Table1[Under 30]="Yes","Under 30",IF(Table1[Senior]="Yes","Senior","Others"))</f>
        <v>Under 30</v>
      </c>
      <c r="P3022" s="10" t="str">
        <f t="shared" si="47"/>
        <v/>
      </c>
      <c r="Q3022">
        <v>1</v>
      </c>
      <c r="R3022">
        <v>1</v>
      </c>
      <c r="S3022">
        <v>55</v>
      </c>
      <c r="T3022">
        <v>0</v>
      </c>
      <c r="U3022">
        <v>14.4</v>
      </c>
      <c r="V3022">
        <v>0</v>
      </c>
      <c r="W3022">
        <v>12</v>
      </c>
      <c r="X30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23" spans="1:24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s="7" t="str">
        <f>IF(Table1[Under 30]="Yes","Under 30",IF(Table1[Senior]="Yes","Senior","Others"))</f>
        <v>Under 30</v>
      </c>
      <c r="P3023" s="10" t="str">
        <f t="shared" si="47"/>
        <v/>
      </c>
      <c r="Q3023">
        <v>1</v>
      </c>
      <c r="R3023">
        <v>1</v>
      </c>
      <c r="S3023">
        <v>54</v>
      </c>
      <c r="T3023">
        <v>4</v>
      </c>
      <c r="U3023">
        <v>3.6</v>
      </c>
      <c r="V3023">
        <v>0</v>
      </c>
      <c r="W3023">
        <v>35</v>
      </c>
      <c r="X30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24" spans="1:24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s="7" t="str">
        <f>IF(Table1[Under 30]="Yes","Under 30",IF(Table1[Senior]="Yes","Senior","Others"))</f>
        <v>Others</v>
      </c>
      <c r="P3024" s="10" t="str">
        <f t="shared" si="47"/>
        <v/>
      </c>
      <c r="Q3024">
        <v>1</v>
      </c>
      <c r="S3024">
        <v>16</v>
      </c>
      <c r="T3024">
        <v>0</v>
      </c>
      <c r="U3024">
        <v>13.2</v>
      </c>
      <c r="V3024">
        <v>0</v>
      </c>
      <c r="W3024">
        <v>15</v>
      </c>
      <c r="X30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25" spans="1:24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s="7" t="str">
        <f>IF(Table1[Under 30]="Yes","Under 30",IF(Table1[Senior]="Yes","Senior","Others"))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 s="10" t="str">
        <f t="shared" si="47"/>
        <v>Product Dissatisfaction</v>
      </c>
      <c r="Q3025">
        <v>1</v>
      </c>
      <c r="R3025">
        <v>1</v>
      </c>
      <c r="S3025">
        <v>44</v>
      </c>
      <c r="T3025">
        <v>4</v>
      </c>
      <c r="U3025">
        <v>24.1</v>
      </c>
      <c r="V3025">
        <v>0</v>
      </c>
      <c r="W3025">
        <v>6</v>
      </c>
      <c r="X302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26" spans="1:24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s="7" t="str">
        <f>IF(Table1[Under 30]="Yes","Under 30",IF(Table1[Senior]="Yes","Senior","Others"))</f>
        <v>Senior</v>
      </c>
      <c r="L3026" t="s">
        <v>32</v>
      </c>
      <c r="M3026" t="s">
        <v>38</v>
      </c>
      <c r="N3026" t="s">
        <v>90</v>
      </c>
      <c r="O3026" t="s">
        <v>91</v>
      </c>
      <c r="P3026" s="10" t="str">
        <f t="shared" si="47"/>
        <v>Attitude Of Support Person</v>
      </c>
      <c r="Q3026">
        <v>1</v>
      </c>
      <c r="R3026">
        <v>1</v>
      </c>
      <c r="S3026">
        <v>36</v>
      </c>
      <c r="T3026">
        <v>4</v>
      </c>
      <c r="U3026">
        <v>20.7</v>
      </c>
      <c r="V3026">
        <v>0</v>
      </c>
      <c r="W3026">
        <v>1</v>
      </c>
      <c r="X30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27" spans="1:24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s="7" t="str">
        <f>IF(Table1[Under 30]="Yes","Under 30",IF(Table1[Senior]="Yes","Senior","Others"))</f>
        <v>Senior</v>
      </c>
      <c r="L3027" t="s">
        <v>32</v>
      </c>
      <c r="M3027" t="s">
        <v>33</v>
      </c>
      <c r="N3027" t="s">
        <v>56</v>
      </c>
      <c r="O3027" t="s">
        <v>96</v>
      </c>
      <c r="P3027" s="10" t="str">
        <f t="shared" si="47"/>
        <v>Competitor Had Better Devices</v>
      </c>
      <c r="Q3027">
        <v>1</v>
      </c>
      <c r="R3027">
        <v>1</v>
      </c>
      <c r="S3027">
        <v>44</v>
      </c>
      <c r="T3027">
        <v>3</v>
      </c>
      <c r="U3027">
        <v>184.2</v>
      </c>
      <c r="V3027">
        <v>0</v>
      </c>
      <c r="W3027">
        <v>2</v>
      </c>
      <c r="X30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28" spans="1:24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s="7" t="str">
        <f>IF(Table1[Under 30]="Yes","Under 30",IF(Table1[Senior]="Yes","Senior","Others"))</f>
        <v>Others</v>
      </c>
      <c r="P3028" s="10" t="str">
        <f t="shared" si="47"/>
        <v/>
      </c>
      <c r="Q3028">
        <v>1</v>
      </c>
      <c r="R3028">
        <v>1</v>
      </c>
      <c r="S3028">
        <v>46</v>
      </c>
      <c r="T3028">
        <v>3</v>
      </c>
      <c r="U3028">
        <v>0</v>
      </c>
      <c r="V3028">
        <v>0</v>
      </c>
      <c r="W3028">
        <v>2</v>
      </c>
      <c r="X30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29" spans="1:24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s="7" t="str">
        <f>IF(Table1[Under 30]="Yes","Under 30",IF(Table1[Senior]="Yes","Senior","Others"))</f>
        <v>Others</v>
      </c>
      <c r="P3029" s="10" t="str">
        <f t="shared" si="47"/>
        <v/>
      </c>
      <c r="Q3029">
        <v>1</v>
      </c>
      <c r="R3029">
        <v>1</v>
      </c>
      <c r="S3029">
        <v>45</v>
      </c>
      <c r="T3029">
        <v>4</v>
      </c>
      <c r="U3029">
        <v>0</v>
      </c>
      <c r="V3029">
        <v>0</v>
      </c>
      <c r="W3029">
        <v>14</v>
      </c>
      <c r="X302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30" spans="1:24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s="7" t="str">
        <f>IF(Table1[Under 30]="Yes","Under 30",IF(Table1[Senior]="Yes","Senior","Others"))</f>
        <v>Senior</v>
      </c>
      <c r="L3030" t="s">
        <v>32</v>
      </c>
      <c r="M3030" t="s">
        <v>38</v>
      </c>
      <c r="N3030" t="s">
        <v>34</v>
      </c>
      <c r="O3030" t="s">
        <v>34</v>
      </c>
      <c r="P3030" s="10" t="str">
        <f t="shared" si="47"/>
        <v>(Blank)</v>
      </c>
      <c r="Q3030">
        <v>1</v>
      </c>
      <c r="S3030">
        <v>32</v>
      </c>
      <c r="T3030">
        <v>0</v>
      </c>
      <c r="U3030">
        <v>0</v>
      </c>
      <c r="V3030">
        <v>0</v>
      </c>
      <c r="W3030">
        <v>9</v>
      </c>
      <c r="X30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31" spans="1:24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s="7" t="str">
        <f>IF(Table1[Under 30]="Yes","Under 30",IF(Table1[Senior]="Yes","Senior","Others"))</f>
        <v>Under 30</v>
      </c>
      <c r="P3031" s="10" t="str">
        <f t="shared" si="47"/>
        <v/>
      </c>
      <c r="Q3031">
        <v>1</v>
      </c>
      <c r="S3031">
        <v>23</v>
      </c>
      <c r="T3031">
        <v>0</v>
      </c>
      <c r="U3031">
        <v>0</v>
      </c>
      <c r="V3031">
        <v>0</v>
      </c>
      <c r="W3031">
        <v>17</v>
      </c>
      <c r="X30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32" spans="1:24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s="7" t="str">
        <f>IF(Table1[Under 30]="Yes","Under 30",IF(Table1[Senior]="Yes","Senior","Others"))</f>
        <v>Senior</v>
      </c>
      <c r="L3032" t="s">
        <v>53</v>
      </c>
      <c r="M3032" t="s">
        <v>33</v>
      </c>
      <c r="N3032" t="s">
        <v>34</v>
      </c>
      <c r="O3032" t="s">
        <v>34</v>
      </c>
      <c r="P3032" s="10" t="str">
        <f t="shared" si="47"/>
        <v>(Blank)</v>
      </c>
      <c r="Q3032">
        <v>1</v>
      </c>
      <c r="S3032">
        <v>19</v>
      </c>
      <c r="T3032">
        <v>0</v>
      </c>
      <c r="U3032">
        <v>0</v>
      </c>
      <c r="V3032">
        <v>0</v>
      </c>
      <c r="W3032">
        <v>1</v>
      </c>
      <c r="X30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33" spans="1:24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s="7" t="str">
        <f>IF(Table1[Under 30]="Yes","Under 30",IF(Table1[Senior]="Yes","Senior","Others"))</f>
        <v>Under 30</v>
      </c>
      <c r="P3033" s="10" t="str">
        <f t="shared" si="47"/>
        <v/>
      </c>
      <c r="Q3033">
        <v>1</v>
      </c>
      <c r="S3033">
        <v>15</v>
      </c>
      <c r="T3033">
        <v>0</v>
      </c>
      <c r="U3033">
        <v>0</v>
      </c>
      <c r="V3033">
        <v>0</v>
      </c>
      <c r="W3033">
        <v>13</v>
      </c>
      <c r="X30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34" spans="1:24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s="7" t="str">
        <f>IF(Table1[Under 30]="Yes","Under 30",IF(Table1[Senior]="Yes","Senior","Others"))</f>
        <v>Others</v>
      </c>
      <c r="P3034" s="10" t="str">
        <f t="shared" si="47"/>
        <v/>
      </c>
      <c r="Q3034">
        <v>1</v>
      </c>
      <c r="S3034">
        <v>25</v>
      </c>
      <c r="T3034">
        <v>2</v>
      </c>
      <c r="U3034">
        <v>0</v>
      </c>
      <c r="V3034">
        <v>0</v>
      </c>
      <c r="W3034">
        <v>5</v>
      </c>
      <c r="X30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35" spans="1:24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s="7" t="str">
        <f>IF(Table1[Under 30]="Yes","Under 30",IF(Table1[Senior]="Yes","Senior","Others"))</f>
        <v>Under 30</v>
      </c>
      <c r="P3035" s="10" t="str">
        <f t="shared" si="47"/>
        <v/>
      </c>
      <c r="Q3035">
        <v>1</v>
      </c>
      <c r="S3035">
        <v>26</v>
      </c>
      <c r="T3035">
        <v>0</v>
      </c>
      <c r="U3035">
        <v>0</v>
      </c>
      <c r="V3035">
        <v>0</v>
      </c>
      <c r="W3035">
        <v>21</v>
      </c>
      <c r="X30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36" spans="1:24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s="7" t="str">
        <f>IF(Table1[Under 30]="Yes","Under 30",IF(Table1[Senior]="Yes","Senior","Others"))</f>
        <v>Others</v>
      </c>
      <c r="P3036" s="10" t="str">
        <f t="shared" si="47"/>
        <v/>
      </c>
      <c r="Q3036">
        <v>1</v>
      </c>
      <c r="S3036">
        <v>28</v>
      </c>
      <c r="T3036">
        <v>0</v>
      </c>
      <c r="U3036">
        <v>0</v>
      </c>
      <c r="V3036">
        <v>0</v>
      </c>
      <c r="W3036">
        <v>8</v>
      </c>
      <c r="X30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37" spans="1:24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s="7" t="str">
        <f>IF(Table1[Under 30]="Yes","Under 30",IF(Table1[Senior]="Yes","Senior","Others"))</f>
        <v>Senior</v>
      </c>
      <c r="L3037" t="s">
        <v>53</v>
      </c>
      <c r="M3037" t="s">
        <v>38</v>
      </c>
      <c r="N3037" t="s">
        <v>34</v>
      </c>
      <c r="O3037" t="s">
        <v>34</v>
      </c>
      <c r="P3037" s="10" t="str">
        <f t="shared" si="47"/>
        <v>(Blank)</v>
      </c>
      <c r="Q3037">
        <v>1</v>
      </c>
      <c r="S3037">
        <v>25</v>
      </c>
      <c r="T3037">
        <v>1</v>
      </c>
      <c r="U3037">
        <v>0</v>
      </c>
      <c r="V3037">
        <v>0</v>
      </c>
      <c r="W3037">
        <v>5</v>
      </c>
      <c r="X30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38" spans="1:24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s="7" t="str">
        <f>IF(Table1[Under 30]="Yes","Under 30",IF(Table1[Senior]="Yes","Senior","Others"))</f>
        <v>Senior</v>
      </c>
      <c r="L3038" t="s">
        <v>98</v>
      </c>
      <c r="M3038" t="s">
        <v>38</v>
      </c>
      <c r="N3038" t="s">
        <v>34</v>
      </c>
      <c r="O3038" t="s">
        <v>34</v>
      </c>
      <c r="P3038" s="10" t="str">
        <f t="shared" si="47"/>
        <v>(Blank)</v>
      </c>
      <c r="Q3038">
        <v>1</v>
      </c>
      <c r="S3038">
        <v>43</v>
      </c>
      <c r="T3038">
        <v>0</v>
      </c>
      <c r="U3038">
        <v>0</v>
      </c>
      <c r="V3038">
        <v>0</v>
      </c>
      <c r="W3038">
        <v>9</v>
      </c>
      <c r="X30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39" spans="1:24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s="7" t="str">
        <f>IF(Table1[Under 30]="Yes","Under 30",IF(Table1[Senior]="Yes","Senior","Others"))</f>
        <v>Others</v>
      </c>
      <c r="P3039" s="10" t="str">
        <f t="shared" si="47"/>
        <v/>
      </c>
      <c r="Q3039">
        <v>1</v>
      </c>
      <c r="R3039">
        <v>1</v>
      </c>
      <c r="S3039">
        <v>60</v>
      </c>
      <c r="T3039">
        <v>0</v>
      </c>
      <c r="U3039">
        <v>0</v>
      </c>
      <c r="V3039">
        <v>0</v>
      </c>
      <c r="W3039">
        <v>1</v>
      </c>
      <c r="X30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40" spans="1:24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s="7" t="str">
        <f>IF(Table1[Under 30]="Yes","Under 30",IF(Table1[Senior]="Yes","Senior","Others"))</f>
        <v>Others</v>
      </c>
      <c r="P3040" s="10" t="str">
        <f t="shared" si="47"/>
        <v/>
      </c>
      <c r="Q3040">
        <v>1</v>
      </c>
      <c r="S3040">
        <v>26</v>
      </c>
      <c r="T3040">
        <v>1</v>
      </c>
      <c r="U3040">
        <v>0</v>
      </c>
      <c r="V3040">
        <v>0</v>
      </c>
      <c r="W3040">
        <v>3</v>
      </c>
      <c r="X30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41" spans="1:24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s="7" t="str">
        <f>IF(Table1[Under 30]="Yes","Under 30",IF(Table1[Senior]="Yes","Senior","Others"))</f>
        <v>Under 30</v>
      </c>
      <c r="P3041" s="10" t="str">
        <f t="shared" si="47"/>
        <v/>
      </c>
      <c r="Q3041">
        <v>1</v>
      </c>
      <c r="S3041">
        <v>15</v>
      </c>
      <c r="T3041">
        <v>0</v>
      </c>
      <c r="U3041">
        <v>0</v>
      </c>
      <c r="V3041">
        <v>0</v>
      </c>
      <c r="W3041">
        <v>24</v>
      </c>
      <c r="X30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42" spans="1:24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s="7" t="str">
        <f>IF(Table1[Under 30]="Yes","Under 30",IF(Table1[Senior]="Yes","Senior","Others"))</f>
        <v>Senior</v>
      </c>
      <c r="L3042" t="s">
        <v>98</v>
      </c>
      <c r="M3042" t="s">
        <v>38</v>
      </c>
      <c r="N3042" t="s">
        <v>34</v>
      </c>
      <c r="O3042" t="s">
        <v>34</v>
      </c>
      <c r="P3042" s="10" t="str">
        <f t="shared" si="47"/>
        <v>(Blank)</v>
      </c>
      <c r="Q3042">
        <v>1</v>
      </c>
      <c r="S3042">
        <v>55</v>
      </c>
      <c r="T3042">
        <v>0</v>
      </c>
      <c r="U3042">
        <v>0</v>
      </c>
      <c r="V3042">
        <v>0</v>
      </c>
      <c r="W3042">
        <v>10</v>
      </c>
      <c r="X30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43" spans="1:24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s="7" t="str">
        <f>IF(Table1[Under 30]="Yes","Under 30",IF(Table1[Senior]="Yes","Senior","Others"))</f>
        <v>Others</v>
      </c>
      <c r="P3043" s="10" t="str">
        <f t="shared" si="47"/>
        <v/>
      </c>
      <c r="Q3043">
        <v>1</v>
      </c>
      <c r="S3043">
        <v>38</v>
      </c>
      <c r="T3043">
        <v>0</v>
      </c>
      <c r="U3043">
        <v>0</v>
      </c>
      <c r="V3043">
        <v>0</v>
      </c>
      <c r="W3043">
        <v>14</v>
      </c>
      <c r="X304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44" spans="1:24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s="7" t="str">
        <f>IF(Table1[Under 30]="Yes","Under 30",IF(Table1[Senior]="Yes","Senior","Others"))</f>
        <v>Others</v>
      </c>
      <c r="P3044" s="10" t="str">
        <f t="shared" si="47"/>
        <v/>
      </c>
      <c r="Q3044">
        <v>1</v>
      </c>
      <c r="S3044">
        <v>24</v>
      </c>
      <c r="T3044">
        <v>0</v>
      </c>
      <c r="U3044">
        <v>0</v>
      </c>
      <c r="V3044">
        <v>0</v>
      </c>
      <c r="W3044">
        <v>9</v>
      </c>
      <c r="X30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45" spans="1:24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s="7" t="str">
        <f>IF(Table1[Under 30]="Yes","Under 30",IF(Table1[Senior]="Yes","Senior","Others"))</f>
        <v>Others</v>
      </c>
      <c r="P3045" s="10" t="str">
        <f t="shared" si="47"/>
        <v/>
      </c>
      <c r="Q3045">
        <v>1</v>
      </c>
      <c r="R3045">
        <v>1</v>
      </c>
      <c r="S3045">
        <v>40</v>
      </c>
      <c r="T3045">
        <v>4</v>
      </c>
      <c r="U3045">
        <v>0</v>
      </c>
      <c r="V3045">
        <v>0</v>
      </c>
      <c r="W3045">
        <v>8</v>
      </c>
      <c r="X30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46" spans="1:24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s="7" t="str">
        <f>IF(Table1[Under 30]="Yes","Under 30",IF(Table1[Senior]="Yes","Senior","Others"))</f>
        <v>Others</v>
      </c>
      <c r="P3046" s="10" t="str">
        <f t="shared" si="47"/>
        <v/>
      </c>
      <c r="Q3046">
        <v>1</v>
      </c>
      <c r="R3046">
        <v>1</v>
      </c>
      <c r="S3046">
        <v>45</v>
      </c>
      <c r="T3046">
        <v>2</v>
      </c>
      <c r="U3046">
        <v>0</v>
      </c>
      <c r="V3046">
        <v>0</v>
      </c>
      <c r="W3046">
        <v>6</v>
      </c>
      <c r="X30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47" spans="1:24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s="7" t="str">
        <f>IF(Table1[Under 30]="Yes","Under 30",IF(Table1[Senior]="Yes","Senior","Others"))</f>
        <v>Senior</v>
      </c>
      <c r="L3047" t="s">
        <v>32</v>
      </c>
      <c r="M3047" t="s">
        <v>33</v>
      </c>
      <c r="N3047" t="s">
        <v>34</v>
      </c>
      <c r="O3047" t="s">
        <v>34</v>
      </c>
      <c r="P3047" s="10" t="str">
        <f t="shared" si="47"/>
        <v>(Blank)</v>
      </c>
      <c r="Q3047">
        <v>1</v>
      </c>
      <c r="S3047">
        <v>27</v>
      </c>
      <c r="T3047">
        <v>0</v>
      </c>
      <c r="U3047">
        <v>0</v>
      </c>
      <c r="V3047">
        <v>0</v>
      </c>
      <c r="W3047">
        <v>4</v>
      </c>
      <c r="X30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48" spans="1:24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s="7" t="str">
        <f>IF(Table1[Under 30]="Yes","Under 30",IF(Table1[Senior]="Yes","Senior","Others"))</f>
        <v>Others</v>
      </c>
      <c r="P3048" s="10" t="str">
        <f t="shared" si="47"/>
        <v/>
      </c>
      <c r="Q3048">
        <v>1</v>
      </c>
      <c r="S3048">
        <v>30</v>
      </c>
      <c r="T3048">
        <v>2</v>
      </c>
      <c r="U3048">
        <v>0</v>
      </c>
      <c r="V3048">
        <v>0</v>
      </c>
      <c r="W3048">
        <v>4</v>
      </c>
      <c r="X30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49" spans="1:24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s="7" t="str">
        <f>IF(Table1[Under 30]="Yes","Under 30",IF(Table1[Senior]="Yes","Senior","Others"))</f>
        <v>Others</v>
      </c>
      <c r="P3049" s="10" t="str">
        <f t="shared" si="47"/>
        <v/>
      </c>
      <c r="Q3049">
        <v>1</v>
      </c>
      <c r="S3049">
        <v>29</v>
      </c>
      <c r="T3049">
        <v>0</v>
      </c>
      <c r="U3049">
        <v>0</v>
      </c>
      <c r="V3049">
        <v>0</v>
      </c>
      <c r="W3049">
        <v>3</v>
      </c>
      <c r="X30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50" spans="1:24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s="7" t="str">
        <f>IF(Table1[Under 30]="Yes","Under 30",IF(Table1[Senior]="Yes","Senior","Others"))</f>
        <v>Others</v>
      </c>
      <c r="P3050" s="10" t="str">
        <f t="shared" si="47"/>
        <v/>
      </c>
      <c r="Q3050">
        <v>1</v>
      </c>
      <c r="S3050">
        <v>24</v>
      </c>
      <c r="T3050">
        <v>0</v>
      </c>
      <c r="U3050">
        <v>0</v>
      </c>
      <c r="V3050">
        <v>0</v>
      </c>
      <c r="W3050">
        <v>10</v>
      </c>
      <c r="X30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51" spans="1:24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s="7" t="str">
        <f>IF(Table1[Under 30]="Yes","Under 30",IF(Table1[Senior]="Yes","Senior","Others"))</f>
        <v>Under 30</v>
      </c>
      <c r="P3051" s="10" t="str">
        <f t="shared" si="47"/>
        <v/>
      </c>
      <c r="Q3051">
        <v>1</v>
      </c>
      <c r="R3051">
        <v>1</v>
      </c>
      <c r="S3051">
        <v>30</v>
      </c>
      <c r="T3051">
        <v>2</v>
      </c>
      <c r="U3051">
        <v>0</v>
      </c>
      <c r="V3051">
        <v>0</v>
      </c>
      <c r="W3051">
        <v>23</v>
      </c>
      <c r="X30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52" spans="1:24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s="7" t="str">
        <f>IF(Table1[Under 30]="Yes","Under 30",IF(Table1[Senior]="Yes","Senior","Others"))</f>
        <v>Others</v>
      </c>
      <c r="P3052" s="10" t="str">
        <f t="shared" si="47"/>
        <v/>
      </c>
      <c r="Q3052">
        <v>1</v>
      </c>
      <c r="R3052">
        <v>1</v>
      </c>
      <c r="S3052">
        <v>34</v>
      </c>
      <c r="T3052">
        <v>3</v>
      </c>
      <c r="U3052">
        <v>33.799999999999997</v>
      </c>
      <c r="V3052">
        <v>0</v>
      </c>
      <c r="W3052">
        <v>12</v>
      </c>
      <c r="X305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53" spans="1:24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s="7" t="str">
        <f>IF(Table1[Under 30]="Yes","Under 30",IF(Table1[Senior]="Yes","Senior","Others"))</f>
        <v>Under 30</v>
      </c>
      <c r="P3053" s="10" t="str">
        <f t="shared" si="47"/>
        <v/>
      </c>
      <c r="Q3053">
        <v>1</v>
      </c>
      <c r="S3053">
        <v>12</v>
      </c>
      <c r="T3053">
        <v>0</v>
      </c>
      <c r="U3053">
        <v>0</v>
      </c>
      <c r="V3053">
        <v>0</v>
      </c>
      <c r="W3053">
        <v>15</v>
      </c>
      <c r="X30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54" spans="1:24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s="7" t="str">
        <f>IF(Table1[Under 30]="Yes","Under 30",IF(Table1[Senior]="Yes","Senior","Others"))</f>
        <v>Under 30</v>
      </c>
      <c r="P3054" s="10" t="str">
        <f t="shared" si="47"/>
        <v/>
      </c>
      <c r="Q3054">
        <v>2</v>
      </c>
      <c r="S3054">
        <v>25</v>
      </c>
      <c r="T3054">
        <v>0</v>
      </c>
      <c r="U3054">
        <v>0</v>
      </c>
      <c r="V3054">
        <v>0</v>
      </c>
      <c r="W3054">
        <v>18</v>
      </c>
      <c r="X305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55" spans="1:24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s="7" t="str">
        <f>IF(Table1[Under 30]="Yes","Under 30",IF(Table1[Senior]="Yes","Senior","Others"))</f>
        <v>Others</v>
      </c>
      <c r="P3055" s="10" t="str">
        <f t="shared" si="47"/>
        <v/>
      </c>
      <c r="Q3055">
        <v>1</v>
      </c>
      <c r="S3055">
        <v>24</v>
      </c>
      <c r="T3055">
        <v>0</v>
      </c>
      <c r="U3055">
        <v>0</v>
      </c>
      <c r="V3055">
        <v>0</v>
      </c>
      <c r="W3055">
        <v>3</v>
      </c>
      <c r="X30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56" spans="1:24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s="7" t="str">
        <f>IF(Table1[Under 30]="Yes","Under 30",IF(Table1[Senior]="Yes","Senior","Others"))</f>
        <v>Others</v>
      </c>
      <c r="P3056" s="10" t="str">
        <f t="shared" si="47"/>
        <v/>
      </c>
      <c r="Q3056">
        <v>1</v>
      </c>
      <c r="S3056">
        <v>32</v>
      </c>
      <c r="T3056">
        <v>2</v>
      </c>
      <c r="U3056">
        <v>0</v>
      </c>
      <c r="V3056">
        <v>0</v>
      </c>
      <c r="W3056">
        <v>12</v>
      </c>
      <c r="X305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57" spans="1:24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s="7" t="str">
        <f>IF(Table1[Under 30]="Yes","Under 30",IF(Table1[Senior]="Yes","Senior","Others"))</f>
        <v>Others</v>
      </c>
      <c r="P3057" s="10" t="str">
        <f t="shared" si="47"/>
        <v/>
      </c>
      <c r="Q3057">
        <v>1</v>
      </c>
      <c r="S3057">
        <v>30</v>
      </c>
      <c r="T3057">
        <v>0</v>
      </c>
      <c r="U3057">
        <v>0</v>
      </c>
      <c r="V3057">
        <v>0</v>
      </c>
      <c r="W3057">
        <v>4</v>
      </c>
      <c r="X30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58" spans="1:24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s="7" t="str">
        <f>IF(Table1[Under 30]="Yes","Under 30",IF(Table1[Senior]="Yes","Senior","Others"))</f>
        <v>Others</v>
      </c>
      <c r="P3058" s="10" t="str">
        <f t="shared" si="47"/>
        <v/>
      </c>
      <c r="Q3058">
        <v>1</v>
      </c>
      <c r="R3058">
        <v>1</v>
      </c>
      <c r="S3058">
        <v>52</v>
      </c>
      <c r="T3058">
        <v>1</v>
      </c>
      <c r="U3058">
        <v>0</v>
      </c>
      <c r="V3058">
        <v>0</v>
      </c>
      <c r="W3058">
        <v>7</v>
      </c>
      <c r="X30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59" spans="1:24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s="7" t="str">
        <f>IF(Table1[Under 30]="Yes","Under 30",IF(Table1[Senior]="Yes","Senior","Others"))</f>
        <v>Under 30</v>
      </c>
      <c r="P3059" s="10" t="str">
        <f t="shared" si="47"/>
        <v/>
      </c>
      <c r="Q3059">
        <v>1</v>
      </c>
      <c r="S3059">
        <v>23</v>
      </c>
      <c r="T3059">
        <v>0</v>
      </c>
      <c r="U3059">
        <v>0</v>
      </c>
      <c r="V3059">
        <v>0</v>
      </c>
      <c r="W3059">
        <v>24</v>
      </c>
      <c r="X305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60" spans="1:24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s="7" t="str">
        <f>IF(Table1[Under 30]="Yes","Under 30",IF(Table1[Senior]="Yes","Senior","Others"))</f>
        <v>Others</v>
      </c>
      <c r="P3060" s="10" t="str">
        <f t="shared" si="47"/>
        <v/>
      </c>
      <c r="Q3060">
        <v>1</v>
      </c>
      <c r="S3060">
        <v>36</v>
      </c>
      <c r="T3060">
        <v>0</v>
      </c>
      <c r="U3060">
        <v>0</v>
      </c>
      <c r="V3060">
        <v>0</v>
      </c>
      <c r="W3060">
        <v>7</v>
      </c>
      <c r="X306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61" spans="1:24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s="7" t="str">
        <f>IF(Table1[Under 30]="Yes","Under 30",IF(Table1[Senior]="Yes","Senior","Others"))</f>
        <v>Others</v>
      </c>
      <c r="P3061" s="10" t="str">
        <f t="shared" si="47"/>
        <v/>
      </c>
      <c r="Q3061">
        <v>1</v>
      </c>
      <c r="R3061">
        <v>1</v>
      </c>
      <c r="S3061">
        <v>18</v>
      </c>
      <c r="T3061">
        <v>4</v>
      </c>
      <c r="U3061">
        <v>0</v>
      </c>
      <c r="V3061">
        <v>0</v>
      </c>
      <c r="W3061">
        <v>10</v>
      </c>
      <c r="X30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62" spans="1:24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s="7" t="str">
        <f>IF(Table1[Under 30]="Yes","Under 30",IF(Table1[Senior]="Yes","Senior","Others"))</f>
        <v>Others</v>
      </c>
      <c r="P3062" s="10" t="str">
        <f t="shared" si="47"/>
        <v/>
      </c>
      <c r="Q3062">
        <v>1</v>
      </c>
      <c r="R3062">
        <v>1</v>
      </c>
      <c r="S3062">
        <v>39</v>
      </c>
      <c r="T3062">
        <v>1</v>
      </c>
      <c r="U3062">
        <v>0</v>
      </c>
      <c r="V3062">
        <v>0</v>
      </c>
      <c r="W3062">
        <v>3</v>
      </c>
      <c r="X30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63" spans="1:24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s="7" t="str">
        <f>IF(Table1[Under 30]="Yes","Under 30",IF(Table1[Senior]="Yes","Senior","Others"))</f>
        <v>Others</v>
      </c>
      <c r="P3063" s="10" t="str">
        <f t="shared" si="47"/>
        <v/>
      </c>
      <c r="Q3063">
        <v>1</v>
      </c>
      <c r="S3063">
        <v>39</v>
      </c>
      <c r="T3063">
        <v>2</v>
      </c>
      <c r="U3063">
        <v>0</v>
      </c>
      <c r="V3063">
        <v>0</v>
      </c>
      <c r="W3063">
        <v>1</v>
      </c>
      <c r="X30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64" spans="1:24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s="7" t="str">
        <f>IF(Table1[Under 30]="Yes","Under 30",IF(Table1[Senior]="Yes","Senior","Others"))</f>
        <v>Others</v>
      </c>
      <c r="P3064" s="10" t="str">
        <f t="shared" si="47"/>
        <v/>
      </c>
      <c r="Q3064">
        <v>1</v>
      </c>
      <c r="S3064">
        <v>29</v>
      </c>
      <c r="T3064">
        <v>0</v>
      </c>
      <c r="U3064">
        <v>0</v>
      </c>
      <c r="V3064">
        <v>0</v>
      </c>
      <c r="W3064">
        <v>10</v>
      </c>
      <c r="X30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65" spans="1:24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s="7" t="str">
        <f>IF(Table1[Under 30]="Yes","Under 30",IF(Table1[Senior]="Yes","Senior","Others"))</f>
        <v>Others</v>
      </c>
      <c r="P3065" s="10" t="str">
        <f t="shared" si="47"/>
        <v/>
      </c>
      <c r="Q3065">
        <v>1</v>
      </c>
      <c r="R3065">
        <v>1</v>
      </c>
      <c r="S3065">
        <v>30</v>
      </c>
      <c r="T3065">
        <v>0</v>
      </c>
      <c r="U3065">
        <v>0</v>
      </c>
      <c r="V3065">
        <v>0</v>
      </c>
      <c r="W3065">
        <v>2</v>
      </c>
      <c r="X30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66" spans="1:24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s="7" t="str">
        <f>IF(Table1[Under 30]="Yes","Under 30",IF(Table1[Senior]="Yes","Senior","Others"))</f>
        <v>Others</v>
      </c>
      <c r="P3066" s="10" t="str">
        <f t="shared" si="47"/>
        <v/>
      </c>
      <c r="Q3066">
        <v>1</v>
      </c>
      <c r="S3066">
        <v>50</v>
      </c>
      <c r="T3066">
        <v>0</v>
      </c>
      <c r="U3066">
        <v>0</v>
      </c>
      <c r="V3066">
        <v>0</v>
      </c>
      <c r="W3066">
        <v>6</v>
      </c>
      <c r="X30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67" spans="1:24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s="7" t="str">
        <f>IF(Table1[Under 30]="Yes","Under 30",IF(Table1[Senior]="Yes","Senior","Others"))</f>
        <v>Under 30</v>
      </c>
      <c r="P3067" s="10" t="str">
        <f t="shared" si="47"/>
        <v/>
      </c>
      <c r="Q3067">
        <v>1</v>
      </c>
      <c r="S3067">
        <v>16</v>
      </c>
      <c r="T3067">
        <v>0</v>
      </c>
      <c r="U3067">
        <v>0</v>
      </c>
      <c r="V3067">
        <v>0</v>
      </c>
      <c r="W3067">
        <v>21</v>
      </c>
      <c r="X306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68" spans="1:24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s="7" t="str">
        <f>IF(Table1[Under 30]="Yes","Under 30",IF(Table1[Senior]="Yes","Senior","Others"))</f>
        <v>Under 30</v>
      </c>
      <c r="P3068" s="10" t="str">
        <f t="shared" si="47"/>
        <v/>
      </c>
      <c r="Q3068">
        <v>1</v>
      </c>
      <c r="R3068">
        <v>1</v>
      </c>
      <c r="S3068">
        <v>17</v>
      </c>
      <c r="T3068">
        <v>4</v>
      </c>
      <c r="U3068">
        <v>0</v>
      </c>
      <c r="V3068">
        <v>0</v>
      </c>
      <c r="W3068">
        <v>20</v>
      </c>
      <c r="X30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69" spans="1:24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s="7" t="str">
        <f>IF(Table1[Under 30]="Yes","Under 30",IF(Table1[Senior]="Yes","Senior","Others"))</f>
        <v>Others</v>
      </c>
      <c r="P3069" s="10" t="str">
        <f t="shared" si="47"/>
        <v/>
      </c>
      <c r="Q3069">
        <v>1</v>
      </c>
      <c r="S3069">
        <v>17</v>
      </c>
      <c r="T3069">
        <v>0</v>
      </c>
      <c r="U3069">
        <v>0</v>
      </c>
      <c r="V3069">
        <v>0</v>
      </c>
      <c r="W3069">
        <v>6</v>
      </c>
      <c r="X30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70" spans="1:24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s="7" t="str">
        <f>IF(Table1[Under 30]="Yes","Under 30",IF(Table1[Senior]="Yes","Senior","Others"))</f>
        <v>Others</v>
      </c>
      <c r="P3070" s="10" t="str">
        <f t="shared" si="47"/>
        <v/>
      </c>
      <c r="Q3070">
        <v>1</v>
      </c>
      <c r="S3070">
        <v>23</v>
      </c>
      <c r="T3070">
        <v>0</v>
      </c>
      <c r="U3070">
        <v>0</v>
      </c>
      <c r="V3070">
        <v>0</v>
      </c>
      <c r="W3070">
        <v>15</v>
      </c>
      <c r="X30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71" spans="1:24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s="7" t="str">
        <f>IF(Table1[Under 30]="Yes","Under 30",IF(Table1[Senior]="Yes","Senior","Others"))</f>
        <v>Others</v>
      </c>
      <c r="P3071" s="10" t="str">
        <f t="shared" si="47"/>
        <v/>
      </c>
      <c r="Q3071">
        <v>1</v>
      </c>
      <c r="R3071">
        <v>1</v>
      </c>
      <c r="S3071">
        <v>54</v>
      </c>
      <c r="T3071">
        <v>2</v>
      </c>
      <c r="U3071">
        <v>0</v>
      </c>
      <c r="V3071">
        <v>0</v>
      </c>
      <c r="W3071">
        <v>4</v>
      </c>
      <c r="X30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72" spans="1:24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s="7" t="str">
        <f>IF(Table1[Under 30]="Yes","Under 30",IF(Table1[Senior]="Yes","Senior","Others"))</f>
        <v>Others</v>
      </c>
      <c r="P3072" s="10" t="str">
        <f t="shared" si="47"/>
        <v/>
      </c>
      <c r="Q3072">
        <v>1</v>
      </c>
      <c r="R3072">
        <v>1</v>
      </c>
      <c r="S3072">
        <v>45</v>
      </c>
      <c r="T3072">
        <v>5</v>
      </c>
      <c r="U3072">
        <v>0</v>
      </c>
      <c r="V3072">
        <v>0</v>
      </c>
      <c r="W3072">
        <v>14</v>
      </c>
      <c r="X30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73" spans="1:24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s="7" t="str">
        <f>IF(Table1[Under 30]="Yes","Under 30",IF(Table1[Senior]="Yes","Senior","Others"))</f>
        <v>Senior</v>
      </c>
      <c r="L3073" t="s">
        <v>32</v>
      </c>
      <c r="M3073" t="s">
        <v>38</v>
      </c>
      <c r="N3073" t="s">
        <v>90</v>
      </c>
      <c r="O3073" t="s">
        <v>91</v>
      </c>
      <c r="P3073" s="10" t="str">
        <f t="shared" si="47"/>
        <v>Attitude Of Support Person</v>
      </c>
      <c r="Q3073">
        <v>1</v>
      </c>
      <c r="R3073">
        <v>1</v>
      </c>
      <c r="S3073">
        <v>59</v>
      </c>
      <c r="T3073">
        <v>2</v>
      </c>
      <c r="U3073">
        <v>0</v>
      </c>
      <c r="V3073">
        <v>0</v>
      </c>
      <c r="W3073">
        <v>15</v>
      </c>
      <c r="X30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74" spans="1:24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s="7" t="str">
        <f>IF(Table1[Under 30]="Yes","Under 30",IF(Table1[Senior]="Yes","Senior","Others"))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 s="10" t="str">
        <f t="shared" si="47"/>
        <v>Attitude Of Service Provider</v>
      </c>
      <c r="Q3074">
        <v>1</v>
      </c>
      <c r="R3074">
        <v>1</v>
      </c>
      <c r="S3074">
        <v>34</v>
      </c>
      <c r="T3074">
        <v>3</v>
      </c>
      <c r="U3074">
        <v>0</v>
      </c>
      <c r="V3074">
        <v>0</v>
      </c>
      <c r="W3074">
        <v>6</v>
      </c>
      <c r="X307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75" spans="1:24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s="7" t="str">
        <f>IF(Table1[Under 30]="Yes","Under 30",IF(Table1[Senior]="Yes","Senior","Others"))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 s="10" t="str">
        <f t="shared" ref="P3075:P3138" si="48">PROPER(O:O)</f>
        <v>Deceased</v>
      </c>
      <c r="Q3075">
        <v>1</v>
      </c>
      <c r="R3075">
        <v>1</v>
      </c>
      <c r="S3075">
        <v>42</v>
      </c>
      <c r="T3075">
        <v>2</v>
      </c>
      <c r="U3075">
        <v>0</v>
      </c>
      <c r="V3075">
        <v>0</v>
      </c>
      <c r="W3075">
        <v>6</v>
      </c>
      <c r="X30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76" spans="1:24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s="7" t="str">
        <f>IF(Table1[Under 30]="Yes","Under 30",IF(Table1[Senior]="Yes","Senior","Others"))</f>
        <v>Others</v>
      </c>
      <c r="P3076" s="10" t="str">
        <f t="shared" si="48"/>
        <v/>
      </c>
      <c r="Q3076">
        <v>1</v>
      </c>
      <c r="R3076">
        <v>1</v>
      </c>
      <c r="S3076">
        <v>49</v>
      </c>
      <c r="T3076">
        <v>2</v>
      </c>
      <c r="U3076">
        <v>0</v>
      </c>
      <c r="V3076">
        <v>0</v>
      </c>
      <c r="W3076">
        <v>1</v>
      </c>
      <c r="X30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77" spans="1:24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s="7" t="str">
        <f>IF(Table1[Under 30]="Yes","Under 30",IF(Table1[Senior]="Yes","Senior","Others"))</f>
        <v>Others</v>
      </c>
      <c r="P3077" s="10" t="str">
        <f t="shared" si="48"/>
        <v/>
      </c>
      <c r="Q3077">
        <v>1</v>
      </c>
      <c r="S3077">
        <v>29</v>
      </c>
      <c r="T3077">
        <v>1</v>
      </c>
      <c r="U3077">
        <v>18.399999999999999</v>
      </c>
      <c r="V3077">
        <v>0</v>
      </c>
      <c r="W3077">
        <v>2</v>
      </c>
      <c r="X30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78" spans="1:24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s="7" t="str">
        <f>IF(Table1[Under 30]="Yes","Under 30",IF(Table1[Senior]="Yes","Senior","Others"))</f>
        <v>Others</v>
      </c>
      <c r="P3078" s="10" t="str">
        <f t="shared" si="48"/>
        <v/>
      </c>
      <c r="Q3078">
        <v>1</v>
      </c>
      <c r="R3078">
        <v>1</v>
      </c>
      <c r="S3078">
        <v>27</v>
      </c>
      <c r="T3078">
        <v>0</v>
      </c>
      <c r="U3078">
        <v>7.1</v>
      </c>
      <c r="V3078">
        <v>0</v>
      </c>
      <c r="W3078">
        <v>3</v>
      </c>
      <c r="X30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79" spans="1:24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s="7" t="str">
        <f>IF(Table1[Under 30]="Yes","Under 30",IF(Table1[Senior]="Yes","Senior","Others"))</f>
        <v>Others</v>
      </c>
      <c r="P3079" s="10" t="str">
        <f t="shared" si="48"/>
        <v/>
      </c>
      <c r="Q3079">
        <v>1</v>
      </c>
      <c r="S3079">
        <v>29</v>
      </c>
      <c r="T3079">
        <v>0</v>
      </c>
      <c r="U3079">
        <v>29.1</v>
      </c>
      <c r="V3079">
        <v>0</v>
      </c>
      <c r="W3079">
        <v>3</v>
      </c>
      <c r="X30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80" spans="1:24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s="7" t="str">
        <f>IF(Table1[Under 30]="Yes","Under 30",IF(Table1[Senior]="Yes","Senior","Others"))</f>
        <v>Others</v>
      </c>
      <c r="P3080" s="10" t="str">
        <f t="shared" si="48"/>
        <v/>
      </c>
      <c r="Q3080">
        <v>1</v>
      </c>
      <c r="R3080">
        <v>1</v>
      </c>
      <c r="S3080">
        <v>44</v>
      </c>
      <c r="T3080">
        <v>0</v>
      </c>
      <c r="U3080">
        <v>13.2</v>
      </c>
      <c r="V3080">
        <v>0</v>
      </c>
      <c r="W3080">
        <v>7</v>
      </c>
      <c r="X30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81" spans="1:24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s="7" t="str">
        <f>IF(Table1[Under 30]="Yes","Under 30",IF(Table1[Senior]="Yes","Senior","Others"))</f>
        <v>Under 30</v>
      </c>
      <c r="P3081" s="10" t="str">
        <f t="shared" si="48"/>
        <v/>
      </c>
      <c r="Q3081">
        <v>1</v>
      </c>
      <c r="R3081">
        <v>1</v>
      </c>
      <c r="S3081">
        <v>34</v>
      </c>
      <c r="T3081">
        <v>3</v>
      </c>
      <c r="U3081">
        <v>15.1</v>
      </c>
      <c r="V3081">
        <v>0</v>
      </c>
      <c r="W3081">
        <v>14</v>
      </c>
      <c r="X30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82" spans="1:24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s="7" t="str">
        <f>IF(Table1[Under 30]="Yes","Under 30",IF(Table1[Senior]="Yes","Senior","Others"))</f>
        <v>Under 30</v>
      </c>
      <c r="P3082" s="10" t="str">
        <f t="shared" si="48"/>
        <v/>
      </c>
      <c r="Q3082">
        <v>1</v>
      </c>
      <c r="R3082">
        <v>1</v>
      </c>
      <c r="S3082">
        <v>22</v>
      </c>
      <c r="T3082">
        <v>4</v>
      </c>
      <c r="U3082">
        <v>6.2</v>
      </c>
      <c r="V3082">
        <v>0</v>
      </c>
      <c r="W3082">
        <v>18</v>
      </c>
      <c r="X30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83" spans="1:24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s="7" t="str">
        <f>IF(Table1[Under 30]="Yes","Under 30",IF(Table1[Senior]="Yes","Senior","Others"))</f>
        <v>Others</v>
      </c>
      <c r="P3083" s="10" t="str">
        <f t="shared" si="48"/>
        <v/>
      </c>
      <c r="Q3083">
        <v>1</v>
      </c>
      <c r="S3083">
        <v>31</v>
      </c>
      <c r="T3083">
        <v>0</v>
      </c>
      <c r="U3083">
        <v>17</v>
      </c>
      <c r="V3083">
        <v>0</v>
      </c>
      <c r="W3083">
        <v>4</v>
      </c>
      <c r="X30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84" spans="1:24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s="7" t="str">
        <f>IF(Table1[Under 30]="Yes","Under 30",IF(Table1[Senior]="Yes","Senior","Others"))</f>
        <v>Senior</v>
      </c>
      <c r="L3084" t="s">
        <v>32</v>
      </c>
      <c r="M3084" t="s">
        <v>38</v>
      </c>
      <c r="N3084" t="s">
        <v>39</v>
      </c>
      <c r="O3084" t="s">
        <v>40</v>
      </c>
      <c r="P3084" s="10" t="str">
        <f t="shared" si="48"/>
        <v>Moved</v>
      </c>
      <c r="Q3084">
        <v>1</v>
      </c>
      <c r="R3084">
        <v>1</v>
      </c>
      <c r="S3084">
        <v>60</v>
      </c>
      <c r="T3084">
        <v>4</v>
      </c>
      <c r="U3084">
        <v>15.5</v>
      </c>
      <c r="V3084">
        <v>0</v>
      </c>
      <c r="W3084">
        <v>3</v>
      </c>
      <c r="X30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85" spans="1:24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s="7" t="str">
        <f>IF(Table1[Under 30]="Yes","Under 30",IF(Table1[Senior]="Yes","Senior","Others"))</f>
        <v>Under 30</v>
      </c>
      <c r="P3085" s="10" t="str">
        <f t="shared" si="48"/>
        <v/>
      </c>
      <c r="Q3085">
        <v>1</v>
      </c>
      <c r="R3085">
        <v>1</v>
      </c>
      <c r="S3085">
        <v>16</v>
      </c>
      <c r="T3085">
        <v>3</v>
      </c>
      <c r="U3085">
        <v>31.5</v>
      </c>
      <c r="V3085">
        <v>0</v>
      </c>
      <c r="W3085">
        <v>20</v>
      </c>
      <c r="X30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86" spans="1:24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s="7" t="str">
        <f>IF(Table1[Under 30]="Yes","Under 30",IF(Table1[Senior]="Yes","Senior","Others"))</f>
        <v>Others</v>
      </c>
      <c r="P3086" s="10" t="str">
        <f t="shared" si="48"/>
        <v/>
      </c>
      <c r="Q3086">
        <v>1</v>
      </c>
      <c r="R3086">
        <v>1</v>
      </c>
      <c r="S3086">
        <v>47</v>
      </c>
      <c r="T3086">
        <v>1</v>
      </c>
      <c r="U3086">
        <v>21.2</v>
      </c>
      <c r="V3086">
        <v>0</v>
      </c>
      <c r="W3086">
        <v>6</v>
      </c>
      <c r="X30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87" spans="1:24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s="7" t="str">
        <f>IF(Table1[Under 30]="Yes","Under 30",IF(Table1[Senior]="Yes","Senior","Others"))</f>
        <v>Others</v>
      </c>
      <c r="P3087" s="10" t="str">
        <f t="shared" si="48"/>
        <v/>
      </c>
      <c r="Q3087">
        <v>1</v>
      </c>
      <c r="R3087">
        <v>1</v>
      </c>
      <c r="S3087">
        <v>53</v>
      </c>
      <c r="T3087">
        <v>2</v>
      </c>
      <c r="U3087">
        <v>30.6</v>
      </c>
      <c r="V3087">
        <v>0</v>
      </c>
      <c r="W3087">
        <v>2</v>
      </c>
      <c r="X30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88" spans="1:24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s="7" t="str">
        <f>IF(Table1[Under 30]="Yes","Under 30",IF(Table1[Senior]="Yes","Senior","Others"))</f>
        <v>Others</v>
      </c>
      <c r="P3088" s="10" t="str">
        <f t="shared" si="48"/>
        <v/>
      </c>
      <c r="Q3088">
        <v>1</v>
      </c>
      <c r="R3088">
        <v>1</v>
      </c>
      <c r="S3088">
        <v>20</v>
      </c>
      <c r="T3088">
        <v>0</v>
      </c>
      <c r="U3088">
        <v>14.8</v>
      </c>
      <c r="V3088">
        <v>0</v>
      </c>
      <c r="W3088">
        <v>9</v>
      </c>
      <c r="X30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89" spans="1:24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s="7" t="str">
        <f>IF(Table1[Under 30]="Yes","Under 30",IF(Table1[Senior]="Yes","Senior","Others"))</f>
        <v>Others</v>
      </c>
      <c r="P3089" s="10" t="str">
        <f t="shared" si="48"/>
        <v/>
      </c>
      <c r="Q3089">
        <v>1</v>
      </c>
      <c r="S3089">
        <v>25</v>
      </c>
      <c r="T3089">
        <v>0</v>
      </c>
      <c r="U3089">
        <v>17.8</v>
      </c>
      <c r="V3089">
        <v>0</v>
      </c>
      <c r="W3089">
        <v>9</v>
      </c>
      <c r="X308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90" spans="1:24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s="7" t="str">
        <f>IF(Table1[Under 30]="Yes","Under 30",IF(Table1[Senior]="Yes","Senior","Others"))</f>
        <v>Others</v>
      </c>
      <c r="P3090" s="10" t="str">
        <f t="shared" si="48"/>
        <v/>
      </c>
      <c r="Q3090">
        <v>1</v>
      </c>
      <c r="R3090">
        <v>1</v>
      </c>
      <c r="S3090">
        <v>24</v>
      </c>
      <c r="T3090">
        <v>1</v>
      </c>
      <c r="U3090">
        <v>19.2</v>
      </c>
      <c r="V3090">
        <v>0</v>
      </c>
      <c r="W3090">
        <v>7</v>
      </c>
      <c r="X30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91" spans="1:24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s="7" t="str">
        <f>IF(Table1[Under 30]="Yes","Under 30",IF(Table1[Senior]="Yes","Senior","Others"))</f>
        <v>Senior</v>
      </c>
      <c r="L3091" t="s">
        <v>32</v>
      </c>
      <c r="M3091" t="s">
        <v>38</v>
      </c>
      <c r="N3091" t="s">
        <v>56</v>
      </c>
      <c r="O3091" t="s">
        <v>57</v>
      </c>
      <c r="P3091" s="10" t="str">
        <f t="shared" si="48"/>
        <v>Competitor Made Better Offer</v>
      </c>
      <c r="Q3091">
        <v>1</v>
      </c>
      <c r="R3091">
        <v>1</v>
      </c>
      <c r="S3091">
        <v>39</v>
      </c>
      <c r="T3091">
        <v>4</v>
      </c>
      <c r="U3091">
        <v>12.1</v>
      </c>
      <c r="V3091">
        <v>0</v>
      </c>
      <c r="W3091">
        <v>2</v>
      </c>
      <c r="X30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092" spans="1:24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s="7" t="str">
        <f>IF(Table1[Under 30]="Yes","Under 30",IF(Table1[Senior]="Yes","Senior","Others"))</f>
        <v>Senior</v>
      </c>
      <c r="L3092" t="s">
        <v>53</v>
      </c>
      <c r="M3092" t="s">
        <v>38</v>
      </c>
      <c r="N3092" t="s">
        <v>34</v>
      </c>
      <c r="O3092" t="s">
        <v>34</v>
      </c>
      <c r="P3092" s="10" t="str">
        <f t="shared" si="48"/>
        <v>(Blank)</v>
      </c>
      <c r="Q3092">
        <v>1</v>
      </c>
      <c r="S3092">
        <v>22</v>
      </c>
      <c r="T3092">
        <v>0</v>
      </c>
      <c r="U3092">
        <v>10.8</v>
      </c>
      <c r="V3092">
        <v>0</v>
      </c>
      <c r="W3092">
        <v>13</v>
      </c>
      <c r="X30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93" spans="1:24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s="7" t="str">
        <f>IF(Table1[Under 30]="Yes","Under 30",IF(Table1[Senior]="Yes","Senior","Others"))</f>
        <v>Others</v>
      </c>
      <c r="P3093" s="10" t="str">
        <f t="shared" si="48"/>
        <v/>
      </c>
      <c r="Q3093">
        <v>1</v>
      </c>
      <c r="R3093">
        <v>1</v>
      </c>
      <c r="S3093">
        <v>37</v>
      </c>
      <c r="T3093">
        <v>0</v>
      </c>
      <c r="U3093">
        <v>10.1</v>
      </c>
      <c r="V3093">
        <v>0</v>
      </c>
      <c r="W3093">
        <v>5</v>
      </c>
      <c r="X30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94" spans="1:24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s="7" t="str">
        <f>IF(Table1[Under 30]="Yes","Under 30",IF(Table1[Senior]="Yes","Senior","Others"))</f>
        <v>Others</v>
      </c>
      <c r="P3094" s="10" t="str">
        <f t="shared" si="48"/>
        <v/>
      </c>
      <c r="Q3094">
        <v>1</v>
      </c>
      <c r="R3094">
        <v>1</v>
      </c>
      <c r="S3094">
        <v>35</v>
      </c>
      <c r="T3094">
        <v>5</v>
      </c>
      <c r="U3094">
        <v>12</v>
      </c>
      <c r="V3094">
        <v>0</v>
      </c>
      <c r="W3094">
        <v>15</v>
      </c>
      <c r="X30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95" spans="1:24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s="7" t="str">
        <f>IF(Table1[Under 30]="Yes","Under 30",IF(Table1[Senior]="Yes","Senior","Others"))</f>
        <v>Under 30</v>
      </c>
      <c r="P3095" s="10" t="str">
        <f t="shared" si="48"/>
        <v/>
      </c>
      <c r="Q3095">
        <v>1</v>
      </c>
      <c r="R3095">
        <v>1</v>
      </c>
      <c r="S3095">
        <v>50</v>
      </c>
      <c r="T3095">
        <v>1</v>
      </c>
      <c r="U3095">
        <v>48.2</v>
      </c>
      <c r="V3095">
        <v>0</v>
      </c>
      <c r="W3095">
        <v>13</v>
      </c>
      <c r="X30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96" spans="1:24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s="7" t="str">
        <f>IF(Table1[Under 30]="Yes","Under 30",IF(Table1[Senior]="Yes","Senior","Others"))</f>
        <v>Under 30</v>
      </c>
      <c r="P3096" s="10" t="str">
        <f t="shared" si="48"/>
        <v/>
      </c>
      <c r="Q3096">
        <v>1</v>
      </c>
      <c r="S3096">
        <v>36</v>
      </c>
      <c r="T3096">
        <v>0</v>
      </c>
      <c r="U3096">
        <v>13.4</v>
      </c>
      <c r="V3096">
        <v>0</v>
      </c>
      <c r="W3096">
        <v>10</v>
      </c>
      <c r="X30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97" spans="1:24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s="7" t="str">
        <f>IF(Table1[Under 30]="Yes","Under 30",IF(Table1[Senior]="Yes","Senior","Others"))</f>
        <v>Under 30</v>
      </c>
      <c r="P3097" s="10" t="str">
        <f t="shared" si="48"/>
        <v/>
      </c>
      <c r="Q3097">
        <v>1</v>
      </c>
      <c r="S3097">
        <v>47</v>
      </c>
      <c r="T3097">
        <v>2</v>
      </c>
      <c r="U3097">
        <v>21.8</v>
      </c>
      <c r="V3097">
        <v>0</v>
      </c>
      <c r="W3097">
        <v>10</v>
      </c>
      <c r="X309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098" spans="1:24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s="7" t="str">
        <f>IF(Table1[Under 30]="Yes","Under 30",IF(Table1[Senior]="Yes","Senior","Others"))</f>
        <v>Senior</v>
      </c>
      <c r="L3098" t="s">
        <v>32</v>
      </c>
      <c r="M3098" t="s">
        <v>38</v>
      </c>
      <c r="N3098" t="s">
        <v>34</v>
      </c>
      <c r="O3098" t="s">
        <v>34</v>
      </c>
      <c r="P3098" s="10" t="str">
        <f t="shared" si="48"/>
        <v>(Blank)</v>
      </c>
      <c r="Q3098">
        <v>1</v>
      </c>
      <c r="S3098">
        <v>45</v>
      </c>
      <c r="T3098">
        <v>2</v>
      </c>
      <c r="U3098">
        <v>12.6</v>
      </c>
      <c r="V3098">
        <v>0</v>
      </c>
      <c r="W3098">
        <v>7</v>
      </c>
      <c r="X309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099" spans="1:24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s="7" t="str">
        <f>IF(Table1[Under 30]="Yes","Under 30",IF(Table1[Senior]="Yes","Senior","Others"))</f>
        <v>Others</v>
      </c>
      <c r="P3099" s="10" t="str">
        <f t="shared" si="48"/>
        <v/>
      </c>
      <c r="Q3099">
        <v>1</v>
      </c>
      <c r="R3099">
        <v>1</v>
      </c>
      <c r="S3099">
        <v>29</v>
      </c>
      <c r="T3099">
        <v>3</v>
      </c>
      <c r="U3099">
        <v>33.6</v>
      </c>
      <c r="V3099">
        <v>0</v>
      </c>
      <c r="W3099">
        <v>3</v>
      </c>
      <c r="X30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00" spans="1:24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s="7" t="str">
        <f>IF(Table1[Under 30]="Yes","Under 30",IF(Table1[Senior]="Yes","Senior","Others"))</f>
        <v>Others</v>
      </c>
      <c r="P3100" s="10" t="str">
        <f t="shared" si="48"/>
        <v/>
      </c>
      <c r="Q3100">
        <v>1</v>
      </c>
      <c r="R3100">
        <v>1</v>
      </c>
      <c r="S3100">
        <v>52</v>
      </c>
      <c r="T3100">
        <v>3</v>
      </c>
      <c r="U3100">
        <v>0</v>
      </c>
      <c r="V3100">
        <v>0</v>
      </c>
      <c r="W3100">
        <v>3</v>
      </c>
      <c r="X31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01" spans="1:24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s="7" t="str">
        <f>IF(Table1[Under 30]="Yes","Under 30",IF(Table1[Senior]="Yes","Senior","Others"))</f>
        <v>Others</v>
      </c>
      <c r="P3101" s="10" t="str">
        <f t="shared" si="48"/>
        <v/>
      </c>
      <c r="Q3101">
        <v>1</v>
      </c>
      <c r="S3101">
        <v>36</v>
      </c>
      <c r="T3101">
        <v>0</v>
      </c>
      <c r="U3101">
        <v>0</v>
      </c>
      <c r="V3101">
        <v>0</v>
      </c>
      <c r="W3101">
        <v>12</v>
      </c>
      <c r="X310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02" spans="1:24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s="7" t="str">
        <f>IF(Table1[Under 30]="Yes","Under 30",IF(Table1[Senior]="Yes","Senior","Others"))</f>
        <v>Under 30</v>
      </c>
      <c r="P3102" s="10" t="str">
        <f t="shared" si="48"/>
        <v/>
      </c>
      <c r="Q3102">
        <v>1</v>
      </c>
      <c r="R3102">
        <v>1</v>
      </c>
      <c r="S3102">
        <v>36</v>
      </c>
      <c r="T3102">
        <v>3</v>
      </c>
      <c r="U3102">
        <v>0</v>
      </c>
      <c r="V3102">
        <v>0</v>
      </c>
      <c r="W3102">
        <v>15</v>
      </c>
      <c r="X31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03" spans="1:24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s="7" t="str">
        <f>IF(Table1[Under 30]="Yes","Under 30",IF(Table1[Senior]="Yes","Senior","Others"))</f>
        <v>Others</v>
      </c>
      <c r="P3103" s="10" t="str">
        <f t="shared" si="48"/>
        <v/>
      </c>
      <c r="Q3103">
        <v>1</v>
      </c>
      <c r="S3103">
        <v>13</v>
      </c>
      <c r="T3103">
        <v>0</v>
      </c>
      <c r="U3103">
        <v>0</v>
      </c>
      <c r="V3103">
        <v>0</v>
      </c>
      <c r="W3103">
        <v>3</v>
      </c>
      <c r="X31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04" spans="1:24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s="7" t="str">
        <f>IF(Table1[Under 30]="Yes","Under 30",IF(Table1[Senior]="Yes","Senior","Others"))</f>
        <v>Others</v>
      </c>
      <c r="P3104" s="10" t="str">
        <f t="shared" si="48"/>
        <v/>
      </c>
      <c r="Q3104">
        <v>1</v>
      </c>
      <c r="R3104">
        <v>1</v>
      </c>
      <c r="S3104">
        <v>18</v>
      </c>
      <c r="T3104">
        <v>0</v>
      </c>
      <c r="U3104">
        <v>0</v>
      </c>
      <c r="V3104">
        <v>0</v>
      </c>
      <c r="W3104">
        <v>9</v>
      </c>
      <c r="X31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05" spans="1:24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s="7" t="str">
        <f>IF(Table1[Under 30]="Yes","Under 30",IF(Table1[Senior]="Yes","Senior","Others"))</f>
        <v>Others</v>
      </c>
      <c r="P3105" s="10" t="str">
        <f t="shared" si="48"/>
        <v/>
      </c>
      <c r="Q3105">
        <v>1</v>
      </c>
      <c r="S3105">
        <v>24</v>
      </c>
      <c r="T3105">
        <v>2</v>
      </c>
      <c r="U3105">
        <v>0</v>
      </c>
      <c r="V3105">
        <v>0</v>
      </c>
      <c r="W3105">
        <v>7</v>
      </c>
      <c r="X31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06" spans="1:24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s="7" t="str">
        <f>IF(Table1[Under 30]="Yes","Under 30",IF(Table1[Senior]="Yes","Senior","Others"))</f>
        <v>Others</v>
      </c>
      <c r="P3106" s="10" t="str">
        <f t="shared" si="48"/>
        <v/>
      </c>
      <c r="Q3106">
        <v>1</v>
      </c>
      <c r="S3106">
        <v>47</v>
      </c>
      <c r="T3106">
        <v>0</v>
      </c>
      <c r="U3106">
        <v>0</v>
      </c>
      <c r="V3106">
        <v>0</v>
      </c>
      <c r="W3106">
        <v>3</v>
      </c>
      <c r="X31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07" spans="1:24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s="7" t="str">
        <f>IF(Table1[Under 30]="Yes","Under 30",IF(Table1[Senior]="Yes","Senior","Others"))</f>
        <v>Others</v>
      </c>
      <c r="P3107" s="10" t="str">
        <f t="shared" si="48"/>
        <v/>
      </c>
      <c r="Q3107">
        <v>1</v>
      </c>
      <c r="S3107">
        <v>18</v>
      </c>
      <c r="T3107">
        <v>0</v>
      </c>
      <c r="U3107">
        <v>0</v>
      </c>
      <c r="V3107">
        <v>0</v>
      </c>
      <c r="W3107">
        <v>24</v>
      </c>
      <c r="X310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08" spans="1:24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s="7" t="str">
        <f>IF(Table1[Under 30]="Yes","Under 30",IF(Table1[Senior]="Yes","Senior","Others"))</f>
        <v>Others</v>
      </c>
      <c r="P3108" s="10" t="str">
        <f t="shared" si="48"/>
        <v/>
      </c>
      <c r="Q3108">
        <v>1</v>
      </c>
      <c r="R3108">
        <v>1</v>
      </c>
      <c r="S3108">
        <v>37</v>
      </c>
      <c r="T3108">
        <v>1</v>
      </c>
      <c r="U3108">
        <v>0</v>
      </c>
      <c r="V3108">
        <v>0</v>
      </c>
      <c r="W3108">
        <v>11</v>
      </c>
      <c r="X310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09" spans="1:24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s="7" t="str">
        <f>IF(Table1[Under 30]="Yes","Under 30",IF(Table1[Senior]="Yes","Senior","Others"))</f>
        <v>Senior</v>
      </c>
      <c r="L3109" t="s">
        <v>32</v>
      </c>
      <c r="M3109" t="s">
        <v>38</v>
      </c>
      <c r="N3109" t="s">
        <v>65</v>
      </c>
      <c r="O3109" t="s">
        <v>87</v>
      </c>
      <c r="P3109" s="10" t="str">
        <f t="shared" si="48"/>
        <v>Limited Range Of Services</v>
      </c>
      <c r="Q3109">
        <v>1</v>
      </c>
      <c r="R3109">
        <v>1</v>
      </c>
      <c r="S3109">
        <v>51</v>
      </c>
      <c r="T3109">
        <v>1</v>
      </c>
      <c r="U3109">
        <v>0</v>
      </c>
      <c r="V3109">
        <v>0</v>
      </c>
      <c r="W3109">
        <v>11</v>
      </c>
      <c r="X310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10" spans="1:24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s="7" t="str">
        <f>IF(Table1[Under 30]="Yes","Under 30",IF(Table1[Senior]="Yes","Senior","Others"))</f>
        <v>Senior</v>
      </c>
      <c r="L3110" t="s">
        <v>53</v>
      </c>
      <c r="M3110" t="s">
        <v>38</v>
      </c>
      <c r="N3110" t="s">
        <v>34</v>
      </c>
      <c r="O3110" t="s">
        <v>34</v>
      </c>
      <c r="P3110" s="10" t="str">
        <f t="shared" si="48"/>
        <v>(Blank)</v>
      </c>
      <c r="Q3110">
        <v>1</v>
      </c>
      <c r="S3110">
        <v>39</v>
      </c>
      <c r="T3110">
        <v>0</v>
      </c>
      <c r="U3110">
        <v>0</v>
      </c>
      <c r="V3110">
        <v>0</v>
      </c>
      <c r="W3110">
        <v>13</v>
      </c>
      <c r="X311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11" spans="1:24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s="7" t="str">
        <f>IF(Table1[Under 30]="Yes","Under 30",IF(Table1[Senior]="Yes","Senior","Others"))</f>
        <v>Senior</v>
      </c>
      <c r="L3111" t="s">
        <v>32</v>
      </c>
      <c r="M3111" t="s">
        <v>38</v>
      </c>
      <c r="N3111" t="s">
        <v>34</v>
      </c>
      <c r="O3111" t="s">
        <v>34</v>
      </c>
      <c r="P3111" s="10" t="str">
        <f t="shared" si="48"/>
        <v>(Blank)</v>
      </c>
      <c r="Q3111">
        <v>1</v>
      </c>
      <c r="S3111">
        <v>39</v>
      </c>
      <c r="T3111">
        <v>0</v>
      </c>
      <c r="U3111">
        <v>0</v>
      </c>
      <c r="V3111">
        <v>0</v>
      </c>
      <c r="W3111">
        <v>1</v>
      </c>
      <c r="X31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12" spans="1:24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s="7" t="str">
        <f>IF(Table1[Under 30]="Yes","Under 30",IF(Table1[Senior]="Yes","Senior","Others"))</f>
        <v>Others</v>
      </c>
      <c r="P3112" s="10" t="str">
        <f t="shared" si="48"/>
        <v/>
      </c>
      <c r="Q3112">
        <v>1</v>
      </c>
      <c r="S3112">
        <v>37</v>
      </c>
      <c r="T3112">
        <v>1</v>
      </c>
      <c r="U3112">
        <v>0</v>
      </c>
      <c r="V3112">
        <v>0</v>
      </c>
      <c r="W3112">
        <v>24</v>
      </c>
      <c r="X31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13" spans="1:24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s="7" t="str">
        <f>IF(Table1[Under 30]="Yes","Under 30",IF(Table1[Senior]="Yes","Senior","Others"))</f>
        <v>Under 30</v>
      </c>
      <c r="P3113" s="10" t="str">
        <f t="shared" si="48"/>
        <v/>
      </c>
      <c r="Q3113">
        <v>1</v>
      </c>
      <c r="S3113">
        <v>17</v>
      </c>
      <c r="T3113">
        <v>0</v>
      </c>
      <c r="U3113">
        <v>0</v>
      </c>
      <c r="V3113">
        <v>0</v>
      </c>
      <c r="W3113">
        <v>24</v>
      </c>
      <c r="X31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14" spans="1:24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s="7" t="str">
        <f>IF(Table1[Under 30]="Yes","Under 30",IF(Table1[Senior]="Yes","Senior","Others"))</f>
        <v>Under 30</v>
      </c>
      <c r="P3114" s="10" t="str">
        <f t="shared" si="48"/>
        <v/>
      </c>
      <c r="Q3114">
        <v>1</v>
      </c>
      <c r="S3114">
        <v>25</v>
      </c>
      <c r="T3114">
        <v>0</v>
      </c>
      <c r="U3114">
        <v>0</v>
      </c>
      <c r="V3114">
        <v>0</v>
      </c>
      <c r="W3114">
        <v>11</v>
      </c>
      <c r="X31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15" spans="1:24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s="7" t="str">
        <f>IF(Table1[Under 30]="Yes","Under 30",IF(Table1[Senior]="Yes","Senior","Others"))</f>
        <v>Others</v>
      </c>
      <c r="P3115" s="10" t="str">
        <f t="shared" si="48"/>
        <v/>
      </c>
      <c r="Q3115">
        <v>1</v>
      </c>
      <c r="S3115">
        <v>16</v>
      </c>
      <c r="T3115">
        <v>1</v>
      </c>
      <c r="U3115">
        <v>0</v>
      </c>
      <c r="V3115">
        <v>0</v>
      </c>
      <c r="W3115">
        <v>9</v>
      </c>
      <c r="X31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16" spans="1:24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s="7" t="str">
        <f>IF(Table1[Under 30]="Yes","Under 30",IF(Table1[Senior]="Yes","Senior","Others"))</f>
        <v>Others</v>
      </c>
      <c r="P3116" s="10" t="str">
        <f t="shared" si="48"/>
        <v/>
      </c>
      <c r="Q3116">
        <v>1</v>
      </c>
      <c r="S3116">
        <v>15</v>
      </c>
      <c r="T3116">
        <v>0</v>
      </c>
      <c r="U3116">
        <v>0</v>
      </c>
      <c r="V3116">
        <v>0</v>
      </c>
      <c r="W3116">
        <v>5</v>
      </c>
      <c r="X31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17" spans="1:24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s="7" t="str">
        <f>IF(Table1[Under 30]="Yes","Under 30",IF(Table1[Senior]="Yes","Senior","Others"))</f>
        <v>Others</v>
      </c>
      <c r="P3117" s="10" t="str">
        <f t="shared" si="48"/>
        <v/>
      </c>
      <c r="Q3117">
        <v>1</v>
      </c>
      <c r="R3117">
        <v>1</v>
      </c>
      <c r="S3117">
        <v>30</v>
      </c>
      <c r="T3117">
        <v>1</v>
      </c>
      <c r="U3117">
        <v>0</v>
      </c>
      <c r="V3117">
        <v>0</v>
      </c>
      <c r="W3117">
        <v>1</v>
      </c>
      <c r="X31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18" spans="1:24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s="7" t="str">
        <f>IF(Table1[Under 30]="Yes","Under 30",IF(Table1[Senior]="Yes","Senior","Others"))</f>
        <v>Under 30</v>
      </c>
      <c r="P3118" s="10" t="str">
        <f t="shared" si="48"/>
        <v/>
      </c>
      <c r="Q3118">
        <v>1</v>
      </c>
      <c r="S3118">
        <v>18</v>
      </c>
      <c r="T3118">
        <v>0</v>
      </c>
      <c r="U3118">
        <v>0</v>
      </c>
      <c r="V3118">
        <v>0</v>
      </c>
      <c r="W3118">
        <v>14</v>
      </c>
      <c r="X31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19" spans="1:24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s="7" t="str">
        <f>IF(Table1[Under 30]="Yes","Under 30",IF(Table1[Senior]="Yes","Senior","Others"))</f>
        <v>Others</v>
      </c>
      <c r="P3119" s="10" t="str">
        <f t="shared" si="48"/>
        <v/>
      </c>
      <c r="Q3119">
        <v>1</v>
      </c>
      <c r="S3119">
        <v>52</v>
      </c>
      <c r="T3119">
        <v>0</v>
      </c>
      <c r="U3119">
        <v>0</v>
      </c>
      <c r="V3119">
        <v>0</v>
      </c>
      <c r="W3119">
        <v>3</v>
      </c>
      <c r="X31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20" spans="1:24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s="7" t="str">
        <f>IF(Table1[Under 30]="Yes","Under 30",IF(Table1[Senior]="Yes","Senior","Others"))</f>
        <v>Under 30</v>
      </c>
      <c r="P3120" s="10" t="str">
        <f t="shared" si="48"/>
        <v/>
      </c>
      <c r="Q3120">
        <v>1</v>
      </c>
      <c r="S3120">
        <v>24</v>
      </c>
      <c r="T3120">
        <v>0</v>
      </c>
      <c r="U3120">
        <v>0</v>
      </c>
      <c r="V3120">
        <v>0</v>
      </c>
      <c r="W3120">
        <v>15</v>
      </c>
      <c r="X31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21" spans="1:24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s="7" t="str">
        <f>IF(Table1[Under 30]="Yes","Under 30",IF(Table1[Senior]="Yes","Senior","Others"))</f>
        <v>Others</v>
      </c>
      <c r="P3121" s="10" t="str">
        <f t="shared" si="48"/>
        <v/>
      </c>
      <c r="Q3121">
        <v>1</v>
      </c>
      <c r="S3121">
        <v>21</v>
      </c>
      <c r="T3121">
        <v>0</v>
      </c>
      <c r="U3121">
        <v>0</v>
      </c>
      <c r="V3121">
        <v>0</v>
      </c>
      <c r="W3121">
        <v>5</v>
      </c>
      <c r="X31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22" spans="1:24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s="7" t="str">
        <f>IF(Table1[Under 30]="Yes","Under 30",IF(Table1[Senior]="Yes","Senior","Others"))</f>
        <v>Others</v>
      </c>
      <c r="P3122" s="10" t="str">
        <f t="shared" si="48"/>
        <v/>
      </c>
      <c r="Q3122">
        <v>1</v>
      </c>
      <c r="S3122">
        <v>43</v>
      </c>
      <c r="T3122">
        <v>1</v>
      </c>
      <c r="U3122">
        <v>0</v>
      </c>
      <c r="V3122">
        <v>0</v>
      </c>
      <c r="W3122">
        <v>4</v>
      </c>
      <c r="X31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23" spans="1:24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s="7" t="str">
        <f>IF(Table1[Under 30]="Yes","Under 30",IF(Table1[Senior]="Yes","Senior","Others"))</f>
        <v>Under 30</v>
      </c>
      <c r="P3123" s="10" t="str">
        <f t="shared" si="48"/>
        <v/>
      </c>
      <c r="Q3123">
        <v>1</v>
      </c>
      <c r="S3123">
        <v>35</v>
      </c>
      <c r="T3123">
        <v>0</v>
      </c>
      <c r="U3123">
        <v>0</v>
      </c>
      <c r="V3123">
        <v>0</v>
      </c>
      <c r="W3123">
        <v>8</v>
      </c>
      <c r="X31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24" spans="1:24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s="7" t="str">
        <f>IF(Table1[Under 30]="Yes","Under 30",IF(Table1[Senior]="Yes","Senior","Others"))</f>
        <v>Others</v>
      </c>
      <c r="P3124" s="10" t="str">
        <f t="shared" si="48"/>
        <v/>
      </c>
      <c r="Q3124">
        <v>1</v>
      </c>
      <c r="R3124">
        <v>1</v>
      </c>
      <c r="S3124">
        <v>53</v>
      </c>
      <c r="T3124">
        <v>5</v>
      </c>
      <c r="U3124">
        <v>0</v>
      </c>
      <c r="V3124">
        <v>0</v>
      </c>
      <c r="W3124">
        <v>6</v>
      </c>
      <c r="X31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25" spans="1:24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s="7" t="str">
        <f>IF(Table1[Under 30]="Yes","Under 30",IF(Table1[Senior]="Yes","Senior","Others"))</f>
        <v>Under 30</v>
      </c>
      <c r="P3125" s="10" t="str">
        <f t="shared" si="48"/>
        <v/>
      </c>
      <c r="Q3125">
        <v>1</v>
      </c>
      <c r="R3125">
        <v>1</v>
      </c>
      <c r="S3125">
        <v>18</v>
      </c>
      <c r="T3125">
        <v>2</v>
      </c>
      <c r="U3125">
        <v>0</v>
      </c>
      <c r="V3125">
        <v>0</v>
      </c>
      <c r="W3125">
        <v>21</v>
      </c>
      <c r="X312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26" spans="1:24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s="7" t="str">
        <f>IF(Table1[Under 30]="Yes","Under 30",IF(Table1[Senior]="Yes","Senior","Others"))</f>
        <v>Under 30</v>
      </c>
      <c r="P3126" s="10" t="str">
        <f t="shared" si="48"/>
        <v/>
      </c>
      <c r="Q3126">
        <v>1</v>
      </c>
      <c r="S3126">
        <v>31</v>
      </c>
      <c r="T3126">
        <v>0</v>
      </c>
      <c r="U3126">
        <v>0</v>
      </c>
      <c r="V3126">
        <v>0</v>
      </c>
      <c r="W3126">
        <v>11</v>
      </c>
      <c r="X31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27" spans="1:24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s="7" t="str">
        <f>IF(Table1[Under 30]="Yes","Under 30",IF(Table1[Senior]="Yes","Senior","Others"))</f>
        <v>Others</v>
      </c>
      <c r="P3127" s="10" t="str">
        <f t="shared" si="48"/>
        <v/>
      </c>
      <c r="Q3127">
        <v>1</v>
      </c>
      <c r="S3127">
        <v>27</v>
      </c>
      <c r="T3127">
        <v>2</v>
      </c>
      <c r="U3127">
        <v>0</v>
      </c>
      <c r="V3127">
        <v>0</v>
      </c>
      <c r="W3127">
        <v>2</v>
      </c>
      <c r="X31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28" spans="1:24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s="7" t="str">
        <f>IF(Table1[Under 30]="Yes","Under 30",IF(Table1[Senior]="Yes","Senior","Others"))</f>
        <v>Others</v>
      </c>
      <c r="P3128" s="10" t="str">
        <f t="shared" si="48"/>
        <v/>
      </c>
      <c r="Q3128">
        <v>1</v>
      </c>
      <c r="R3128">
        <v>1</v>
      </c>
      <c r="S3128">
        <v>33</v>
      </c>
      <c r="T3128">
        <v>5</v>
      </c>
      <c r="U3128">
        <v>0</v>
      </c>
      <c r="V3128">
        <v>0</v>
      </c>
      <c r="W3128">
        <v>11</v>
      </c>
      <c r="X312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29" spans="1:24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s="7" t="str">
        <f>IF(Table1[Under 30]="Yes","Under 30",IF(Table1[Senior]="Yes","Senior","Others"))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 s="10" t="str">
        <f t="shared" si="48"/>
        <v>Don'T Know</v>
      </c>
      <c r="Q3129">
        <v>1</v>
      </c>
      <c r="R3129">
        <v>1</v>
      </c>
      <c r="S3129">
        <v>18</v>
      </c>
      <c r="T3129">
        <v>0</v>
      </c>
      <c r="U3129">
        <v>0</v>
      </c>
      <c r="V3129">
        <v>0</v>
      </c>
      <c r="W3129">
        <v>1</v>
      </c>
      <c r="X31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30" spans="1:24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s="7" t="str">
        <f>IF(Table1[Under 30]="Yes","Under 30",IF(Table1[Senior]="Yes","Senior","Others"))</f>
        <v>Under 30</v>
      </c>
      <c r="P3130" s="10" t="str">
        <f t="shared" si="48"/>
        <v/>
      </c>
      <c r="Q3130">
        <v>1</v>
      </c>
      <c r="S3130">
        <v>59</v>
      </c>
      <c r="T3130">
        <v>0</v>
      </c>
      <c r="U3130">
        <v>0</v>
      </c>
      <c r="V3130">
        <v>0</v>
      </c>
      <c r="W3130">
        <v>14</v>
      </c>
      <c r="X313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31" spans="1:24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s="7" t="str">
        <f>IF(Table1[Under 30]="Yes","Under 30",IF(Table1[Senior]="Yes","Senior","Others"))</f>
        <v>Others</v>
      </c>
      <c r="P3131" s="10" t="str">
        <f t="shared" si="48"/>
        <v/>
      </c>
      <c r="Q3131">
        <v>1</v>
      </c>
      <c r="R3131">
        <v>1</v>
      </c>
      <c r="S3131">
        <v>47</v>
      </c>
      <c r="T3131">
        <v>5</v>
      </c>
      <c r="U3131">
        <v>0</v>
      </c>
      <c r="V3131">
        <v>0</v>
      </c>
      <c r="W3131">
        <v>5</v>
      </c>
      <c r="X31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32" spans="1:24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s="7" t="str">
        <f>IF(Table1[Under 30]="Yes","Under 30",IF(Table1[Senior]="Yes","Senior","Others"))</f>
        <v>Senior</v>
      </c>
      <c r="L3132" t="s">
        <v>53</v>
      </c>
      <c r="M3132" t="s">
        <v>38</v>
      </c>
      <c r="N3132" t="s">
        <v>34</v>
      </c>
      <c r="O3132" t="s">
        <v>34</v>
      </c>
      <c r="P3132" s="10" t="str">
        <f t="shared" si="48"/>
        <v>(Blank)</v>
      </c>
      <c r="Q3132">
        <v>1</v>
      </c>
      <c r="S3132">
        <v>28</v>
      </c>
      <c r="T3132">
        <v>0</v>
      </c>
      <c r="U3132">
        <v>0</v>
      </c>
      <c r="V3132">
        <v>0</v>
      </c>
      <c r="W3132">
        <v>5</v>
      </c>
      <c r="X31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33" spans="1:24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s="7" t="str">
        <f>IF(Table1[Under 30]="Yes","Under 30",IF(Table1[Senior]="Yes","Senior","Others"))</f>
        <v>Under 30</v>
      </c>
      <c r="P3133" s="10" t="str">
        <f t="shared" si="48"/>
        <v/>
      </c>
      <c r="Q3133">
        <v>1</v>
      </c>
      <c r="S3133">
        <v>16</v>
      </c>
      <c r="T3133">
        <v>0</v>
      </c>
      <c r="U3133">
        <v>0</v>
      </c>
      <c r="V3133">
        <v>0</v>
      </c>
      <c r="W3133">
        <v>12</v>
      </c>
      <c r="X31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34" spans="1:24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s="7" t="str">
        <f>IF(Table1[Under 30]="Yes","Under 30",IF(Table1[Senior]="Yes","Senior","Others"))</f>
        <v>Under 30</v>
      </c>
      <c r="P3134" s="10" t="str">
        <f t="shared" si="48"/>
        <v/>
      </c>
      <c r="Q3134">
        <v>1</v>
      </c>
      <c r="S3134">
        <v>39</v>
      </c>
      <c r="T3134">
        <v>0</v>
      </c>
      <c r="U3134">
        <v>0</v>
      </c>
      <c r="V3134">
        <v>0</v>
      </c>
      <c r="W3134">
        <v>13</v>
      </c>
      <c r="X313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35" spans="1:24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s="7" t="str">
        <f>IF(Table1[Under 30]="Yes","Under 30",IF(Table1[Senior]="Yes","Senior","Others"))</f>
        <v>Senior</v>
      </c>
      <c r="L3135" t="s">
        <v>53</v>
      </c>
      <c r="M3135" t="s">
        <v>38</v>
      </c>
      <c r="N3135" t="s">
        <v>34</v>
      </c>
      <c r="O3135" t="s">
        <v>34</v>
      </c>
      <c r="P3135" s="10" t="str">
        <f t="shared" si="48"/>
        <v>(Blank)</v>
      </c>
      <c r="Q3135">
        <v>1</v>
      </c>
      <c r="S3135">
        <v>45</v>
      </c>
      <c r="T3135">
        <v>0</v>
      </c>
      <c r="U3135">
        <v>0</v>
      </c>
      <c r="V3135">
        <v>0</v>
      </c>
      <c r="W3135">
        <v>6</v>
      </c>
      <c r="X31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36" spans="1:24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s="7" t="str">
        <f>IF(Table1[Under 30]="Yes","Under 30",IF(Table1[Senior]="Yes","Senior","Others"))</f>
        <v>Others</v>
      </c>
      <c r="P3136" s="10" t="str">
        <f t="shared" si="48"/>
        <v/>
      </c>
      <c r="Q3136">
        <v>1</v>
      </c>
      <c r="R3136">
        <v>1</v>
      </c>
      <c r="S3136">
        <v>36</v>
      </c>
      <c r="T3136">
        <v>1</v>
      </c>
      <c r="U3136">
        <v>0</v>
      </c>
      <c r="V3136">
        <v>0</v>
      </c>
      <c r="W3136">
        <v>7</v>
      </c>
      <c r="X31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37" spans="1:24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s="7" t="str">
        <f>IF(Table1[Under 30]="Yes","Under 30",IF(Table1[Senior]="Yes","Senior","Others"))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 s="10" t="str">
        <f t="shared" si="48"/>
        <v>Attitude Of Service Provider</v>
      </c>
      <c r="Q3137">
        <v>1</v>
      </c>
      <c r="R3137">
        <v>1</v>
      </c>
      <c r="S3137">
        <v>46</v>
      </c>
      <c r="T3137">
        <v>1</v>
      </c>
      <c r="U3137">
        <v>0</v>
      </c>
      <c r="V3137">
        <v>0</v>
      </c>
      <c r="W3137">
        <v>3</v>
      </c>
      <c r="X31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38" spans="1:24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s="7" t="str">
        <f>IF(Table1[Under 30]="Yes","Under 30",IF(Table1[Senior]="Yes","Senior","Others"))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 s="10" t="str">
        <f t="shared" si="48"/>
        <v>Don'T Know</v>
      </c>
      <c r="Q3138">
        <v>1</v>
      </c>
      <c r="R3138">
        <v>1</v>
      </c>
      <c r="S3138">
        <v>56</v>
      </c>
      <c r="T3138">
        <v>2</v>
      </c>
      <c r="U3138">
        <v>0</v>
      </c>
      <c r="V3138">
        <v>0</v>
      </c>
      <c r="W3138">
        <v>2</v>
      </c>
      <c r="X31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39" spans="1:24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s="7" t="str">
        <f>IF(Table1[Under 30]="Yes","Under 30",IF(Table1[Senior]="Yes","Senior","Others"))</f>
        <v>Under 30</v>
      </c>
      <c r="P3139" s="10" t="str">
        <f t="shared" ref="P3139:P3202" si="49">PROPER(O:O)</f>
        <v/>
      </c>
      <c r="Q3139">
        <v>1</v>
      </c>
      <c r="R3139">
        <v>1</v>
      </c>
      <c r="S3139">
        <v>34</v>
      </c>
      <c r="T3139">
        <v>4</v>
      </c>
      <c r="U3139">
        <v>0</v>
      </c>
      <c r="V3139">
        <v>0</v>
      </c>
      <c r="W3139">
        <v>10</v>
      </c>
      <c r="X313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40" spans="1:24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s="7" t="str">
        <f>IF(Table1[Under 30]="Yes","Under 30",IF(Table1[Senior]="Yes","Senior","Others"))</f>
        <v>Senior</v>
      </c>
      <c r="L3140" t="s">
        <v>32</v>
      </c>
      <c r="M3140" t="s">
        <v>38</v>
      </c>
      <c r="N3140" t="s">
        <v>56</v>
      </c>
      <c r="O3140" t="s">
        <v>57</v>
      </c>
      <c r="P3140" s="10" t="str">
        <f t="shared" si="49"/>
        <v>Competitor Made Better Offer</v>
      </c>
      <c r="Q3140">
        <v>1</v>
      </c>
      <c r="R3140">
        <v>1</v>
      </c>
      <c r="S3140">
        <v>48</v>
      </c>
      <c r="T3140">
        <v>5</v>
      </c>
      <c r="U3140">
        <v>0</v>
      </c>
      <c r="V3140">
        <v>0</v>
      </c>
      <c r="W3140">
        <v>3</v>
      </c>
      <c r="X31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41" spans="1:24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s="7" t="str">
        <f>IF(Table1[Under 30]="Yes","Under 30",IF(Table1[Senior]="Yes","Senior","Others"))</f>
        <v>Others</v>
      </c>
      <c r="P3141" s="10" t="str">
        <f t="shared" si="49"/>
        <v/>
      </c>
      <c r="Q3141">
        <v>1</v>
      </c>
      <c r="S3141">
        <v>43</v>
      </c>
      <c r="T3141">
        <v>1</v>
      </c>
      <c r="U3141">
        <v>0</v>
      </c>
      <c r="V3141">
        <v>0</v>
      </c>
      <c r="W3141">
        <v>3</v>
      </c>
      <c r="X31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42" spans="1:24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s="7" t="str">
        <f>IF(Table1[Under 30]="Yes","Under 30",IF(Table1[Senior]="Yes","Senior","Others"))</f>
        <v>Senior</v>
      </c>
      <c r="L3142" t="s">
        <v>32</v>
      </c>
      <c r="M3142" t="s">
        <v>38</v>
      </c>
      <c r="N3142" t="s">
        <v>56</v>
      </c>
      <c r="O3142" t="s">
        <v>96</v>
      </c>
      <c r="P3142" s="10" t="str">
        <f t="shared" si="49"/>
        <v>Competitor Had Better Devices</v>
      </c>
      <c r="Q3142">
        <v>1</v>
      </c>
      <c r="R3142">
        <v>1</v>
      </c>
      <c r="S3142">
        <v>43</v>
      </c>
      <c r="T3142">
        <v>2</v>
      </c>
      <c r="U3142">
        <v>0</v>
      </c>
      <c r="V3142">
        <v>0</v>
      </c>
      <c r="W3142">
        <v>5</v>
      </c>
      <c r="X31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43" spans="1:24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s="7" t="str">
        <f>IF(Table1[Under 30]="Yes","Under 30",IF(Table1[Senior]="Yes","Senior","Others"))</f>
        <v>Others</v>
      </c>
      <c r="P3143" s="10" t="str">
        <f t="shared" si="49"/>
        <v/>
      </c>
      <c r="Q3143">
        <v>1</v>
      </c>
      <c r="S3143">
        <v>9</v>
      </c>
      <c r="T3143">
        <v>0</v>
      </c>
      <c r="U3143">
        <v>0</v>
      </c>
      <c r="V3143">
        <v>0</v>
      </c>
      <c r="W3143">
        <v>3</v>
      </c>
      <c r="X31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44" spans="1:24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s="7" t="str">
        <f>IF(Table1[Under 30]="Yes","Under 30",IF(Table1[Senior]="Yes","Senior","Others"))</f>
        <v>Senior</v>
      </c>
      <c r="L3144" t="s">
        <v>98</v>
      </c>
      <c r="M3144" t="s">
        <v>38</v>
      </c>
      <c r="N3144" t="s">
        <v>34</v>
      </c>
      <c r="O3144" t="s">
        <v>34</v>
      </c>
      <c r="P3144" s="10" t="str">
        <f t="shared" si="49"/>
        <v>(Blank)</v>
      </c>
      <c r="Q3144">
        <v>1</v>
      </c>
      <c r="S3144">
        <v>16</v>
      </c>
      <c r="T3144">
        <v>1</v>
      </c>
      <c r="U3144">
        <v>46.6</v>
      </c>
      <c r="V3144">
        <v>0</v>
      </c>
      <c r="W3144">
        <v>3</v>
      </c>
      <c r="X31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45" spans="1:24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s="7" t="str">
        <f>IF(Table1[Under 30]="Yes","Under 30",IF(Table1[Senior]="Yes","Senior","Others"))</f>
        <v>Others</v>
      </c>
      <c r="P3145" s="10" t="str">
        <f t="shared" si="49"/>
        <v/>
      </c>
      <c r="Q3145">
        <v>1</v>
      </c>
      <c r="S3145">
        <v>40</v>
      </c>
      <c r="T3145">
        <v>0</v>
      </c>
      <c r="U3145">
        <v>14.5</v>
      </c>
      <c r="V3145">
        <v>0</v>
      </c>
      <c r="W3145">
        <v>5</v>
      </c>
      <c r="X31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46" spans="1:24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s="7" t="str">
        <f>IF(Table1[Under 30]="Yes","Under 30",IF(Table1[Senior]="Yes","Senior","Others"))</f>
        <v>Others</v>
      </c>
      <c r="P3146" s="10" t="str">
        <f t="shared" si="49"/>
        <v/>
      </c>
      <c r="Q3146">
        <v>1</v>
      </c>
      <c r="R3146">
        <v>1</v>
      </c>
      <c r="S3146">
        <v>33</v>
      </c>
      <c r="T3146">
        <v>5</v>
      </c>
      <c r="U3146">
        <v>21.3</v>
      </c>
      <c r="V3146">
        <v>0</v>
      </c>
      <c r="W3146">
        <v>11</v>
      </c>
      <c r="X314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47" spans="1:24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s="7" t="str">
        <f>IF(Table1[Under 30]="Yes","Under 30",IF(Table1[Senior]="Yes","Senior","Others"))</f>
        <v>Others</v>
      </c>
      <c r="P3147" s="10" t="str">
        <f t="shared" si="49"/>
        <v/>
      </c>
      <c r="Q3147">
        <v>1</v>
      </c>
      <c r="S3147">
        <v>30</v>
      </c>
      <c r="T3147">
        <v>0</v>
      </c>
      <c r="U3147">
        <v>17.8</v>
      </c>
      <c r="V3147">
        <v>0</v>
      </c>
      <c r="W3147">
        <v>6</v>
      </c>
      <c r="X31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48" spans="1:24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s="7" t="str">
        <f>IF(Table1[Under 30]="Yes","Under 30",IF(Table1[Senior]="Yes","Senior","Others"))</f>
        <v>Under 30</v>
      </c>
      <c r="P3148" s="10" t="str">
        <f t="shared" si="49"/>
        <v/>
      </c>
      <c r="Q3148">
        <v>1</v>
      </c>
      <c r="S3148">
        <v>37</v>
      </c>
      <c r="T3148">
        <v>0</v>
      </c>
      <c r="U3148">
        <v>18.7</v>
      </c>
      <c r="V3148">
        <v>0</v>
      </c>
      <c r="W3148">
        <v>29</v>
      </c>
      <c r="X31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49" spans="1:24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s="7" t="str">
        <f>IF(Table1[Under 30]="Yes","Under 30",IF(Table1[Senior]="Yes","Senior","Others"))</f>
        <v>Others</v>
      </c>
      <c r="P3149" s="10" t="str">
        <f t="shared" si="49"/>
        <v/>
      </c>
      <c r="Q3149">
        <v>1</v>
      </c>
      <c r="R3149">
        <v>1</v>
      </c>
      <c r="S3149">
        <v>45</v>
      </c>
      <c r="T3149">
        <v>3</v>
      </c>
      <c r="U3149">
        <v>25.2</v>
      </c>
      <c r="V3149">
        <v>0</v>
      </c>
      <c r="W3149">
        <v>9</v>
      </c>
      <c r="X31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50" spans="1:24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s="7" t="str">
        <f>IF(Table1[Under 30]="Yes","Under 30",IF(Table1[Senior]="Yes","Senior","Others"))</f>
        <v>Under 30</v>
      </c>
      <c r="P3150" s="10" t="str">
        <f t="shared" si="49"/>
        <v/>
      </c>
      <c r="Q3150">
        <v>1</v>
      </c>
      <c r="R3150">
        <v>1</v>
      </c>
      <c r="S3150">
        <v>45</v>
      </c>
      <c r="T3150">
        <v>3</v>
      </c>
      <c r="U3150">
        <v>8.6999999999999993</v>
      </c>
      <c r="V3150">
        <v>0</v>
      </c>
      <c r="W3150">
        <v>13</v>
      </c>
      <c r="X31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51" spans="1:24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s="7" t="str">
        <f>IF(Table1[Under 30]="Yes","Under 30",IF(Table1[Senior]="Yes","Senior","Others"))</f>
        <v>Others</v>
      </c>
      <c r="P3151" s="10" t="str">
        <f t="shared" si="49"/>
        <v/>
      </c>
      <c r="Q3151">
        <v>1</v>
      </c>
      <c r="S3151">
        <v>23</v>
      </c>
      <c r="T3151">
        <v>0</v>
      </c>
      <c r="U3151">
        <v>26.6</v>
      </c>
      <c r="V3151">
        <v>0</v>
      </c>
      <c r="W3151">
        <v>18</v>
      </c>
      <c r="X31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52" spans="1:24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s="7" t="str">
        <f>IF(Table1[Under 30]="Yes","Under 30",IF(Table1[Senior]="Yes","Senior","Others"))</f>
        <v>Under 30</v>
      </c>
      <c r="P3152" s="10" t="str">
        <f t="shared" si="49"/>
        <v/>
      </c>
      <c r="Q3152">
        <v>1</v>
      </c>
      <c r="S3152">
        <v>19</v>
      </c>
      <c r="T3152">
        <v>2</v>
      </c>
      <c r="U3152">
        <v>35.200000000000003</v>
      </c>
      <c r="V3152">
        <v>0</v>
      </c>
      <c r="W3152">
        <v>17</v>
      </c>
      <c r="X315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53" spans="1:24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s="7" t="str">
        <f>IF(Table1[Under 30]="Yes","Under 30",IF(Table1[Senior]="Yes","Senior","Others"))</f>
        <v>Others</v>
      </c>
      <c r="P3153" s="10" t="str">
        <f t="shared" si="49"/>
        <v/>
      </c>
      <c r="Q3153">
        <v>1</v>
      </c>
      <c r="R3153">
        <v>1</v>
      </c>
      <c r="S3153">
        <v>40</v>
      </c>
      <c r="T3153">
        <v>3</v>
      </c>
      <c r="U3153">
        <v>28.7</v>
      </c>
      <c r="V3153">
        <v>0</v>
      </c>
      <c r="W3153">
        <v>6</v>
      </c>
      <c r="X315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54" spans="1:24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s="7" t="str">
        <f>IF(Table1[Under 30]="Yes","Under 30",IF(Table1[Senior]="Yes","Senior","Others"))</f>
        <v>Senior</v>
      </c>
      <c r="L3154" t="s">
        <v>32</v>
      </c>
      <c r="M3154" t="s">
        <v>33</v>
      </c>
      <c r="N3154" t="s">
        <v>90</v>
      </c>
      <c r="O3154" t="s">
        <v>91</v>
      </c>
      <c r="P3154" s="10" t="str">
        <f t="shared" si="49"/>
        <v>Attitude Of Support Person</v>
      </c>
      <c r="Q3154">
        <v>1</v>
      </c>
      <c r="R3154">
        <v>1</v>
      </c>
      <c r="S3154">
        <v>32</v>
      </c>
      <c r="T3154">
        <v>0</v>
      </c>
      <c r="U3154">
        <v>16.399999999999999</v>
      </c>
      <c r="V3154">
        <v>0</v>
      </c>
      <c r="W3154">
        <v>2</v>
      </c>
      <c r="X31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55" spans="1:24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s="7" t="str">
        <f>IF(Table1[Under 30]="Yes","Under 30",IF(Table1[Senior]="Yes","Senior","Others"))</f>
        <v>Others</v>
      </c>
      <c r="P3155" s="10" t="str">
        <f t="shared" si="49"/>
        <v/>
      </c>
      <c r="Q3155">
        <v>1</v>
      </c>
      <c r="S3155">
        <v>45</v>
      </c>
      <c r="T3155">
        <v>0</v>
      </c>
      <c r="U3155">
        <v>18.100000000000001</v>
      </c>
      <c r="V3155">
        <v>0</v>
      </c>
      <c r="W3155">
        <v>4</v>
      </c>
      <c r="X31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56" spans="1:24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s="7" t="str">
        <f>IF(Table1[Under 30]="Yes","Under 30",IF(Table1[Senior]="Yes","Senior","Others"))</f>
        <v>Others</v>
      </c>
      <c r="P3156" s="10" t="str">
        <f t="shared" si="49"/>
        <v/>
      </c>
      <c r="Q3156">
        <v>1</v>
      </c>
      <c r="R3156">
        <v>1</v>
      </c>
      <c r="S3156">
        <v>50</v>
      </c>
      <c r="T3156">
        <v>0</v>
      </c>
      <c r="U3156">
        <v>8.6999999999999993</v>
      </c>
      <c r="V3156">
        <v>0</v>
      </c>
      <c r="W3156">
        <v>3</v>
      </c>
      <c r="X31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57" spans="1:24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s="7" t="str">
        <f>IF(Table1[Under 30]="Yes","Under 30",IF(Table1[Senior]="Yes","Senior","Others"))</f>
        <v>Senior</v>
      </c>
      <c r="L3157" t="s">
        <v>32</v>
      </c>
      <c r="M3157" t="s">
        <v>38</v>
      </c>
      <c r="N3157" t="s">
        <v>90</v>
      </c>
      <c r="O3157" t="s">
        <v>91</v>
      </c>
      <c r="P3157" s="10" t="str">
        <f t="shared" si="49"/>
        <v>Attitude Of Support Person</v>
      </c>
      <c r="Q3157">
        <v>1</v>
      </c>
      <c r="R3157">
        <v>1</v>
      </c>
      <c r="S3157">
        <v>54</v>
      </c>
      <c r="T3157">
        <v>2</v>
      </c>
      <c r="U3157">
        <v>15.5</v>
      </c>
      <c r="V3157">
        <v>0</v>
      </c>
      <c r="W3157">
        <v>9</v>
      </c>
      <c r="X315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58" spans="1:24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s="7" t="str">
        <f>IF(Table1[Under 30]="Yes","Under 30",IF(Table1[Senior]="Yes","Senior","Others"))</f>
        <v>Senior</v>
      </c>
      <c r="L3158" t="s">
        <v>32</v>
      </c>
      <c r="M3158" t="s">
        <v>38</v>
      </c>
      <c r="N3158" t="s">
        <v>90</v>
      </c>
      <c r="O3158" t="s">
        <v>91</v>
      </c>
      <c r="P3158" s="10" t="str">
        <f t="shared" si="49"/>
        <v>Attitude Of Support Person</v>
      </c>
      <c r="Q3158">
        <v>1</v>
      </c>
      <c r="R3158">
        <v>1</v>
      </c>
      <c r="S3158">
        <v>45</v>
      </c>
      <c r="T3158">
        <v>3</v>
      </c>
      <c r="U3158">
        <v>43.4</v>
      </c>
      <c r="V3158">
        <v>0</v>
      </c>
      <c r="W3158">
        <v>1</v>
      </c>
      <c r="X31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59" spans="1:24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s="7" t="str">
        <f>IF(Table1[Under 30]="Yes","Under 30",IF(Table1[Senior]="Yes","Senior","Others"))</f>
        <v>Others</v>
      </c>
      <c r="P3159" s="10" t="str">
        <f t="shared" si="49"/>
        <v/>
      </c>
      <c r="Q3159">
        <v>1</v>
      </c>
      <c r="S3159">
        <v>23</v>
      </c>
      <c r="T3159">
        <v>0</v>
      </c>
      <c r="U3159">
        <v>18.899999999999999</v>
      </c>
      <c r="V3159">
        <v>0</v>
      </c>
      <c r="W3159">
        <v>11</v>
      </c>
      <c r="X315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60" spans="1:24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s="7" t="str">
        <f>IF(Table1[Under 30]="Yes","Under 30",IF(Table1[Senior]="Yes","Senior","Others"))</f>
        <v>Under 30</v>
      </c>
      <c r="P3160" s="10" t="str">
        <f t="shared" si="49"/>
        <v/>
      </c>
      <c r="Q3160">
        <v>1</v>
      </c>
      <c r="S3160">
        <v>39</v>
      </c>
      <c r="T3160">
        <v>0</v>
      </c>
      <c r="U3160">
        <v>16.7</v>
      </c>
      <c r="V3160">
        <v>0</v>
      </c>
      <c r="W3160">
        <v>24</v>
      </c>
      <c r="X31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61" spans="1:24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s="7" t="str">
        <f>IF(Table1[Under 30]="Yes","Under 30",IF(Table1[Senior]="Yes","Senior","Others"))</f>
        <v>Under 30</v>
      </c>
      <c r="P3161" s="10" t="str">
        <f t="shared" si="49"/>
        <v/>
      </c>
      <c r="Q3161">
        <v>1</v>
      </c>
      <c r="R3161">
        <v>1</v>
      </c>
      <c r="S3161">
        <v>43</v>
      </c>
      <c r="T3161">
        <v>3</v>
      </c>
      <c r="U3161">
        <v>14.9</v>
      </c>
      <c r="V3161">
        <v>0</v>
      </c>
      <c r="W3161">
        <v>14</v>
      </c>
      <c r="X31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62" spans="1:24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s="7" t="str">
        <f>IF(Table1[Under 30]="Yes","Under 30",IF(Table1[Senior]="Yes","Senior","Others"))</f>
        <v>Under 30</v>
      </c>
      <c r="P3162" s="10" t="str">
        <f t="shared" si="49"/>
        <v/>
      </c>
      <c r="Q3162">
        <v>1</v>
      </c>
      <c r="R3162">
        <v>1</v>
      </c>
      <c r="S3162">
        <v>41</v>
      </c>
      <c r="T3162">
        <v>5</v>
      </c>
      <c r="U3162">
        <v>18.399999999999999</v>
      </c>
      <c r="V3162">
        <v>0</v>
      </c>
      <c r="W3162">
        <v>13</v>
      </c>
      <c r="X316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63" spans="1:24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s="7" t="str">
        <f>IF(Table1[Under 30]="Yes","Under 30",IF(Table1[Senior]="Yes","Senior","Others"))</f>
        <v>Under 30</v>
      </c>
      <c r="P3163" s="10" t="str">
        <f t="shared" si="49"/>
        <v/>
      </c>
      <c r="Q3163">
        <v>1</v>
      </c>
      <c r="S3163">
        <v>45</v>
      </c>
      <c r="T3163">
        <v>0</v>
      </c>
      <c r="U3163">
        <v>15.7</v>
      </c>
      <c r="V3163">
        <v>0</v>
      </c>
      <c r="W3163">
        <v>12</v>
      </c>
      <c r="X316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64" spans="1:24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s="7" t="str">
        <f>IF(Table1[Under 30]="Yes","Under 30",IF(Table1[Senior]="Yes","Senior","Others"))</f>
        <v>Others</v>
      </c>
      <c r="P3164" s="10" t="str">
        <f t="shared" si="49"/>
        <v/>
      </c>
      <c r="Q3164">
        <v>1</v>
      </c>
      <c r="R3164">
        <v>1</v>
      </c>
      <c r="S3164">
        <v>20</v>
      </c>
      <c r="T3164">
        <v>2</v>
      </c>
      <c r="U3164">
        <v>8.4</v>
      </c>
      <c r="V3164">
        <v>0</v>
      </c>
      <c r="W3164">
        <v>4</v>
      </c>
      <c r="X31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65" spans="1:24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s="7" t="str">
        <f>IF(Table1[Under 30]="Yes","Under 30",IF(Table1[Senior]="Yes","Senior","Others"))</f>
        <v>Others</v>
      </c>
      <c r="P3165" s="10" t="str">
        <f t="shared" si="49"/>
        <v/>
      </c>
      <c r="Q3165">
        <v>1</v>
      </c>
      <c r="R3165">
        <v>1</v>
      </c>
      <c r="S3165">
        <v>43</v>
      </c>
      <c r="T3165">
        <v>4</v>
      </c>
      <c r="U3165">
        <v>17.399999999999999</v>
      </c>
      <c r="V3165">
        <v>0</v>
      </c>
      <c r="W3165">
        <v>14</v>
      </c>
      <c r="X31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66" spans="1:24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s="7" t="str">
        <f>IF(Table1[Under 30]="Yes","Under 30",IF(Table1[Senior]="Yes","Senior","Others"))</f>
        <v>Others</v>
      </c>
      <c r="P3166" s="10" t="str">
        <f t="shared" si="49"/>
        <v/>
      </c>
      <c r="Q3166">
        <v>1</v>
      </c>
      <c r="R3166">
        <v>1</v>
      </c>
      <c r="S3166">
        <v>44</v>
      </c>
      <c r="T3166">
        <v>5</v>
      </c>
      <c r="U3166">
        <v>9.8000000000000007</v>
      </c>
      <c r="V3166">
        <v>0</v>
      </c>
      <c r="W3166">
        <v>1</v>
      </c>
      <c r="X31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67" spans="1:24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s="7" t="str">
        <f>IF(Table1[Under 30]="Yes","Under 30",IF(Table1[Senior]="Yes","Senior","Others"))</f>
        <v>Others</v>
      </c>
      <c r="P3167" s="10" t="str">
        <f t="shared" si="49"/>
        <v/>
      </c>
      <c r="Q3167">
        <v>1</v>
      </c>
      <c r="R3167">
        <v>1</v>
      </c>
      <c r="S3167">
        <v>25</v>
      </c>
      <c r="T3167">
        <v>4</v>
      </c>
      <c r="U3167">
        <v>23.3</v>
      </c>
      <c r="V3167">
        <v>0</v>
      </c>
      <c r="W3167">
        <v>6</v>
      </c>
      <c r="X31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68" spans="1:24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s="7" t="str">
        <f>IF(Table1[Under 30]="Yes","Under 30",IF(Table1[Senior]="Yes","Senior","Others"))</f>
        <v>Others</v>
      </c>
      <c r="P3168" s="10" t="str">
        <f t="shared" si="49"/>
        <v/>
      </c>
      <c r="Q3168">
        <v>1</v>
      </c>
      <c r="R3168">
        <v>1</v>
      </c>
      <c r="S3168">
        <v>14</v>
      </c>
      <c r="T3168">
        <v>0</v>
      </c>
      <c r="U3168">
        <v>19.7</v>
      </c>
      <c r="V3168">
        <v>0</v>
      </c>
      <c r="W3168">
        <v>6</v>
      </c>
      <c r="X316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69" spans="1:24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s="7" t="str">
        <f>IF(Table1[Under 30]="Yes","Under 30",IF(Table1[Senior]="Yes","Senior","Others"))</f>
        <v>Senior</v>
      </c>
      <c r="L3169" t="s">
        <v>32</v>
      </c>
      <c r="M3169" t="s">
        <v>38</v>
      </c>
      <c r="N3169" t="s">
        <v>34</v>
      </c>
      <c r="O3169" t="s">
        <v>34</v>
      </c>
      <c r="P3169" s="10" t="str">
        <f t="shared" si="49"/>
        <v>(Blank)</v>
      </c>
      <c r="Q3169">
        <v>1</v>
      </c>
      <c r="S3169">
        <v>29</v>
      </c>
      <c r="T3169">
        <v>1</v>
      </c>
      <c r="U3169">
        <v>33.1</v>
      </c>
      <c r="V3169">
        <v>0</v>
      </c>
      <c r="W3169">
        <v>11</v>
      </c>
      <c r="X31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70" spans="1:24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s="7" t="str">
        <f>IF(Table1[Under 30]="Yes","Under 30",IF(Table1[Senior]="Yes","Senior","Others"))</f>
        <v>Others</v>
      </c>
      <c r="P3170" s="10" t="str">
        <f t="shared" si="49"/>
        <v/>
      </c>
      <c r="Q3170">
        <v>1</v>
      </c>
      <c r="S3170">
        <v>59</v>
      </c>
      <c r="T3170">
        <v>0</v>
      </c>
      <c r="U3170">
        <v>15</v>
      </c>
      <c r="V3170">
        <v>0</v>
      </c>
      <c r="W3170">
        <v>6</v>
      </c>
      <c r="X317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71" spans="1:24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s="7" t="str">
        <f>IF(Table1[Under 30]="Yes","Under 30",IF(Table1[Senior]="Yes","Senior","Others"))</f>
        <v>Others</v>
      </c>
      <c r="P3171" s="10" t="str">
        <f t="shared" si="49"/>
        <v/>
      </c>
      <c r="Q3171">
        <v>1</v>
      </c>
      <c r="R3171">
        <v>1</v>
      </c>
      <c r="S3171">
        <v>34</v>
      </c>
      <c r="T3171">
        <v>3</v>
      </c>
      <c r="U3171">
        <v>14.1</v>
      </c>
      <c r="V3171">
        <v>0</v>
      </c>
      <c r="W3171">
        <v>2</v>
      </c>
      <c r="X31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72" spans="1:24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s="7" t="str">
        <f>IF(Table1[Under 30]="Yes","Under 30",IF(Table1[Senior]="Yes","Senior","Others"))</f>
        <v>Others</v>
      </c>
      <c r="P3172" s="10" t="str">
        <f t="shared" si="49"/>
        <v/>
      </c>
      <c r="Q3172">
        <v>1</v>
      </c>
      <c r="R3172">
        <v>1</v>
      </c>
      <c r="S3172">
        <v>38</v>
      </c>
      <c r="T3172">
        <v>0</v>
      </c>
      <c r="U3172">
        <v>18</v>
      </c>
      <c r="V3172">
        <v>0</v>
      </c>
      <c r="W3172">
        <v>5</v>
      </c>
      <c r="X317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73" spans="1:24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s="7" t="str">
        <f>IF(Table1[Under 30]="Yes","Under 30",IF(Table1[Senior]="Yes","Senior","Others"))</f>
        <v>Senior</v>
      </c>
      <c r="L3173" t="s">
        <v>32</v>
      </c>
      <c r="M3173" t="s">
        <v>33</v>
      </c>
      <c r="N3173" t="s">
        <v>34</v>
      </c>
      <c r="O3173" t="s">
        <v>34</v>
      </c>
      <c r="P3173" s="10" t="str">
        <f t="shared" si="49"/>
        <v>(Blank)</v>
      </c>
      <c r="Q3173">
        <v>1</v>
      </c>
      <c r="S3173">
        <v>30</v>
      </c>
      <c r="T3173">
        <v>0</v>
      </c>
      <c r="U3173">
        <v>31.9</v>
      </c>
      <c r="V3173">
        <v>0</v>
      </c>
      <c r="W3173">
        <v>26</v>
      </c>
      <c r="X31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74" spans="1:24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s="7" t="str">
        <f>IF(Table1[Under 30]="Yes","Under 30",IF(Table1[Senior]="Yes","Senior","Others"))</f>
        <v>Others</v>
      </c>
      <c r="P3174" s="10" t="str">
        <f t="shared" si="49"/>
        <v/>
      </c>
      <c r="Q3174">
        <v>1</v>
      </c>
      <c r="R3174">
        <v>1</v>
      </c>
      <c r="S3174">
        <v>38</v>
      </c>
      <c r="T3174">
        <v>0</v>
      </c>
      <c r="U3174">
        <v>0</v>
      </c>
      <c r="V3174">
        <v>0</v>
      </c>
      <c r="W3174">
        <v>12</v>
      </c>
      <c r="X31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75" spans="1:24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s="7" t="str">
        <f>IF(Table1[Under 30]="Yes","Under 30",IF(Table1[Senior]="Yes","Senior","Others"))</f>
        <v>Others</v>
      </c>
      <c r="P3175" s="10" t="str">
        <f t="shared" si="49"/>
        <v/>
      </c>
      <c r="Q3175">
        <v>1</v>
      </c>
      <c r="R3175">
        <v>1</v>
      </c>
      <c r="S3175">
        <v>45</v>
      </c>
      <c r="T3175">
        <v>2</v>
      </c>
      <c r="U3175">
        <v>0</v>
      </c>
      <c r="V3175">
        <v>0</v>
      </c>
      <c r="W3175">
        <v>7</v>
      </c>
      <c r="X31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76" spans="1:24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s="7" t="str">
        <f>IF(Table1[Under 30]="Yes","Under 30",IF(Table1[Senior]="Yes","Senior","Others"))</f>
        <v>Others</v>
      </c>
      <c r="P3176" s="10" t="str">
        <f t="shared" si="49"/>
        <v/>
      </c>
      <c r="Q3176">
        <v>1</v>
      </c>
      <c r="S3176">
        <v>30</v>
      </c>
      <c r="T3176">
        <v>0</v>
      </c>
      <c r="U3176">
        <v>0</v>
      </c>
      <c r="V3176">
        <v>0</v>
      </c>
      <c r="W3176">
        <v>5</v>
      </c>
      <c r="X31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77" spans="1:24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s="7" t="str">
        <f>IF(Table1[Under 30]="Yes","Under 30",IF(Table1[Senior]="Yes","Senior","Others"))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 s="10" t="str">
        <f t="shared" si="49"/>
        <v>Attitude Of Service Provider</v>
      </c>
      <c r="Q3177">
        <v>1</v>
      </c>
      <c r="R3177">
        <v>1</v>
      </c>
      <c r="S3177">
        <v>35</v>
      </c>
      <c r="T3177">
        <v>0</v>
      </c>
      <c r="U3177">
        <v>0</v>
      </c>
      <c r="V3177">
        <v>0</v>
      </c>
      <c r="W3177">
        <v>4</v>
      </c>
      <c r="X31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78" spans="1:24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s="7" t="str">
        <f>IF(Table1[Under 30]="Yes","Under 30",IF(Table1[Senior]="Yes","Senior","Others"))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 s="10" t="str">
        <f t="shared" si="49"/>
        <v>Attitude Of Service Provider</v>
      </c>
      <c r="Q3178">
        <v>1</v>
      </c>
      <c r="R3178">
        <v>1</v>
      </c>
      <c r="S3178">
        <v>40</v>
      </c>
      <c r="T3178">
        <v>2</v>
      </c>
      <c r="U3178">
        <v>0</v>
      </c>
      <c r="V3178">
        <v>0</v>
      </c>
      <c r="W3178">
        <v>6</v>
      </c>
      <c r="X31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79" spans="1:24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s="7" t="str">
        <f>IF(Table1[Under 30]="Yes","Under 30",IF(Table1[Senior]="Yes","Senior","Others"))</f>
        <v>Others</v>
      </c>
      <c r="P3179" s="10" t="str">
        <f t="shared" si="49"/>
        <v/>
      </c>
      <c r="Q3179">
        <v>1</v>
      </c>
      <c r="S3179">
        <v>44</v>
      </c>
      <c r="T3179">
        <v>0</v>
      </c>
      <c r="U3179">
        <v>0</v>
      </c>
      <c r="V3179">
        <v>0</v>
      </c>
      <c r="W3179">
        <v>3</v>
      </c>
      <c r="X31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80" spans="1:24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s="7" t="str">
        <f>IF(Table1[Under 30]="Yes","Under 30",IF(Table1[Senior]="Yes","Senior","Others"))</f>
        <v>Others</v>
      </c>
      <c r="P3180" s="10" t="str">
        <f t="shared" si="49"/>
        <v/>
      </c>
      <c r="Q3180">
        <v>1</v>
      </c>
      <c r="S3180">
        <v>30</v>
      </c>
      <c r="T3180">
        <v>0</v>
      </c>
      <c r="U3180">
        <v>0</v>
      </c>
      <c r="V3180">
        <v>0</v>
      </c>
      <c r="W3180">
        <v>28</v>
      </c>
      <c r="X318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81" spans="1:24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s="7" t="str">
        <f>IF(Table1[Under 30]="Yes","Under 30",IF(Table1[Senior]="Yes","Senior","Others"))</f>
        <v>Others</v>
      </c>
      <c r="P3181" s="10" t="str">
        <f t="shared" si="49"/>
        <v/>
      </c>
      <c r="Q3181">
        <v>1</v>
      </c>
      <c r="S3181">
        <v>32</v>
      </c>
      <c r="T3181">
        <v>0</v>
      </c>
      <c r="U3181">
        <v>0</v>
      </c>
      <c r="V3181">
        <v>0</v>
      </c>
      <c r="W3181">
        <v>2</v>
      </c>
      <c r="X31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82" spans="1:24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s="7" t="str">
        <f>IF(Table1[Under 30]="Yes","Under 30",IF(Table1[Senior]="Yes","Senior","Others"))</f>
        <v>Others</v>
      </c>
      <c r="P3182" s="10" t="str">
        <f t="shared" si="49"/>
        <v/>
      </c>
      <c r="Q3182">
        <v>1</v>
      </c>
      <c r="S3182">
        <v>21</v>
      </c>
      <c r="T3182">
        <v>0</v>
      </c>
      <c r="U3182">
        <v>0</v>
      </c>
      <c r="V3182">
        <v>0</v>
      </c>
      <c r="W3182">
        <v>5</v>
      </c>
      <c r="X31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83" spans="1:24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s="7" t="str">
        <f>IF(Table1[Under 30]="Yes","Under 30",IF(Table1[Senior]="Yes","Senior","Others"))</f>
        <v>Under 30</v>
      </c>
      <c r="P3183" s="10" t="str">
        <f t="shared" si="49"/>
        <v/>
      </c>
      <c r="Q3183">
        <v>1</v>
      </c>
      <c r="S3183">
        <v>34</v>
      </c>
      <c r="T3183">
        <v>0</v>
      </c>
      <c r="U3183">
        <v>0</v>
      </c>
      <c r="V3183">
        <v>0</v>
      </c>
      <c r="W3183">
        <v>18</v>
      </c>
      <c r="X318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84" spans="1:24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s="7" t="str">
        <f>IF(Table1[Under 30]="Yes","Under 30",IF(Table1[Senior]="Yes","Senior","Others"))</f>
        <v>Others</v>
      </c>
      <c r="P3184" s="10" t="str">
        <f t="shared" si="49"/>
        <v/>
      </c>
      <c r="Q3184">
        <v>1</v>
      </c>
      <c r="S3184">
        <v>23</v>
      </c>
      <c r="T3184">
        <v>0</v>
      </c>
      <c r="U3184">
        <v>0</v>
      </c>
      <c r="V3184">
        <v>0</v>
      </c>
      <c r="W3184">
        <v>3</v>
      </c>
      <c r="X31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85" spans="1:24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s="7" t="str">
        <f>IF(Table1[Under 30]="Yes","Under 30",IF(Table1[Senior]="Yes","Senior","Others"))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 s="10" t="str">
        <f t="shared" si="49"/>
        <v>Poor Expertise Of Online Support</v>
      </c>
      <c r="Q3185">
        <v>1</v>
      </c>
      <c r="R3185">
        <v>1</v>
      </c>
      <c r="S3185">
        <v>37</v>
      </c>
      <c r="T3185">
        <v>0</v>
      </c>
      <c r="U3185">
        <v>42.7</v>
      </c>
      <c r="V3185">
        <v>0</v>
      </c>
      <c r="W3185">
        <v>1</v>
      </c>
      <c r="X31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86" spans="1:24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s="7" t="str">
        <f>IF(Table1[Under 30]="Yes","Under 30",IF(Table1[Senior]="Yes","Senior","Others"))</f>
        <v>Senior</v>
      </c>
      <c r="L3186" t="s">
        <v>32</v>
      </c>
      <c r="M3186" t="s">
        <v>38</v>
      </c>
      <c r="N3186" t="s">
        <v>90</v>
      </c>
      <c r="O3186" t="s">
        <v>91</v>
      </c>
      <c r="P3186" s="10" t="str">
        <f t="shared" si="49"/>
        <v>Attitude Of Support Person</v>
      </c>
      <c r="Q3186">
        <v>1</v>
      </c>
      <c r="R3186">
        <v>1</v>
      </c>
      <c r="S3186">
        <v>56</v>
      </c>
      <c r="T3186">
        <v>2</v>
      </c>
      <c r="U3186">
        <v>131</v>
      </c>
      <c r="V3186">
        <v>0</v>
      </c>
      <c r="W3186">
        <v>7</v>
      </c>
      <c r="X31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87" spans="1:24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s="7" t="str">
        <f>IF(Table1[Under 30]="Yes","Under 30",IF(Table1[Senior]="Yes","Senior","Others"))</f>
        <v>Senior</v>
      </c>
      <c r="L3187" t="s">
        <v>32</v>
      </c>
      <c r="M3187" t="s">
        <v>38</v>
      </c>
      <c r="N3187" t="s">
        <v>34</v>
      </c>
      <c r="O3187" t="s">
        <v>34</v>
      </c>
      <c r="P3187" s="10" t="str">
        <f t="shared" si="49"/>
        <v>(Blank)</v>
      </c>
      <c r="Q3187">
        <v>1</v>
      </c>
      <c r="S3187">
        <v>28</v>
      </c>
      <c r="T3187">
        <v>0</v>
      </c>
      <c r="U3187">
        <v>0</v>
      </c>
      <c r="V3187">
        <v>0</v>
      </c>
      <c r="W3187">
        <v>2</v>
      </c>
      <c r="X31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88" spans="1:24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s="7" t="str">
        <f>IF(Table1[Under 30]="Yes","Under 30",IF(Table1[Senior]="Yes","Senior","Others"))</f>
        <v>Senior</v>
      </c>
      <c r="L3188" t="s">
        <v>32</v>
      </c>
      <c r="M3188" t="s">
        <v>33</v>
      </c>
      <c r="N3188" t="s">
        <v>56</v>
      </c>
      <c r="O3188" t="s">
        <v>96</v>
      </c>
      <c r="P3188" s="10" t="str">
        <f t="shared" si="49"/>
        <v>Competitor Had Better Devices</v>
      </c>
      <c r="Q3188">
        <v>1</v>
      </c>
      <c r="R3188">
        <v>1</v>
      </c>
      <c r="S3188">
        <v>45</v>
      </c>
      <c r="T3188">
        <v>3</v>
      </c>
      <c r="U3188">
        <v>84.4</v>
      </c>
      <c r="V3188">
        <v>0</v>
      </c>
      <c r="W3188">
        <v>5</v>
      </c>
      <c r="X31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89" spans="1:24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s="7" t="str">
        <f>IF(Table1[Under 30]="Yes","Under 30",IF(Table1[Senior]="Yes","Senior","Others"))</f>
        <v>Others</v>
      </c>
      <c r="P3189" s="10" t="str">
        <f t="shared" si="49"/>
        <v/>
      </c>
      <c r="Q3189">
        <v>1</v>
      </c>
      <c r="S3189">
        <v>14</v>
      </c>
      <c r="T3189">
        <v>0</v>
      </c>
      <c r="U3189">
        <v>0</v>
      </c>
      <c r="V3189">
        <v>0</v>
      </c>
      <c r="W3189">
        <v>5</v>
      </c>
      <c r="X318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90" spans="1:24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s="7" t="str">
        <f>IF(Table1[Under 30]="Yes","Under 30",IF(Table1[Senior]="Yes","Senior","Others"))</f>
        <v>Others</v>
      </c>
      <c r="P3190" s="10" t="str">
        <f t="shared" si="49"/>
        <v/>
      </c>
      <c r="Q3190">
        <v>1</v>
      </c>
      <c r="R3190">
        <v>1</v>
      </c>
      <c r="S3190">
        <v>55</v>
      </c>
      <c r="T3190">
        <v>3</v>
      </c>
      <c r="U3190">
        <v>70.8</v>
      </c>
      <c r="V3190">
        <v>0</v>
      </c>
      <c r="W3190">
        <v>8</v>
      </c>
      <c r="X31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91" spans="1:24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s="7" t="str">
        <f>IF(Table1[Under 30]="Yes","Under 30",IF(Table1[Senior]="Yes","Senior","Others"))</f>
        <v>Under 30</v>
      </c>
      <c r="P3191" s="10" t="str">
        <f t="shared" si="49"/>
        <v/>
      </c>
      <c r="Q3191">
        <v>1</v>
      </c>
      <c r="S3191">
        <v>37</v>
      </c>
      <c r="T3191">
        <v>0</v>
      </c>
      <c r="U3191">
        <v>0</v>
      </c>
      <c r="V3191">
        <v>0</v>
      </c>
      <c r="W3191">
        <v>41</v>
      </c>
      <c r="X319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92" spans="1:24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s="7" t="str">
        <f>IF(Table1[Under 30]="Yes","Under 30",IF(Table1[Senior]="Yes","Senior","Others"))</f>
        <v>Others</v>
      </c>
      <c r="P3192" s="10" t="str">
        <f t="shared" si="49"/>
        <v/>
      </c>
      <c r="Q3192">
        <v>1</v>
      </c>
      <c r="S3192">
        <v>16</v>
      </c>
      <c r="T3192">
        <v>1</v>
      </c>
      <c r="U3192">
        <v>0</v>
      </c>
      <c r="V3192">
        <v>0</v>
      </c>
      <c r="W3192">
        <v>3</v>
      </c>
      <c r="X31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93" spans="1:24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s="7" t="str">
        <f>IF(Table1[Under 30]="Yes","Under 30",IF(Table1[Senior]="Yes","Senior","Others"))</f>
        <v>Others</v>
      </c>
      <c r="P3193" s="10" t="str">
        <f t="shared" si="49"/>
        <v/>
      </c>
      <c r="Q3193">
        <v>1</v>
      </c>
      <c r="R3193">
        <v>1</v>
      </c>
      <c r="S3193">
        <v>9</v>
      </c>
      <c r="T3193">
        <v>4</v>
      </c>
      <c r="U3193">
        <v>0</v>
      </c>
      <c r="V3193">
        <v>0</v>
      </c>
      <c r="W3193">
        <v>5</v>
      </c>
      <c r="X31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194" spans="1:24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s="7" t="str">
        <f>IF(Table1[Under 30]="Yes","Under 30",IF(Table1[Senior]="Yes","Senior","Others"))</f>
        <v>Others</v>
      </c>
      <c r="P3194" s="10" t="str">
        <f t="shared" si="49"/>
        <v/>
      </c>
      <c r="Q3194">
        <v>1</v>
      </c>
      <c r="S3194">
        <v>30</v>
      </c>
      <c r="T3194">
        <v>0</v>
      </c>
      <c r="U3194">
        <v>0</v>
      </c>
      <c r="V3194">
        <v>0</v>
      </c>
      <c r="W3194">
        <v>4</v>
      </c>
      <c r="X31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95" spans="1:24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s="7" t="str">
        <f>IF(Table1[Under 30]="Yes","Under 30",IF(Table1[Senior]="Yes","Senior","Others"))</f>
        <v>Others</v>
      </c>
      <c r="P3195" s="10" t="str">
        <f t="shared" si="49"/>
        <v/>
      </c>
      <c r="Q3195">
        <v>1</v>
      </c>
      <c r="S3195">
        <v>29</v>
      </c>
      <c r="T3195">
        <v>0</v>
      </c>
      <c r="U3195">
        <v>0</v>
      </c>
      <c r="V3195">
        <v>0</v>
      </c>
      <c r="W3195">
        <v>14</v>
      </c>
      <c r="X31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196" spans="1:24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s="7" t="str">
        <f>IF(Table1[Under 30]="Yes","Under 30",IF(Table1[Senior]="Yes","Senior","Others"))</f>
        <v>Others</v>
      </c>
      <c r="P3196" s="10" t="str">
        <f t="shared" si="49"/>
        <v/>
      </c>
      <c r="Q3196">
        <v>1</v>
      </c>
      <c r="S3196">
        <v>35</v>
      </c>
      <c r="T3196">
        <v>2</v>
      </c>
      <c r="U3196">
        <v>0</v>
      </c>
      <c r="V3196">
        <v>0</v>
      </c>
      <c r="W3196">
        <v>4</v>
      </c>
      <c r="X31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97" spans="1:24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s="7" t="str">
        <f>IF(Table1[Under 30]="Yes","Under 30",IF(Table1[Senior]="Yes","Senior","Others"))</f>
        <v>Senior</v>
      </c>
      <c r="L3197" t="s">
        <v>53</v>
      </c>
      <c r="M3197" t="s">
        <v>38</v>
      </c>
      <c r="N3197" t="s">
        <v>34</v>
      </c>
      <c r="O3197" t="s">
        <v>34</v>
      </c>
      <c r="P3197" s="10" t="str">
        <f t="shared" si="49"/>
        <v>(Blank)</v>
      </c>
      <c r="Q3197">
        <v>1</v>
      </c>
      <c r="S3197">
        <v>32</v>
      </c>
      <c r="T3197">
        <v>0</v>
      </c>
      <c r="U3197">
        <v>0</v>
      </c>
      <c r="V3197">
        <v>0</v>
      </c>
      <c r="W3197">
        <v>1</v>
      </c>
      <c r="X31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98" spans="1:24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s="7" t="str">
        <f>IF(Table1[Under 30]="Yes","Under 30",IF(Table1[Senior]="Yes","Senior","Others"))</f>
        <v>Senior</v>
      </c>
      <c r="L3198" t="s">
        <v>32</v>
      </c>
      <c r="M3198" t="s">
        <v>38</v>
      </c>
      <c r="N3198" t="s">
        <v>56</v>
      </c>
      <c r="O3198" t="s">
        <v>96</v>
      </c>
      <c r="P3198" s="10" t="str">
        <f t="shared" si="49"/>
        <v>Competitor Had Better Devices</v>
      </c>
      <c r="Q3198">
        <v>1</v>
      </c>
      <c r="R3198">
        <v>1</v>
      </c>
      <c r="S3198">
        <v>55</v>
      </c>
      <c r="T3198">
        <v>4</v>
      </c>
      <c r="U3198">
        <v>0</v>
      </c>
      <c r="V3198">
        <v>0</v>
      </c>
      <c r="W3198">
        <v>2</v>
      </c>
      <c r="X31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199" spans="1:24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s="7" t="str">
        <f>IF(Table1[Under 30]="Yes","Under 30",IF(Table1[Senior]="Yes","Senior","Others"))</f>
        <v>Senior</v>
      </c>
      <c r="L3199" t="s">
        <v>32</v>
      </c>
      <c r="M3199" t="s">
        <v>38</v>
      </c>
      <c r="N3199" t="s">
        <v>34</v>
      </c>
      <c r="O3199" t="s">
        <v>34</v>
      </c>
      <c r="P3199" s="10" t="str">
        <f t="shared" si="49"/>
        <v>(Blank)</v>
      </c>
      <c r="Q3199">
        <v>1</v>
      </c>
      <c r="S3199">
        <v>16</v>
      </c>
      <c r="T3199">
        <v>0</v>
      </c>
      <c r="U3199">
        <v>0</v>
      </c>
      <c r="V3199">
        <v>0</v>
      </c>
      <c r="W3199">
        <v>27</v>
      </c>
      <c r="X31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00" spans="1:24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s="7" t="str">
        <f>IF(Table1[Under 30]="Yes","Under 30",IF(Table1[Senior]="Yes","Senior","Others"))</f>
        <v>Others</v>
      </c>
      <c r="P3200" s="10" t="str">
        <f t="shared" si="49"/>
        <v/>
      </c>
      <c r="Q3200">
        <v>1</v>
      </c>
      <c r="S3200">
        <v>27</v>
      </c>
      <c r="T3200">
        <v>0</v>
      </c>
      <c r="U3200">
        <v>0</v>
      </c>
      <c r="V3200">
        <v>0</v>
      </c>
      <c r="W3200">
        <v>12</v>
      </c>
      <c r="X320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01" spans="1:24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s="7" t="str">
        <f>IF(Table1[Under 30]="Yes","Under 30",IF(Table1[Senior]="Yes","Senior","Others"))</f>
        <v>Under 30</v>
      </c>
      <c r="P3201" s="10" t="str">
        <f t="shared" si="49"/>
        <v/>
      </c>
      <c r="Q3201">
        <v>1</v>
      </c>
      <c r="S3201">
        <v>39</v>
      </c>
      <c r="T3201">
        <v>0</v>
      </c>
      <c r="U3201">
        <v>0</v>
      </c>
      <c r="V3201">
        <v>0</v>
      </c>
      <c r="W3201">
        <v>41</v>
      </c>
      <c r="X320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02" spans="1:24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s="7" t="str">
        <f>IF(Table1[Under 30]="Yes","Under 30",IF(Table1[Senior]="Yes","Senior","Others"))</f>
        <v>Others</v>
      </c>
      <c r="P3202" s="10" t="str">
        <f t="shared" si="49"/>
        <v/>
      </c>
      <c r="Q3202">
        <v>1</v>
      </c>
      <c r="R3202">
        <v>1</v>
      </c>
      <c r="S3202">
        <v>34</v>
      </c>
      <c r="T3202">
        <v>5</v>
      </c>
      <c r="U3202">
        <v>0</v>
      </c>
      <c r="V3202">
        <v>0</v>
      </c>
      <c r="W3202">
        <v>1</v>
      </c>
      <c r="X32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03" spans="1:24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s="7" t="str">
        <f>IF(Table1[Under 30]="Yes","Under 30",IF(Table1[Senior]="Yes","Senior","Others"))</f>
        <v>Others</v>
      </c>
      <c r="P3203" s="10" t="str">
        <f t="shared" ref="P3203:P3266" si="50">PROPER(O:O)</f>
        <v/>
      </c>
      <c r="Q3203">
        <v>1</v>
      </c>
      <c r="R3203">
        <v>1</v>
      </c>
      <c r="S3203">
        <v>45</v>
      </c>
      <c r="T3203">
        <v>1</v>
      </c>
      <c r="U3203">
        <v>84.8</v>
      </c>
      <c r="V3203">
        <v>0</v>
      </c>
      <c r="W3203">
        <v>9</v>
      </c>
      <c r="X32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04" spans="1:24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s="7" t="str">
        <f>IF(Table1[Under 30]="Yes","Under 30",IF(Table1[Senior]="Yes","Senior","Others"))</f>
        <v>Senior</v>
      </c>
      <c r="L3204" t="s">
        <v>32</v>
      </c>
      <c r="M3204" t="s">
        <v>33</v>
      </c>
      <c r="N3204" t="s">
        <v>34</v>
      </c>
      <c r="O3204" t="s">
        <v>34</v>
      </c>
      <c r="P3204" s="10" t="str">
        <f t="shared" si="50"/>
        <v>(Blank)</v>
      </c>
      <c r="Q3204">
        <v>1</v>
      </c>
      <c r="S3204">
        <v>24</v>
      </c>
      <c r="T3204">
        <v>1</v>
      </c>
      <c r="U3204">
        <v>0</v>
      </c>
      <c r="V3204">
        <v>0</v>
      </c>
      <c r="W3204">
        <v>13</v>
      </c>
      <c r="X320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05" spans="1:24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s="7" t="str">
        <f>IF(Table1[Under 30]="Yes","Under 30",IF(Table1[Senior]="Yes","Senior","Others"))</f>
        <v>Others</v>
      </c>
      <c r="P3205" s="10" t="str">
        <f t="shared" si="50"/>
        <v/>
      </c>
      <c r="Q3205">
        <v>1</v>
      </c>
      <c r="S3205">
        <v>38</v>
      </c>
      <c r="T3205">
        <v>0</v>
      </c>
      <c r="U3205">
        <v>0</v>
      </c>
      <c r="V3205">
        <v>0</v>
      </c>
      <c r="W3205">
        <v>1</v>
      </c>
      <c r="X32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06" spans="1:24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s="7" t="str">
        <f>IF(Table1[Under 30]="Yes","Under 30",IF(Table1[Senior]="Yes","Senior","Others"))</f>
        <v>Others</v>
      </c>
      <c r="P3206" s="10" t="str">
        <f t="shared" si="50"/>
        <v/>
      </c>
      <c r="Q3206">
        <v>1</v>
      </c>
      <c r="S3206">
        <v>28</v>
      </c>
      <c r="T3206">
        <v>1</v>
      </c>
      <c r="U3206">
        <v>0</v>
      </c>
      <c r="V3206">
        <v>0</v>
      </c>
      <c r="W3206">
        <v>12</v>
      </c>
      <c r="X32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07" spans="1:24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s="7" t="str">
        <f>IF(Table1[Under 30]="Yes","Under 30",IF(Table1[Senior]="Yes","Senior","Others"))</f>
        <v>Others</v>
      </c>
      <c r="P3207" s="10" t="str">
        <f t="shared" si="50"/>
        <v/>
      </c>
      <c r="Q3207">
        <v>1</v>
      </c>
      <c r="S3207">
        <v>16</v>
      </c>
      <c r="T3207">
        <v>0</v>
      </c>
      <c r="U3207">
        <v>0</v>
      </c>
      <c r="V3207">
        <v>0</v>
      </c>
      <c r="W3207">
        <v>1</v>
      </c>
      <c r="X32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08" spans="1:24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s="7" t="str">
        <f>IF(Table1[Under 30]="Yes","Under 30",IF(Table1[Senior]="Yes","Senior","Others"))</f>
        <v>Others</v>
      </c>
      <c r="P3208" s="10" t="str">
        <f t="shared" si="50"/>
        <v/>
      </c>
      <c r="Q3208">
        <v>1</v>
      </c>
      <c r="S3208">
        <v>19</v>
      </c>
      <c r="T3208">
        <v>0</v>
      </c>
      <c r="U3208">
        <v>0</v>
      </c>
      <c r="V3208">
        <v>0</v>
      </c>
      <c r="W3208">
        <v>1</v>
      </c>
      <c r="X32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09" spans="1:24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s="7" t="str">
        <f>IF(Table1[Under 30]="Yes","Under 30",IF(Table1[Senior]="Yes","Senior","Others"))</f>
        <v>Others</v>
      </c>
      <c r="P3209" s="10" t="str">
        <f t="shared" si="50"/>
        <v/>
      </c>
      <c r="Q3209">
        <v>1</v>
      </c>
      <c r="R3209">
        <v>1</v>
      </c>
      <c r="S3209">
        <v>34</v>
      </c>
      <c r="T3209">
        <v>4</v>
      </c>
      <c r="U3209">
        <v>0</v>
      </c>
      <c r="V3209">
        <v>0</v>
      </c>
      <c r="W3209">
        <v>1</v>
      </c>
      <c r="X32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10" spans="1:24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s="7" t="str">
        <f>IF(Table1[Under 30]="Yes","Under 30",IF(Table1[Senior]="Yes","Senior","Others"))</f>
        <v>Under 30</v>
      </c>
      <c r="P3210" s="10" t="str">
        <f t="shared" si="50"/>
        <v/>
      </c>
      <c r="Q3210">
        <v>1</v>
      </c>
      <c r="S3210">
        <v>8</v>
      </c>
      <c r="T3210">
        <v>0</v>
      </c>
      <c r="U3210">
        <v>0</v>
      </c>
      <c r="V3210">
        <v>0</v>
      </c>
      <c r="W3210">
        <v>17</v>
      </c>
      <c r="X321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11" spans="1:24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s="7" t="str">
        <f>IF(Table1[Under 30]="Yes","Under 30",IF(Table1[Senior]="Yes","Senior","Others"))</f>
        <v>Others</v>
      </c>
      <c r="P3211" s="10" t="str">
        <f t="shared" si="50"/>
        <v/>
      </c>
      <c r="Q3211">
        <v>1</v>
      </c>
      <c r="S3211">
        <v>16</v>
      </c>
      <c r="T3211">
        <v>0</v>
      </c>
      <c r="U3211">
        <v>0</v>
      </c>
      <c r="V3211">
        <v>0</v>
      </c>
      <c r="W3211">
        <v>4</v>
      </c>
      <c r="X32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12" spans="1:24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s="7" t="str">
        <f>IF(Table1[Under 30]="Yes","Under 30",IF(Table1[Senior]="Yes","Senior","Others"))</f>
        <v>Others</v>
      </c>
      <c r="P3212" s="10" t="str">
        <f t="shared" si="50"/>
        <v/>
      </c>
      <c r="Q3212">
        <v>1</v>
      </c>
      <c r="R3212">
        <v>1</v>
      </c>
      <c r="S3212">
        <v>49</v>
      </c>
      <c r="T3212">
        <v>0</v>
      </c>
      <c r="U3212">
        <v>0</v>
      </c>
      <c r="V3212">
        <v>0</v>
      </c>
      <c r="W3212">
        <v>3</v>
      </c>
      <c r="X32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13" spans="1:24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s="7" t="str">
        <f>IF(Table1[Under 30]="Yes","Under 30",IF(Table1[Senior]="Yes","Senior","Others"))</f>
        <v>Senior</v>
      </c>
      <c r="L3213" t="s">
        <v>53</v>
      </c>
      <c r="M3213" t="s">
        <v>33</v>
      </c>
      <c r="N3213" t="s">
        <v>34</v>
      </c>
      <c r="O3213" t="s">
        <v>34</v>
      </c>
      <c r="P3213" s="10" t="str">
        <f t="shared" si="50"/>
        <v>(Blank)</v>
      </c>
      <c r="Q3213">
        <v>1</v>
      </c>
      <c r="S3213">
        <v>13</v>
      </c>
      <c r="T3213">
        <v>0</v>
      </c>
      <c r="U3213">
        <v>0</v>
      </c>
      <c r="V3213">
        <v>0</v>
      </c>
      <c r="W3213">
        <v>9</v>
      </c>
      <c r="X32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14" spans="1:24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s="7" t="str">
        <f>IF(Table1[Under 30]="Yes","Under 30",IF(Table1[Senior]="Yes","Senior","Others"))</f>
        <v>Others</v>
      </c>
      <c r="P3214" s="10" t="str">
        <f t="shared" si="50"/>
        <v/>
      </c>
      <c r="Q3214">
        <v>1</v>
      </c>
      <c r="S3214">
        <v>46</v>
      </c>
      <c r="T3214">
        <v>1</v>
      </c>
      <c r="U3214">
        <v>0</v>
      </c>
      <c r="V3214">
        <v>0</v>
      </c>
      <c r="W3214">
        <v>2</v>
      </c>
      <c r="X32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15" spans="1:24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s="7" t="str">
        <f>IF(Table1[Under 30]="Yes","Under 30",IF(Table1[Senior]="Yes","Senior","Others"))</f>
        <v>Under 30</v>
      </c>
      <c r="P3215" s="10" t="str">
        <f t="shared" si="50"/>
        <v/>
      </c>
      <c r="Q3215">
        <v>1</v>
      </c>
      <c r="S3215">
        <v>34</v>
      </c>
      <c r="T3215">
        <v>0</v>
      </c>
      <c r="U3215">
        <v>0</v>
      </c>
      <c r="V3215">
        <v>0</v>
      </c>
      <c r="W3215">
        <v>15</v>
      </c>
      <c r="X321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16" spans="1:24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s="7" t="str">
        <f>IF(Table1[Under 30]="Yes","Under 30",IF(Table1[Senior]="Yes","Senior","Others"))</f>
        <v>Others</v>
      </c>
      <c r="P3216" s="10" t="str">
        <f t="shared" si="50"/>
        <v/>
      </c>
      <c r="Q3216">
        <v>1</v>
      </c>
      <c r="S3216">
        <v>29</v>
      </c>
      <c r="T3216">
        <v>0</v>
      </c>
      <c r="U3216">
        <v>0</v>
      </c>
      <c r="V3216">
        <v>0</v>
      </c>
      <c r="W3216">
        <v>3</v>
      </c>
      <c r="X32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17" spans="1:24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s="7" t="str">
        <f>IF(Table1[Under 30]="Yes","Under 30",IF(Table1[Senior]="Yes","Senior","Others"))</f>
        <v>Others</v>
      </c>
      <c r="P3217" s="10" t="str">
        <f t="shared" si="50"/>
        <v/>
      </c>
      <c r="Q3217">
        <v>1</v>
      </c>
      <c r="S3217">
        <v>15</v>
      </c>
      <c r="T3217">
        <v>2</v>
      </c>
      <c r="U3217">
        <v>0</v>
      </c>
      <c r="V3217">
        <v>0</v>
      </c>
      <c r="W3217">
        <v>38</v>
      </c>
      <c r="X32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18" spans="1:24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s="7" t="str">
        <f>IF(Table1[Under 30]="Yes","Under 30",IF(Table1[Senior]="Yes","Senior","Others"))</f>
        <v>Others</v>
      </c>
      <c r="P3218" s="10" t="str">
        <f t="shared" si="50"/>
        <v/>
      </c>
      <c r="Q3218">
        <v>1</v>
      </c>
      <c r="S3218">
        <v>26</v>
      </c>
      <c r="T3218">
        <v>0</v>
      </c>
      <c r="U3218">
        <v>0</v>
      </c>
      <c r="V3218">
        <v>0</v>
      </c>
      <c r="W3218">
        <v>14</v>
      </c>
      <c r="X32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19" spans="1:24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s="7" t="str">
        <f>IF(Table1[Under 30]="Yes","Under 30",IF(Table1[Senior]="Yes","Senior","Others"))</f>
        <v>Others</v>
      </c>
      <c r="P3219" s="10" t="str">
        <f t="shared" si="50"/>
        <v/>
      </c>
      <c r="Q3219">
        <v>1</v>
      </c>
      <c r="S3219">
        <v>21</v>
      </c>
      <c r="T3219">
        <v>0</v>
      </c>
      <c r="U3219">
        <v>0</v>
      </c>
      <c r="V3219">
        <v>0</v>
      </c>
      <c r="W3219">
        <v>8</v>
      </c>
      <c r="X321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20" spans="1:24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s="7" t="str">
        <f>IF(Table1[Under 30]="Yes","Under 30",IF(Table1[Senior]="Yes","Senior","Others"))</f>
        <v>Others</v>
      </c>
      <c r="P3220" s="10" t="str">
        <f t="shared" si="50"/>
        <v/>
      </c>
      <c r="Q3220">
        <v>1</v>
      </c>
      <c r="R3220">
        <v>1</v>
      </c>
      <c r="S3220">
        <v>66</v>
      </c>
      <c r="T3220">
        <v>0</v>
      </c>
      <c r="U3220">
        <v>0</v>
      </c>
      <c r="V3220">
        <v>0</v>
      </c>
      <c r="W3220">
        <v>3</v>
      </c>
      <c r="X32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21" spans="1:24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s="7" t="str">
        <f>IF(Table1[Under 30]="Yes","Under 30",IF(Table1[Senior]="Yes","Senior","Others"))</f>
        <v>Others</v>
      </c>
      <c r="P3221" s="10" t="str">
        <f t="shared" si="50"/>
        <v/>
      </c>
      <c r="Q3221">
        <v>1</v>
      </c>
      <c r="S3221">
        <v>10</v>
      </c>
      <c r="T3221">
        <v>1</v>
      </c>
      <c r="U3221">
        <v>0</v>
      </c>
      <c r="V3221">
        <v>0</v>
      </c>
      <c r="W3221">
        <v>1</v>
      </c>
      <c r="X32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22" spans="1:24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s="7" t="str">
        <f>IF(Table1[Under 30]="Yes","Under 30",IF(Table1[Senior]="Yes","Senior","Others"))</f>
        <v>Senior</v>
      </c>
      <c r="L3222" t="s">
        <v>53</v>
      </c>
      <c r="M3222" t="s">
        <v>33</v>
      </c>
      <c r="N3222" t="s">
        <v>34</v>
      </c>
      <c r="O3222" t="s">
        <v>34</v>
      </c>
      <c r="P3222" s="10" t="str">
        <f t="shared" si="50"/>
        <v>(Blank)</v>
      </c>
      <c r="Q3222">
        <v>1</v>
      </c>
      <c r="S3222">
        <v>27</v>
      </c>
      <c r="T3222">
        <v>2</v>
      </c>
      <c r="U3222">
        <v>0</v>
      </c>
      <c r="V3222">
        <v>0</v>
      </c>
      <c r="W3222">
        <v>6</v>
      </c>
      <c r="X32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23" spans="1:24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s="7" t="str">
        <f>IF(Table1[Under 30]="Yes","Under 30",IF(Table1[Senior]="Yes","Senior","Others"))</f>
        <v>Senior</v>
      </c>
      <c r="L3223" t="s">
        <v>53</v>
      </c>
      <c r="M3223" t="s">
        <v>38</v>
      </c>
      <c r="N3223" t="s">
        <v>34</v>
      </c>
      <c r="O3223" t="s">
        <v>34</v>
      </c>
      <c r="P3223" s="10" t="str">
        <f t="shared" si="50"/>
        <v>(Blank)</v>
      </c>
      <c r="Q3223">
        <v>1</v>
      </c>
      <c r="S3223">
        <v>27</v>
      </c>
      <c r="T3223">
        <v>0</v>
      </c>
      <c r="U3223">
        <v>0</v>
      </c>
      <c r="V3223">
        <v>0</v>
      </c>
      <c r="W3223">
        <v>3</v>
      </c>
      <c r="X32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24" spans="1:24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s="7" t="str">
        <f>IF(Table1[Under 30]="Yes","Under 30",IF(Table1[Senior]="Yes","Senior","Others"))</f>
        <v>Under 30</v>
      </c>
      <c r="P3224" s="10" t="str">
        <f t="shared" si="50"/>
        <v/>
      </c>
      <c r="Q3224">
        <v>1</v>
      </c>
      <c r="S3224">
        <v>30</v>
      </c>
      <c r="T3224">
        <v>0</v>
      </c>
      <c r="U3224">
        <v>0</v>
      </c>
      <c r="V3224">
        <v>0</v>
      </c>
      <c r="W3224">
        <v>18</v>
      </c>
      <c r="X32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25" spans="1:24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s="7" t="str">
        <f>IF(Table1[Under 30]="Yes","Under 30",IF(Table1[Senior]="Yes","Senior","Others"))</f>
        <v>Others</v>
      </c>
      <c r="P3225" s="10" t="str">
        <f t="shared" si="50"/>
        <v/>
      </c>
      <c r="Q3225">
        <v>1</v>
      </c>
      <c r="R3225">
        <v>1</v>
      </c>
      <c r="S3225">
        <v>27</v>
      </c>
      <c r="T3225">
        <v>4</v>
      </c>
      <c r="U3225">
        <v>0</v>
      </c>
      <c r="V3225">
        <v>0</v>
      </c>
      <c r="W3225">
        <v>8</v>
      </c>
      <c r="X322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26" spans="1:24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s="7" t="str">
        <f>IF(Table1[Under 30]="Yes","Under 30",IF(Table1[Senior]="Yes","Senior","Others"))</f>
        <v>Senior</v>
      </c>
      <c r="L3226" t="s">
        <v>53</v>
      </c>
      <c r="M3226" t="s">
        <v>38</v>
      </c>
      <c r="N3226" t="s">
        <v>34</v>
      </c>
      <c r="O3226" t="s">
        <v>34</v>
      </c>
      <c r="P3226" s="10" t="str">
        <f t="shared" si="50"/>
        <v>(Blank)</v>
      </c>
      <c r="Q3226">
        <v>1</v>
      </c>
      <c r="S3226">
        <v>55</v>
      </c>
      <c r="T3226">
        <v>2</v>
      </c>
      <c r="U3226">
        <v>0</v>
      </c>
      <c r="V3226">
        <v>0</v>
      </c>
      <c r="W3226">
        <v>10</v>
      </c>
      <c r="X32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27" spans="1:24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s="7" t="str">
        <f>IF(Table1[Under 30]="Yes","Under 30",IF(Table1[Senior]="Yes","Senior","Others"))</f>
        <v>Under 30</v>
      </c>
      <c r="P3227" s="10" t="str">
        <f t="shared" si="50"/>
        <v/>
      </c>
      <c r="Q3227">
        <v>1</v>
      </c>
      <c r="S3227">
        <v>28</v>
      </c>
      <c r="T3227">
        <v>0</v>
      </c>
      <c r="U3227">
        <v>0</v>
      </c>
      <c r="V3227">
        <v>0</v>
      </c>
      <c r="W3227">
        <v>16</v>
      </c>
      <c r="X32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28" spans="1:24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s="7" t="str">
        <f>IF(Table1[Under 30]="Yes","Under 30",IF(Table1[Senior]="Yes","Senior","Others"))</f>
        <v>Others</v>
      </c>
      <c r="P3228" s="10" t="str">
        <f t="shared" si="50"/>
        <v/>
      </c>
      <c r="Q3228">
        <v>1</v>
      </c>
      <c r="R3228">
        <v>1</v>
      </c>
      <c r="S3228">
        <v>38</v>
      </c>
      <c r="T3228">
        <v>0</v>
      </c>
      <c r="U3228">
        <v>0</v>
      </c>
      <c r="V3228">
        <v>0</v>
      </c>
      <c r="W3228">
        <v>5</v>
      </c>
      <c r="X32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29" spans="1:24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s="7" t="str">
        <f>IF(Table1[Under 30]="Yes","Under 30",IF(Table1[Senior]="Yes","Senior","Others"))</f>
        <v>Others</v>
      </c>
      <c r="P3229" s="10" t="str">
        <f t="shared" si="50"/>
        <v/>
      </c>
      <c r="Q3229">
        <v>1</v>
      </c>
      <c r="S3229">
        <v>25</v>
      </c>
      <c r="T3229">
        <v>2</v>
      </c>
      <c r="U3229">
        <v>0</v>
      </c>
      <c r="V3229">
        <v>0</v>
      </c>
      <c r="W3229">
        <v>7</v>
      </c>
      <c r="X32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30" spans="1:24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s="7" t="str">
        <f>IF(Table1[Under 30]="Yes","Under 30",IF(Table1[Senior]="Yes","Senior","Others"))</f>
        <v>Others</v>
      </c>
      <c r="P3230" s="10" t="str">
        <f t="shared" si="50"/>
        <v/>
      </c>
      <c r="Q3230">
        <v>1</v>
      </c>
      <c r="R3230">
        <v>1</v>
      </c>
      <c r="S3230">
        <v>39</v>
      </c>
      <c r="T3230">
        <v>0</v>
      </c>
      <c r="U3230">
        <v>86.9</v>
      </c>
      <c r="V3230">
        <v>0</v>
      </c>
      <c r="W3230">
        <v>2</v>
      </c>
      <c r="X32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31" spans="1:24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s="7" t="str">
        <f>IF(Table1[Under 30]="Yes","Under 30",IF(Table1[Senior]="Yes","Senior","Others"))</f>
        <v>Senior</v>
      </c>
      <c r="L3231" t="s">
        <v>32</v>
      </c>
      <c r="M3231" t="s">
        <v>33</v>
      </c>
      <c r="N3231" t="s">
        <v>90</v>
      </c>
      <c r="O3231" t="s">
        <v>91</v>
      </c>
      <c r="P3231" s="10" t="str">
        <f t="shared" si="50"/>
        <v>Attitude Of Support Person</v>
      </c>
      <c r="Q3231">
        <v>1</v>
      </c>
      <c r="R3231">
        <v>1</v>
      </c>
      <c r="S3231">
        <v>30</v>
      </c>
      <c r="T3231">
        <v>4</v>
      </c>
      <c r="U3231">
        <v>21.1</v>
      </c>
      <c r="V3231">
        <v>0</v>
      </c>
      <c r="W3231">
        <v>6</v>
      </c>
      <c r="X32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32" spans="1:24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s="7" t="str">
        <f>IF(Table1[Under 30]="Yes","Under 30",IF(Table1[Senior]="Yes","Senior","Others"))</f>
        <v>Senior</v>
      </c>
      <c r="L3232" t="s">
        <v>32</v>
      </c>
      <c r="M3232" t="s">
        <v>38</v>
      </c>
      <c r="N3232" t="s">
        <v>56</v>
      </c>
      <c r="O3232" t="s">
        <v>57</v>
      </c>
      <c r="P3232" s="10" t="str">
        <f t="shared" si="50"/>
        <v>Competitor Made Better Offer</v>
      </c>
      <c r="Q3232">
        <v>1</v>
      </c>
      <c r="R3232">
        <v>1</v>
      </c>
      <c r="S3232">
        <v>54</v>
      </c>
      <c r="T3232">
        <v>2</v>
      </c>
      <c r="U3232">
        <v>39.200000000000003</v>
      </c>
      <c r="V3232">
        <v>0</v>
      </c>
      <c r="W3232">
        <v>3</v>
      </c>
      <c r="X32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33" spans="1:24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s="7" t="str">
        <f>IF(Table1[Under 30]="Yes","Under 30",IF(Table1[Senior]="Yes","Senior","Others"))</f>
        <v>Under 30</v>
      </c>
      <c r="P3233" s="10" t="str">
        <f t="shared" si="50"/>
        <v/>
      </c>
      <c r="Q3233">
        <v>1</v>
      </c>
      <c r="S3233">
        <v>22</v>
      </c>
      <c r="T3233">
        <v>0</v>
      </c>
      <c r="U3233">
        <v>17.8</v>
      </c>
      <c r="V3233">
        <v>0</v>
      </c>
      <c r="W3233">
        <v>9</v>
      </c>
      <c r="X323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34" spans="1:24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s="7" t="str">
        <f>IF(Table1[Under 30]="Yes","Under 30",IF(Table1[Senior]="Yes","Senior","Others"))</f>
        <v>Under 30</v>
      </c>
      <c r="P3234" s="10" t="str">
        <f t="shared" si="50"/>
        <v/>
      </c>
      <c r="Q3234">
        <v>1</v>
      </c>
      <c r="R3234">
        <v>1</v>
      </c>
      <c r="S3234">
        <v>48</v>
      </c>
      <c r="T3234">
        <v>5</v>
      </c>
      <c r="U3234">
        <v>36.4</v>
      </c>
      <c r="V3234">
        <v>0</v>
      </c>
      <c r="W3234">
        <v>15</v>
      </c>
      <c r="X323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35" spans="1:24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s="7" t="str">
        <f>IF(Table1[Under 30]="Yes","Under 30",IF(Table1[Senior]="Yes","Senior","Others"))</f>
        <v>Under 30</v>
      </c>
      <c r="P3235" s="10" t="str">
        <f t="shared" si="50"/>
        <v/>
      </c>
      <c r="Q3235">
        <v>1</v>
      </c>
      <c r="R3235">
        <v>1</v>
      </c>
      <c r="S3235">
        <v>62</v>
      </c>
      <c r="T3235">
        <v>3</v>
      </c>
      <c r="U3235">
        <v>3.3</v>
      </c>
      <c r="V3235">
        <v>0</v>
      </c>
      <c r="W3235">
        <v>21</v>
      </c>
      <c r="X32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36" spans="1:24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s="7" t="str">
        <f>IF(Table1[Under 30]="Yes","Under 30",IF(Table1[Senior]="Yes","Senior","Others"))</f>
        <v>Under 30</v>
      </c>
      <c r="P3236" s="10" t="str">
        <f t="shared" si="50"/>
        <v/>
      </c>
      <c r="Q3236">
        <v>1</v>
      </c>
      <c r="S3236">
        <v>45</v>
      </c>
      <c r="T3236">
        <v>0</v>
      </c>
      <c r="U3236">
        <v>12.6</v>
      </c>
      <c r="V3236">
        <v>0</v>
      </c>
      <c r="W3236">
        <v>21</v>
      </c>
      <c r="X32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37" spans="1:24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s="7" t="str">
        <f>IF(Table1[Under 30]="Yes","Under 30",IF(Table1[Senior]="Yes","Senior","Others"))</f>
        <v>Others</v>
      </c>
      <c r="P3237" s="10" t="str">
        <f t="shared" si="50"/>
        <v/>
      </c>
      <c r="Q3237">
        <v>1</v>
      </c>
      <c r="R3237">
        <v>1</v>
      </c>
      <c r="S3237">
        <v>13</v>
      </c>
      <c r="T3237">
        <v>4</v>
      </c>
      <c r="U3237">
        <v>10.7</v>
      </c>
      <c r="V3237">
        <v>0</v>
      </c>
      <c r="W3237">
        <v>8</v>
      </c>
      <c r="X32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38" spans="1:24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s="7" t="str">
        <f>IF(Table1[Under 30]="Yes","Under 30",IF(Table1[Senior]="Yes","Senior","Others"))</f>
        <v>Others</v>
      </c>
      <c r="P3238" s="10" t="str">
        <f t="shared" si="50"/>
        <v/>
      </c>
      <c r="Q3238">
        <v>1</v>
      </c>
      <c r="S3238">
        <v>28</v>
      </c>
      <c r="T3238">
        <v>1</v>
      </c>
      <c r="U3238">
        <v>37.6</v>
      </c>
      <c r="V3238">
        <v>0</v>
      </c>
      <c r="W3238">
        <v>6</v>
      </c>
      <c r="X32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39" spans="1:24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s="7" t="str">
        <f>IF(Table1[Under 30]="Yes","Under 30",IF(Table1[Senior]="Yes","Senior","Others"))</f>
        <v>Others</v>
      </c>
      <c r="P3239" s="10" t="str">
        <f t="shared" si="50"/>
        <v/>
      </c>
      <c r="Q3239">
        <v>1</v>
      </c>
      <c r="R3239">
        <v>1</v>
      </c>
      <c r="S3239">
        <v>34</v>
      </c>
      <c r="T3239">
        <v>2</v>
      </c>
      <c r="U3239">
        <v>7.2</v>
      </c>
      <c r="V3239">
        <v>0</v>
      </c>
      <c r="W3239">
        <v>2</v>
      </c>
      <c r="X32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40" spans="1:24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s="7" t="str">
        <f>IF(Table1[Under 30]="Yes","Under 30",IF(Table1[Senior]="Yes","Senior","Others"))</f>
        <v>Others</v>
      </c>
      <c r="P3240" s="10" t="str">
        <f t="shared" si="50"/>
        <v/>
      </c>
      <c r="Q3240">
        <v>1</v>
      </c>
      <c r="S3240">
        <v>22</v>
      </c>
      <c r="T3240">
        <v>0</v>
      </c>
      <c r="U3240">
        <v>48</v>
      </c>
      <c r="V3240">
        <v>0</v>
      </c>
      <c r="W3240">
        <v>2</v>
      </c>
      <c r="X32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41" spans="1:24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s="7" t="str">
        <f>IF(Table1[Under 30]="Yes","Under 30",IF(Table1[Senior]="Yes","Senior","Others"))</f>
        <v>Senior</v>
      </c>
      <c r="L3241" t="s">
        <v>32</v>
      </c>
      <c r="M3241" t="s">
        <v>38</v>
      </c>
      <c r="N3241" t="s">
        <v>56</v>
      </c>
      <c r="O3241" t="s">
        <v>96</v>
      </c>
      <c r="P3241" s="10" t="str">
        <f t="shared" si="50"/>
        <v>Competitor Had Better Devices</v>
      </c>
      <c r="Q3241">
        <v>1</v>
      </c>
      <c r="R3241">
        <v>1</v>
      </c>
      <c r="S3241">
        <v>33</v>
      </c>
      <c r="T3241">
        <v>4</v>
      </c>
      <c r="U3241">
        <v>14.9</v>
      </c>
      <c r="V3241">
        <v>0</v>
      </c>
      <c r="W3241">
        <v>14</v>
      </c>
      <c r="X32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42" spans="1:24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s="7" t="str">
        <f>IF(Table1[Under 30]="Yes","Under 30",IF(Table1[Senior]="Yes","Senior","Others"))</f>
        <v>Senior</v>
      </c>
      <c r="L3242" t="s">
        <v>53</v>
      </c>
      <c r="M3242" t="s">
        <v>33</v>
      </c>
      <c r="N3242" t="s">
        <v>34</v>
      </c>
      <c r="O3242" t="s">
        <v>34</v>
      </c>
      <c r="P3242" s="10" t="str">
        <f t="shared" si="50"/>
        <v>(Blank)</v>
      </c>
      <c r="Q3242">
        <v>1</v>
      </c>
      <c r="S3242">
        <v>45</v>
      </c>
      <c r="T3242">
        <v>0</v>
      </c>
      <c r="U3242">
        <v>23.8</v>
      </c>
      <c r="V3242">
        <v>0</v>
      </c>
      <c r="W3242">
        <v>3</v>
      </c>
      <c r="X32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43" spans="1:24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s="7" t="str">
        <f>IF(Table1[Under 30]="Yes","Under 30",IF(Table1[Senior]="Yes","Senior","Others"))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 s="10" t="str">
        <f t="shared" si="50"/>
        <v>Product Dissatisfaction</v>
      </c>
      <c r="Q3243">
        <v>1</v>
      </c>
      <c r="R3243">
        <v>1</v>
      </c>
      <c r="S3243">
        <v>27</v>
      </c>
      <c r="T3243">
        <v>3</v>
      </c>
      <c r="U3243">
        <v>33.6</v>
      </c>
      <c r="V3243">
        <v>0</v>
      </c>
      <c r="W3243">
        <v>4</v>
      </c>
      <c r="X32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44" spans="1:24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s="7" t="str">
        <f>IF(Table1[Under 30]="Yes","Under 30",IF(Table1[Senior]="Yes","Senior","Others"))</f>
        <v>Senior</v>
      </c>
      <c r="L3244" t="s">
        <v>32</v>
      </c>
      <c r="M3244" t="s">
        <v>38</v>
      </c>
      <c r="N3244" t="s">
        <v>48</v>
      </c>
      <c r="O3244" t="s">
        <v>92</v>
      </c>
      <c r="P3244" s="10" t="str">
        <f t="shared" si="50"/>
        <v>Price Too High</v>
      </c>
      <c r="Q3244">
        <v>1</v>
      </c>
      <c r="R3244">
        <v>1</v>
      </c>
      <c r="S3244">
        <v>39</v>
      </c>
      <c r="T3244">
        <v>2</v>
      </c>
      <c r="U3244">
        <v>22.1</v>
      </c>
      <c r="V3244">
        <v>0</v>
      </c>
      <c r="W3244">
        <v>5</v>
      </c>
      <c r="X32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45" spans="1:24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s="7" t="str">
        <f>IF(Table1[Under 30]="Yes","Under 30",IF(Table1[Senior]="Yes","Senior","Others"))</f>
        <v>Others</v>
      </c>
      <c r="P3245" s="10" t="str">
        <f t="shared" si="50"/>
        <v/>
      </c>
      <c r="Q3245">
        <v>1</v>
      </c>
      <c r="S3245">
        <v>35</v>
      </c>
      <c r="T3245">
        <v>0</v>
      </c>
      <c r="U3245">
        <v>24.8</v>
      </c>
      <c r="V3245">
        <v>0</v>
      </c>
      <c r="W3245">
        <v>6</v>
      </c>
      <c r="X32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46" spans="1:24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s="7" t="str">
        <f>IF(Table1[Under 30]="Yes","Under 30",IF(Table1[Senior]="Yes","Senior","Others"))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 s="10" t="str">
        <f t="shared" si="50"/>
        <v>Competitor Offered More Data</v>
      </c>
      <c r="Q3246">
        <v>1</v>
      </c>
      <c r="R3246">
        <v>1</v>
      </c>
      <c r="S3246">
        <v>37</v>
      </c>
      <c r="T3246">
        <v>5</v>
      </c>
      <c r="U3246">
        <v>9.6</v>
      </c>
      <c r="V3246">
        <v>0</v>
      </c>
      <c r="W3246">
        <v>1</v>
      </c>
      <c r="X32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47" spans="1:24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s="7" t="str">
        <f>IF(Table1[Under 30]="Yes","Under 30",IF(Table1[Senior]="Yes","Senior","Others"))</f>
        <v>Others</v>
      </c>
      <c r="P3247" s="10" t="str">
        <f t="shared" si="50"/>
        <v/>
      </c>
      <c r="Q3247">
        <v>1</v>
      </c>
      <c r="R3247">
        <v>1</v>
      </c>
      <c r="S3247">
        <v>36</v>
      </c>
      <c r="T3247">
        <v>2</v>
      </c>
      <c r="U3247">
        <v>28.4</v>
      </c>
      <c r="V3247">
        <v>0</v>
      </c>
      <c r="W3247">
        <v>6</v>
      </c>
      <c r="X32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48" spans="1:24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s="7" t="str">
        <f>IF(Table1[Under 30]="Yes","Under 30",IF(Table1[Senior]="Yes","Senior","Others"))</f>
        <v>Others</v>
      </c>
      <c r="P3248" s="10" t="str">
        <f t="shared" si="50"/>
        <v/>
      </c>
      <c r="Q3248">
        <v>1</v>
      </c>
      <c r="S3248">
        <v>34</v>
      </c>
      <c r="T3248">
        <v>0</v>
      </c>
      <c r="U3248">
        <v>19.7</v>
      </c>
      <c r="V3248">
        <v>0</v>
      </c>
      <c r="W3248">
        <v>6</v>
      </c>
      <c r="X32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49" spans="1:24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s="7" t="str">
        <f>IF(Table1[Under 30]="Yes","Under 30",IF(Table1[Senior]="Yes","Senior","Others"))</f>
        <v>Under 30</v>
      </c>
      <c r="P3249" s="10" t="str">
        <f t="shared" si="50"/>
        <v/>
      </c>
      <c r="Q3249">
        <v>1</v>
      </c>
      <c r="S3249">
        <v>38</v>
      </c>
      <c r="T3249">
        <v>0</v>
      </c>
      <c r="U3249">
        <v>18.7</v>
      </c>
      <c r="V3249">
        <v>0</v>
      </c>
      <c r="W3249">
        <v>10</v>
      </c>
      <c r="X324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50" spans="1:24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s="7" t="str">
        <f>IF(Table1[Under 30]="Yes","Under 30",IF(Table1[Senior]="Yes","Senior","Others"))</f>
        <v>Senior</v>
      </c>
      <c r="L3250" t="s">
        <v>32</v>
      </c>
      <c r="M3250" t="s">
        <v>38</v>
      </c>
      <c r="N3250" t="s">
        <v>56</v>
      </c>
      <c r="O3250" t="s">
        <v>96</v>
      </c>
      <c r="P3250" s="10" t="str">
        <f t="shared" si="50"/>
        <v>Competitor Had Better Devices</v>
      </c>
      <c r="Q3250">
        <v>1</v>
      </c>
      <c r="R3250">
        <v>1</v>
      </c>
      <c r="S3250">
        <v>19</v>
      </c>
      <c r="T3250">
        <v>5</v>
      </c>
      <c r="U3250">
        <v>49.6</v>
      </c>
      <c r="V3250">
        <v>0</v>
      </c>
      <c r="W3250">
        <v>1</v>
      </c>
      <c r="X32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51" spans="1:24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s="7" t="str">
        <f>IF(Table1[Under 30]="Yes","Under 30",IF(Table1[Senior]="Yes","Senior","Others"))</f>
        <v>Senior</v>
      </c>
      <c r="L3251" t="s">
        <v>32</v>
      </c>
      <c r="M3251" t="s">
        <v>38</v>
      </c>
      <c r="N3251" t="s">
        <v>65</v>
      </c>
      <c r="O3251" t="s">
        <v>97</v>
      </c>
      <c r="P3251" s="10" t="str">
        <f t="shared" si="50"/>
        <v>Network Reliability</v>
      </c>
      <c r="Q3251">
        <v>1</v>
      </c>
      <c r="R3251">
        <v>1</v>
      </c>
      <c r="S3251">
        <v>42</v>
      </c>
      <c r="T3251">
        <v>2</v>
      </c>
      <c r="U3251">
        <v>57.8</v>
      </c>
      <c r="V3251">
        <v>0</v>
      </c>
      <c r="W3251">
        <v>5</v>
      </c>
      <c r="X32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52" spans="1:24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s="7" t="str">
        <f>IF(Table1[Under 30]="Yes","Under 30",IF(Table1[Senior]="Yes","Senior","Others"))</f>
        <v>Senior</v>
      </c>
      <c r="L3252" t="s">
        <v>32</v>
      </c>
      <c r="M3252" t="s">
        <v>33</v>
      </c>
      <c r="N3252" t="s">
        <v>56</v>
      </c>
      <c r="O3252" t="s">
        <v>57</v>
      </c>
      <c r="P3252" s="10" t="str">
        <f t="shared" si="50"/>
        <v>Competitor Made Better Offer</v>
      </c>
      <c r="Q3252">
        <v>1</v>
      </c>
      <c r="R3252">
        <v>1</v>
      </c>
      <c r="S3252">
        <v>22</v>
      </c>
      <c r="T3252">
        <v>0</v>
      </c>
      <c r="U3252">
        <v>6.7</v>
      </c>
      <c r="V3252">
        <v>0</v>
      </c>
      <c r="W3252">
        <v>6</v>
      </c>
      <c r="X32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53" spans="1:24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s="7" t="str">
        <f>IF(Table1[Under 30]="Yes","Under 30",IF(Table1[Senior]="Yes","Senior","Others"))</f>
        <v>Others</v>
      </c>
      <c r="P3253" s="10" t="str">
        <f t="shared" si="50"/>
        <v/>
      </c>
      <c r="Q3253">
        <v>1</v>
      </c>
      <c r="R3253">
        <v>1</v>
      </c>
      <c r="S3253">
        <v>35</v>
      </c>
      <c r="T3253">
        <v>1</v>
      </c>
      <c r="U3253">
        <v>28.6</v>
      </c>
      <c r="V3253">
        <v>0</v>
      </c>
      <c r="W3253">
        <v>5</v>
      </c>
      <c r="X325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54" spans="1:24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s="7" t="str">
        <f>IF(Table1[Under 30]="Yes","Under 30",IF(Table1[Senior]="Yes","Senior","Others"))</f>
        <v>Others</v>
      </c>
      <c r="P3254" s="10" t="str">
        <f t="shared" si="50"/>
        <v/>
      </c>
      <c r="Q3254">
        <v>1</v>
      </c>
      <c r="R3254">
        <v>1</v>
      </c>
      <c r="S3254">
        <v>15</v>
      </c>
      <c r="T3254">
        <v>3</v>
      </c>
      <c r="U3254">
        <v>58.8</v>
      </c>
      <c r="V3254">
        <v>0</v>
      </c>
      <c r="W3254">
        <v>5</v>
      </c>
      <c r="X32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55" spans="1:24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s="7" t="str">
        <f>IF(Table1[Under 30]="Yes","Under 30",IF(Table1[Senior]="Yes","Senior","Others"))</f>
        <v>Others</v>
      </c>
      <c r="P3255" s="10" t="str">
        <f t="shared" si="50"/>
        <v/>
      </c>
      <c r="Q3255">
        <v>1</v>
      </c>
      <c r="R3255">
        <v>1</v>
      </c>
      <c r="S3255">
        <v>27</v>
      </c>
      <c r="T3255">
        <v>2</v>
      </c>
      <c r="U3255">
        <v>46</v>
      </c>
      <c r="V3255">
        <v>0</v>
      </c>
      <c r="W3255">
        <v>13</v>
      </c>
      <c r="X32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56" spans="1:24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s="7" t="str">
        <f>IF(Table1[Under 30]="Yes","Under 30",IF(Table1[Senior]="Yes","Senior","Others"))</f>
        <v>Under 30</v>
      </c>
      <c r="P3256" s="10" t="str">
        <f t="shared" si="50"/>
        <v/>
      </c>
      <c r="Q3256">
        <v>1</v>
      </c>
      <c r="R3256">
        <v>1</v>
      </c>
      <c r="S3256">
        <v>41</v>
      </c>
      <c r="T3256">
        <v>2</v>
      </c>
      <c r="U3256">
        <v>80.599999999999994</v>
      </c>
      <c r="V3256">
        <v>0</v>
      </c>
      <c r="W3256">
        <v>11</v>
      </c>
      <c r="X325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57" spans="1:24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s="7" t="str">
        <f>IF(Table1[Under 30]="Yes","Under 30",IF(Table1[Senior]="Yes","Senior","Others"))</f>
        <v>Others</v>
      </c>
      <c r="P3257" s="10" t="str">
        <f t="shared" si="50"/>
        <v/>
      </c>
      <c r="Q3257">
        <v>1</v>
      </c>
      <c r="R3257">
        <v>1</v>
      </c>
      <c r="S3257">
        <v>38</v>
      </c>
      <c r="T3257">
        <v>0</v>
      </c>
      <c r="U3257">
        <v>109.9</v>
      </c>
      <c r="V3257">
        <v>0</v>
      </c>
      <c r="W3257">
        <v>3</v>
      </c>
      <c r="X32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58" spans="1:24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s="7" t="str">
        <f>IF(Table1[Under 30]="Yes","Under 30",IF(Table1[Senior]="Yes","Senior","Others"))</f>
        <v>Others</v>
      </c>
      <c r="P3258" s="10" t="str">
        <f t="shared" si="50"/>
        <v/>
      </c>
      <c r="Q3258">
        <v>1</v>
      </c>
      <c r="S3258">
        <v>16</v>
      </c>
      <c r="T3258">
        <v>0</v>
      </c>
      <c r="U3258">
        <v>0</v>
      </c>
      <c r="V3258">
        <v>0</v>
      </c>
      <c r="W3258">
        <v>5</v>
      </c>
      <c r="X32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59" spans="1:24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s="7" t="str">
        <f>IF(Table1[Under 30]="Yes","Under 30",IF(Table1[Senior]="Yes","Senior","Others"))</f>
        <v>Senior</v>
      </c>
      <c r="L3259" t="s">
        <v>32</v>
      </c>
      <c r="M3259" t="s">
        <v>38</v>
      </c>
      <c r="N3259" t="s">
        <v>34</v>
      </c>
      <c r="O3259" t="s">
        <v>34</v>
      </c>
      <c r="P3259" s="10" t="str">
        <f t="shared" si="50"/>
        <v>(Blank)</v>
      </c>
      <c r="Q3259">
        <v>1</v>
      </c>
      <c r="S3259">
        <v>45</v>
      </c>
      <c r="T3259">
        <v>0</v>
      </c>
      <c r="U3259">
        <v>0</v>
      </c>
      <c r="V3259">
        <v>0</v>
      </c>
      <c r="W3259">
        <v>9</v>
      </c>
      <c r="X32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60" spans="1:24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s="7" t="str">
        <f>IF(Table1[Under 30]="Yes","Under 30",IF(Table1[Senior]="Yes","Senior","Others"))</f>
        <v>Under 30</v>
      </c>
      <c r="P3260" s="10" t="str">
        <f t="shared" si="50"/>
        <v/>
      </c>
      <c r="Q3260">
        <v>1</v>
      </c>
      <c r="S3260">
        <v>24</v>
      </c>
      <c r="T3260">
        <v>2</v>
      </c>
      <c r="U3260">
        <v>0</v>
      </c>
      <c r="V3260">
        <v>0</v>
      </c>
      <c r="W3260">
        <v>13</v>
      </c>
      <c r="X32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61" spans="1:24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s="7" t="str">
        <f>IF(Table1[Under 30]="Yes","Under 30",IF(Table1[Senior]="Yes","Senior","Others"))</f>
        <v>Others</v>
      </c>
      <c r="P3261" s="10" t="str">
        <f t="shared" si="50"/>
        <v/>
      </c>
      <c r="Q3261">
        <v>1</v>
      </c>
      <c r="S3261">
        <v>19</v>
      </c>
      <c r="T3261">
        <v>0</v>
      </c>
      <c r="U3261">
        <v>0</v>
      </c>
      <c r="V3261">
        <v>0</v>
      </c>
      <c r="W3261">
        <v>6</v>
      </c>
      <c r="X32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62" spans="1:24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s="7" t="str">
        <f>IF(Table1[Under 30]="Yes","Under 30",IF(Table1[Senior]="Yes","Senior","Others"))</f>
        <v>Others</v>
      </c>
      <c r="P3262" s="10" t="str">
        <f t="shared" si="50"/>
        <v/>
      </c>
      <c r="Q3262">
        <v>1</v>
      </c>
      <c r="S3262">
        <v>55</v>
      </c>
      <c r="T3262">
        <v>0</v>
      </c>
      <c r="U3262">
        <v>0</v>
      </c>
      <c r="V3262">
        <v>0</v>
      </c>
      <c r="W3262">
        <v>5</v>
      </c>
      <c r="X32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63" spans="1:24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s="7" t="str">
        <f>IF(Table1[Under 30]="Yes","Under 30",IF(Table1[Senior]="Yes","Senior","Others"))</f>
        <v>Others</v>
      </c>
      <c r="P3263" s="10" t="str">
        <f t="shared" si="50"/>
        <v/>
      </c>
      <c r="Q3263">
        <v>1</v>
      </c>
      <c r="R3263">
        <v>1</v>
      </c>
      <c r="S3263">
        <v>44</v>
      </c>
      <c r="T3263">
        <v>0</v>
      </c>
      <c r="U3263">
        <v>0</v>
      </c>
      <c r="V3263">
        <v>0</v>
      </c>
      <c r="W3263">
        <v>5</v>
      </c>
      <c r="X32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64" spans="1:24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s="7" t="str">
        <f>IF(Table1[Under 30]="Yes","Under 30",IF(Table1[Senior]="Yes","Senior","Others"))</f>
        <v>Others</v>
      </c>
      <c r="P3264" s="10" t="str">
        <f t="shared" si="50"/>
        <v/>
      </c>
      <c r="Q3264">
        <v>1</v>
      </c>
      <c r="S3264">
        <v>40</v>
      </c>
      <c r="T3264">
        <v>2</v>
      </c>
      <c r="U3264">
        <v>0</v>
      </c>
      <c r="V3264">
        <v>0</v>
      </c>
      <c r="W3264">
        <v>3</v>
      </c>
      <c r="X32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65" spans="1:24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s="7" t="str">
        <f>IF(Table1[Under 30]="Yes","Under 30",IF(Table1[Senior]="Yes","Senior","Others"))</f>
        <v>Under 30</v>
      </c>
      <c r="P3265" s="10" t="str">
        <f t="shared" si="50"/>
        <v/>
      </c>
      <c r="Q3265">
        <v>1</v>
      </c>
      <c r="R3265">
        <v>1</v>
      </c>
      <c r="S3265">
        <v>50</v>
      </c>
      <c r="T3265">
        <v>2</v>
      </c>
      <c r="U3265">
        <v>0</v>
      </c>
      <c r="V3265">
        <v>0</v>
      </c>
      <c r="W3265">
        <v>27</v>
      </c>
      <c r="X32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66" spans="1:24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s="7" t="str">
        <f>IF(Table1[Under 30]="Yes","Under 30",IF(Table1[Senior]="Yes","Senior","Others"))</f>
        <v>Others</v>
      </c>
      <c r="P3266" s="10" t="str">
        <f t="shared" si="50"/>
        <v/>
      </c>
      <c r="Q3266">
        <v>1</v>
      </c>
      <c r="R3266">
        <v>1</v>
      </c>
      <c r="S3266">
        <v>54</v>
      </c>
      <c r="T3266">
        <v>1</v>
      </c>
      <c r="U3266">
        <v>0</v>
      </c>
      <c r="V3266">
        <v>0</v>
      </c>
      <c r="W3266">
        <v>4</v>
      </c>
      <c r="X32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67" spans="1:24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s="7" t="str">
        <f>IF(Table1[Under 30]="Yes","Under 30",IF(Table1[Senior]="Yes","Senior","Others"))</f>
        <v>Others</v>
      </c>
      <c r="P3267" s="10" t="str">
        <f t="shared" ref="P3267:P3330" si="51">PROPER(O:O)</f>
        <v/>
      </c>
      <c r="Q3267">
        <v>1</v>
      </c>
      <c r="S3267">
        <v>14</v>
      </c>
      <c r="T3267">
        <v>1</v>
      </c>
      <c r="U3267">
        <v>0</v>
      </c>
      <c r="V3267">
        <v>0</v>
      </c>
      <c r="W3267">
        <v>26</v>
      </c>
      <c r="X326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68" spans="1:24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s="7" t="str">
        <f>IF(Table1[Under 30]="Yes","Under 30",IF(Table1[Senior]="Yes","Senior","Others"))</f>
        <v>Under 30</v>
      </c>
      <c r="P3268" s="10" t="str">
        <f t="shared" si="51"/>
        <v/>
      </c>
      <c r="Q3268">
        <v>1</v>
      </c>
      <c r="S3268">
        <v>59</v>
      </c>
      <c r="T3268">
        <v>0</v>
      </c>
      <c r="U3268">
        <v>0</v>
      </c>
      <c r="V3268">
        <v>0</v>
      </c>
      <c r="W3268">
        <v>10</v>
      </c>
      <c r="X32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69" spans="1:24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s="7" t="str">
        <f>IF(Table1[Under 30]="Yes","Under 30",IF(Table1[Senior]="Yes","Senior","Others"))</f>
        <v>Others</v>
      </c>
      <c r="P3269" s="10" t="str">
        <f t="shared" si="51"/>
        <v/>
      </c>
      <c r="Q3269">
        <v>1</v>
      </c>
      <c r="S3269">
        <v>30</v>
      </c>
      <c r="T3269">
        <v>0</v>
      </c>
      <c r="U3269">
        <v>0</v>
      </c>
      <c r="V3269">
        <v>0</v>
      </c>
      <c r="W3269">
        <v>2</v>
      </c>
      <c r="X32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70" spans="1:24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s="7" t="str">
        <f>IF(Table1[Under 30]="Yes","Under 30",IF(Table1[Senior]="Yes","Senior","Others"))</f>
        <v>Under 30</v>
      </c>
      <c r="P3270" s="10" t="str">
        <f t="shared" si="51"/>
        <v/>
      </c>
      <c r="Q3270">
        <v>1</v>
      </c>
      <c r="S3270">
        <v>37</v>
      </c>
      <c r="T3270">
        <v>0</v>
      </c>
      <c r="U3270">
        <v>0</v>
      </c>
      <c r="V3270">
        <v>0</v>
      </c>
      <c r="W3270">
        <v>20</v>
      </c>
      <c r="X32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71" spans="1:24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s="7" t="str">
        <f>IF(Table1[Under 30]="Yes","Under 30",IF(Table1[Senior]="Yes","Senior","Others"))</f>
        <v>Others</v>
      </c>
      <c r="P3271" s="10" t="str">
        <f t="shared" si="51"/>
        <v/>
      </c>
      <c r="Q3271">
        <v>1</v>
      </c>
      <c r="S3271">
        <v>52</v>
      </c>
      <c r="T3271">
        <v>0</v>
      </c>
      <c r="U3271">
        <v>0</v>
      </c>
      <c r="V3271">
        <v>0</v>
      </c>
      <c r="W3271">
        <v>5</v>
      </c>
      <c r="X32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72" spans="1:24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s="7" t="str">
        <f>IF(Table1[Under 30]="Yes","Under 30",IF(Table1[Senior]="Yes","Senior","Others"))</f>
        <v>Others</v>
      </c>
      <c r="P3272" s="10" t="str">
        <f t="shared" si="51"/>
        <v/>
      </c>
      <c r="Q3272">
        <v>1</v>
      </c>
      <c r="S3272">
        <v>26</v>
      </c>
      <c r="T3272">
        <v>0</v>
      </c>
      <c r="U3272">
        <v>0</v>
      </c>
      <c r="V3272">
        <v>0</v>
      </c>
      <c r="W3272">
        <v>10</v>
      </c>
      <c r="X32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73" spans="1:24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s="7" t="str">
        <f>IF(Table1[Under 30]="Yes","Under 30",IF(Table1[Senior]="Yes","Senior","Others"))</f>
        <v>Others</v>
      </c>
      <c r="P3273" s="10" t="str">
        <f t="shared" si="51"/>
        <v/>
      </c>
      <c r="Q3273">
        <v>1</v>
      </c>
      <c r="S3273">
        <v>42</v>
      </c>
      <c r="T3273">
        <v>0</v>
      </c>
      <c r="U3273">
        <v>0</v>
      </c>
      <c r="V3273">
        <v>0</v>
      </c>
      <c r="W3273">
        <v>12</v>
      </c>
      <c r="X32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74" spans="1:24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s="7" t="str">
        <f>IF(Table1[Under 30]="Yes","Under 30",IF(Table1[Senior]="Yes","Senior","Others"))</f>
        <v>Under 30</v>
      </c>
      <c r="P3274" s="10" t="str">
        <f t="shared" si="51"/>
        <v/>
      </c>
      <c r="Q3274">
        <v>1</v>
      </c>
      <c r="S3274">
        <v>41</v>
      </c>
      <c r="T3274">
        <v>0</v>
      </c>
      <c r="U3274">
        <v>0</v>
      </c>
      <c r="V3274">
        <v>0</v>
      </c>
      <c r="W3274">
        <v>13</v>
      </c>
      <c r="X32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75" spans="1:24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s="7" t="str">
        <f>IF(Table1[Under 30]="Yes","Under 30",IF(Table1[Senior]="Yes","Senior","Others"))</f>
        <v>Senior</v>
      </c>
      <c r="L3275" t="s">
        <v>53</v>
      </c>
      <c r="M3275" t="s">
        <v>95</v>
      </c>
      <c r="N3275" t="s">
        <v>34</v>
      </c>
      <c r="O3275" t="s">
        <v>34</v>
      </c>
      <c r="P3275" s="10" t="str">
        <f t="shared" si="51"/>
        <v>(Blank)</v>
      </c>
      <c r="Q3275">
        <v>1</v>
      </c>
      <c r="S3275">
        <v>21</v>
      </c>
      <c r="T3275">
        <v>0</v>
      </c>
      <c r="U3275">
        <v>0</v>
      </c>
      <c r="V3275">
        <v>0</v>
      </c>
      <c r="W3275">
        <v>2</v>
      </c>
      <c r="X32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76" spans="1:24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s="7" t="str">
        <f>IF(Table1[Under 30]="Yes","Under 30",IF(Table1[Senior]="Yes","Senior","Others"))</f>
        <v>Others</v>
      </c>
      <c r="P3276" s="10" t="str">
        <f t="shared" si="51"/>
        <v/>
      </c>
      <c r="Q3276">
        <v>1</v>
      </c>
      <c r="R3276">
        <v>1</v>
      </c>
      <c r="S3276">
        <v>31</v>
      </c>
      <c r="T3276">
        <v>4</v>
      </c>
      <c r="U3276">
        <v>0</v>
      </c>
      <c r="V3276">
        <v>0</v>
      </c>
      <c r="W3276">
        <v>8</v>
      </c>
      <c r="X32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77" spans="1:24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s="7" t="str">
        <f>IF(Table1[Under 30]="Yes","Under 30",IF(Table1[Senior]="Yes","Senior","Others"))</f>
        <v>Senior</v>
      </c>
      <c r="L3277" t="s">
        <v>53</v>
      </c>
      <c r="M3277" t="s">
        <v>33</v>
      </c>
      <c r="N3277" t="s">
        <v>34</v>
      </c>
      <c r="O3277" t="s">
        <v>34</v>
      </c>
      <c r="P3277" s="10" t="str">
        <f t="shared" si="51"/>
        <v>(Blank)</v>
      </c>
      <c r="Q3277">
        <v>1</v>
      </c>
      <c r="S3277">
        <v>20</v>
      </c>
      <c r="T3277">
        <v>1</v>
      </c>
      <c r="U3277">
        <v>0</v>
      </c>
      <c r="V3277">
        <v>0</v>
      </c>
      <c r="W3277">
        <v>5</v>
      </c>
      <c r="X32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78" spans="1:24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s="7" t="str">
        <f>IF(Table1[Under 30]="Yes","Under 30",IF(Table1[Senior]="Yes","Senior","Others"))</f>
        <v>Under 30</v>
      </c>
      <c r="P3278" s="10" t="str">
        <f t="shared" si="51"/>
        <v/>
      </c>
      <c r="Q3278">
        <v>1</v>
      </c>
      <c r="S3278">
        <v>26</v>
      </c>
      <c r="T3278">
        <v>0</v>
      </c>
      <c r="U3278">
        <v>0</v>
      </c>
      <c r="V3278">
        <v>0</v>
      </c>
      <c r="W3278">
        <v>18</v>
      </c>
      <c r="X32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79" spans="1:24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s="7" t="str">
        <f>IF(Table1[Under 30]="Yes","Under 30",IF(Table1[Senior]="Yes","Senior","Others"))</f>
        <v>Others</v>
      </c>
      <c r="P3279" s="10" t="str">
        <f t="shared" si="51"/>
        <v/>
      </c>
      <c r="Q3279">
        <v>1</v>
      </c>
      <c r="S3279">
        <v>40</v>
      </c>
      <c r="T3279">
        <v>0</v>
      </c>
      <c r="U3279">
        <v>0</v>
      </c>
      <c r="V3279">
        <v>0</v>
      </c>
      <c r="W3279">
        <v>1</v>
      </c>
      <c r="X32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80" spans="1:24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s="7" t="str">
        <f>IF(Table1[Under 30]="Yes","Under 30",IF(Table1[Senior]="Yes","Senior","Others"))</f>
        <v>Under 30</v>
      </c>
      <c r="P3280" s="10" t="str">
        <f t="shared" si="51"/>
        <v/>
      </c>
      <c r="Q3280">
        <v>1</v>
      </c>
      <c r="S3280">
        <v>11</v>
      </c>
      <c r="T3280">
        <v>2</v>
      </c>
      <c r="U3280">
        <v>0</v>
      </c>
      <c r="V3280">
        <v>0</v>
      </c>
      <c r="W3280">
        <v>10</v>
      </c>
      <c r="X328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81" spans="1:24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s="7" t="str">
        <f>IF(Table1[Under 30]="Yes","Under 30",IF(Table1[Senior]="Yes","Senior","Others"))</f>
        <v>Senior</v>
      </c>
      <c r="L3281" t="s">
        <v>53</v>
      </c>
      <c r="M3281" t="s">
        <v>33</v>
      </c>
      <c r="N3281" t="s">
        <v>34</v>
      </c>
      <c r="O3281" t="s">
        <v>34</v>
      </c>
      <c r="P3281" s="10" t="str">
        <f t="shared" si="51"/>
        <v>(Blank)</v>
      </c>
      <c r="Q3281">
        <v>1</v>
      </c>
      <c r="S3281">
        <v>48</v>
      </c>
      <c r="T3281">
        <v>0</v>
      </c>
      <c r="U3281">
        <v>0</v>
      </c>
      <c r="V3281">
        <v>0</v>
      </c>
      <c r="W3281">
        <v>8</v>
      </c>
      <c r="X328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82" spans="1:24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s="7" t="str">
        <f>IF(Table1[Under 30]="Yes","Under 30",IF(Table1[Senior]="Yes","Senior","Others"))</f>
        <v>Others</v>
      </c>
      <c r="P3282" s="10" t="str">
        <f t="shared" si="51"/>
        <v/>
      </c>
      <c r="Q3282">
        <v>1</v>
      </c>
      <c r="S3282">
        <v>45</v>
      </c>
      <c r="T3282">
        <v>2</v>
      </c>
      <c r="U3282">
        <v>0</v>
      </c>
      <c r="V3282">
        <v>0</v>
      </c>
      <c r="W3282">
        <v>1</v>
      </c>
      <c r="X32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83" spans="1:24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s="7" t="str">
        <f>IF(Table1[Under 30]="Yes","Under 30",IF(Table1[Senior]="Yes","Senior","Others"))</f>
        <v>Under 30</v>
      </c>
      <c r="P3283" s="10" t="str">
        <f t="shared" si="51"/>
        <v/>
      </c>
      <c r="Q3283">
        <v>1</v>
      </c>
      <c r="R3283">
        <v>1</v>
      </c>
      <c r="S3283">
        <v>33</v>
      </c>
      <c r="T3283">
        <v>3</v>
      </c>
      <c r="U3283">
        <v>0</v>
      </c>
      <c r="V3283">
        <v>0</v>
      </c>
      <c r="W3283">
        <v>19</v>
      </c>
      <c r="X328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84" spans="1:24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s="7" t="str">
        <f>IF(Table1[Under 30]="Yes","Under 30",IF(Table1[Senior]="Yes","Senior","Others"))</f>
        <v>Others</v>
      </c>
      <c r="P3284" s="10" t="str">
        <f t="shared" si="51"/>
        <v/>
      </c>
      <c r="Q3284">
        <v>1</v>
      </c>
      <c r="S3284">
        <v>34</v>
      </c>
      <c r="T3284">
        <v>0</v>
      </c>
      <c r="U3284">
        <v>0</v>
      </c>
      <c r="V3284">
        <v>0</v>
      </c>
      <c r="W3284">
        <v>4</v>
      </c>
      <c r="X32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85" spans="1:24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s="7" t="str">
        <f>IF(Table1[Under 30]="Yes","Under 30",IF(Table1[Senior]="Yes","Senior","Others"))</f>
        <v>Senior</v>
      </c>
      <c r="L3285" t="s">
        <v>53</v>
      </c>
      <c r="M3285" t="s">
        <v>33</v>
      </c>
      <c r="N3285" t="s">
        <v>34</v>
      </c>
      <c r="O3285" t="s">
        <v>34</v>
      </c>
      <c r="P3285" s="10" t="str">
        <f t="shared" si="51"/>
        <v>(Blank)</v>
      </c>
      <c r="Q3285">
        <v>1</v>
      </c>
      <c r="S3285">
        <v>30</v>
      </c>
      <c r="T3285">
        <v>0</v>
      </c>
      <c r="U3285">
        <v>0</v>
      </c>
      <c r="V3285">
        <v>0</v>
      </c>
      <c r="W3285">
        <v>2</v>
      </c>
      <c r="X32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86" spans="1:24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s="7" t="str">
        <f>IF(Table1[Under 30]="Yes","Under 30",IF(Table1[Senior]="Yes","Senior","Others"))</f>
        <v>Others</v>
      </c>
      <c r="P3286" s="10" t="str">
        <f t="shared" si="51"/>
        <v/>
      </c>
      <c r="Q3286">
        <v>1</v>
      </c>
      <c r="R3286">
        <v>1</v>
      </c>
      <c r="S3286">
        <v>59</v>
      </c>
      <c r="T3286">
        <v>0</v>
      </c>
      <c r="U3286">
        <v>0</v>
      </c>
      <c r="V3286">
        <v>0</v>
      </c>
      <c r="W3286">
        <v>2</v>
      </c>
      <c r="X32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87" spans="1:24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s="7" t="str">
        <f>IF(Table1[Under 30]="Yes","Under 30",IF(Table1[Senior]="Yes","Senior","Others"))</f>
        <v>Others</v>
      </c>
      <c r="P3287" s="10" t="str">
        <f t="shared" si="51"/>
        <v/>
      </c>
      <c r="Q3287">
        <v>1</v>
      </c>
      <c r="S3287">
        <v>21</v>
      </c>
      <c r="T3287">
        <v>0</v>
      </c>
      <c r="U3287">
        <v>0</v>
      </c>
      <c r="V3287">
        <v>0</v>
      </c>
      <c r="W3287">
        <v>4</v>
      </c>
      <c r="X32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88" spans="1:24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s="7" t="str">
        <f>IF(Table1[Under 30]="Yes","Under 30",IF(Table1[Senior]="Yes","Senior","Others"))</f>
        <v>Others</v>
      </c>
      <c r="P3288" s="10" t="str">
        <f t="shared" si="51"/>
        <v/>
      </c>
      <c r="Q3288">
        <v>1</v>
      </c>
      <c r="S3288">
        <v>35</v>
      </c>
      <c r="T3288">
        <v>0</v>
      </c>
      <c r="U3288">
        <v>0</v>
      </c>
      <c r="V3288">
        <v>0</v>
      </c>
      <c r="W3288">
        <v>19</v>
      </c>
      <c r="X328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89" spans="1:24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s="7" t="str">
        <f>IF(Table1[Under 30]="Yes","Under 30",IF(Table1[Senior]="Yes","Senior","Others"))</f>
        <v>Others</v>
      </c>
      <c r="P3289" s="10" t="str">
        <f t="shared" si="51"/>
        <v/>
      </c>
      <c r="Q3289">
        <v>1</v>
      </c>
      <c r="R3289">
        <v>1</v>
      </c>
      <c r="S3289">
        <v>50</v>
      </c>
      <c r="T3289">
        <v>1</v>
      </c>
      <c r="U3289">
        <v>0</v>
      </c>
      <c r="V3289">
        <v>0</v>
      </c>
      <c r="W3289">
        <v>9</v>
      </c>
      <c r="X328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90" spans="1:24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s="7" t="str">
        <f>IF(Table1[Under 30]="Yes","Under 30",IF(Table1[Senior]="Yes","Senior","Others"))</f>
        <v>Under 30</v>
      </c>
      <c r="P3290" s="10" t="str">
        <f t="shared" si="51"/>
        <v/>
      </c>
      <c r="Q3290">
        <v>1</v>
      </c>
      <c r="S3290">
        <v>27</v>
      </c>
      <c r="T3290">
        <v>0</v>
      </c>
      <c r="U3290">
        <v>0</v>
      </c>
      <c r="V3290">
        <v>0</v>
      </c>
      <c r="W3290">
        <v>13</v>
      </c>
      <c r="X329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91" spans="1:24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s="7" t="str">
        <f>IF(Table1[Under 30]="Yes","Under 30",IF(Table1[Senior]="Yes","Senior","Others"))</f>
        <v>Others</v>
      </c>
      <c r="P3291" s="10" t="str">
        <f t="shared" si="51"/>
        <v/>
      </c>
      <c r="Q3291">
        <v>1</v>
      </c>
      <c r="S3291">
        <v>19</v>
      </c>
      <c r="T3291">
        <v>0</v>
      </c>
      <c r="U3291">
        <v>0</v>
      </c>
      <c r="V3291">
        <v>0</v>
      </c>
      <c r="W3291">
        <v>6</v>
      </c>
      <c r="X32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92" spans="1:24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s="7" t="str">
        <f>IF(Table1[Under 30]="Yes","Under 30",IF(Table1[Senior]="Yes","Senior","Others"))</f>
        <v>Others</v>
      </c>
      <c r="P3292" s="10" t="str">
        <f t="shared" si="51"/>
        <v/>
      </c>
      <c r="Q3292">
        <v>1</v>
      </c>
      <c r="R3292">
        <v>1</v>
      </c>
      <c r="S3292">
        <v>21</v>
      </c>
      <c r="T3292">
        <v>5</v>
      </c>
      <c r="U3292">
        <v>0</v>
      </c>
      <c r="V3292">
        <v>0</v>
      </c>
      <c r="W3292">
        <v>35</v>
      </c>
      <c r="X32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93" spans="1:24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s="7" t="str">
        <f>IF(Table1[Under 30]="Yes","Under 30",IF(Table1[Senior]="Yes","Senior","Others"))</f>
        <v>Others</v>
      </c>
      <c r="P3293" s="10" t="str">
        <f t="shared" si="51"/>
        <v/>
      </c>
      <c r="Q3293">
        <v>1</v>
      </c>
      <c r="S3293">
        <v>17</v>
      </c>
      <c r="T3293">
        <v>0</v>
      </c>
      <c r="U3293">
        <v>0</v>
      </c>
      <c r="V3293">
        <v>0</v>
      </c>
      <c r="W3293">
        <v>6</v>
      </c>
      <c r="X32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294" spans="1:24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s="7" t="str">
        <f>IF(Table1[Under 30]="Yes","Under 30",IF(Table1[Senior]="Yes","Senior","Others"))</f>
        <v>Others</v>
      </c>
      <c r="P3294" s="10" t="str">
        <f t="shared" si="51"/>
        <v/>
      </c>
      <c r="Q3294">
        <v>1</v>
      </c>
      <c r="R3294">
        <v>1</v>
      </c>
      <c r="S3294">
        <v>35</v>
      </c>
      <c r="T3294">
        <v>0</v>
      </c>
      <c r="U3294">
        <v>0</v>
      </c>
      <c r="V3294">
        <v>0</v>
      </c>
      <c r="W3294">
        <v>10</v>
      </c>
      <c r="X32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95" spans="1:24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s="7" t="str">
        <f>IF(Table1[Under 30]="Yes","Under 30",IF(Table1[Senior]="Yes","Senior","Others"))</f>
        <v>Under 30</v>
      </c>
      <c r="P3295" s="10" t="str">
        <f t="shared" si="51"/>
        <v/>
      </c>
      <c r="Q3295">
        <v>1</v>
      </c>
      <c r="S3295">
        <v>17</v>
      </c>
      <c r="T3295">
        <v>2</v>
      </c>
      <c r="U3295">
        <v>0</v>
      </c>
      <c r="V3295">
        <v>0</v>
      </c>
      <c r="W3295">
        <v>19</v>
      </c>
      <c r="X32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96" spans="1:24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s="7" t="str">
        <f>IF(Table1[Under 30]="Yes","Under 30",IF(Table1[Senior]="Yes","Senior","Others"))</f>
        <v>Others</v>
      </c>
      <c r="P3296" s="10" t="str">
        <f t="shared" si="51"/>
        <v/>
      </c>
      <c r="Q3296">
        <v>1</v>
      </c>
      <c r="R3296">
        <v>1</v>
      </c>
      <c r="S3296">
        <v>42</v>
      </c>
      <c r="T3296">
        <v>2</v>
      </c>
      <c r="U3296">
        <v>0</v>
      </c>
      <c r="V3296">
        <v>0</v>
      </c>
      <c r="W3296">
        <v>2</v>
      </c>
      <c r="X32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97" spans="1:24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s="7" t="str">
        <f>IF(Table1[Under 30]="Yes","Under 30",IF(Table1[Senior]="Yes","Senior","Others"))</f>
        <v>Others</v>
      </c>
      <c r="P3297" s="10" t="str">
        <f t="shared" si="51"/>
        <v/>
      </c>
      <c r="Q3297">
        <v>1</v>
      </c>
      <c r="S3297">
        <v>43</v>
      </c>
      <c r="T3297">
        <v>1</v>
      </c>
      <c r="U3297">
        <v>0</v>
      </c>
      <c r="V3297">
        <v>0</v>
      </c>
      <c r="W3297">
        <v>3</v>
      </c>
      <c r="X32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298" spans="1:24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s="7" t="str">
        <f>IF(Table1[Under 30]="Yes","Under 30",IF(Table1[Senior]="Yes","Senior","Others"))</f>
        <v>Under 30</v>
      </c>
      <c r="P3298" s="10" t="str">
        <f t="shared" si="51"/>
        <v/>
      </c>
      <c r="Q3298">
        <v>1</v>
      </c>
      <c r="S3298">
        <v>47</v>
      </c>
      <c r="T3298">
        <v>0</v>
      </c>
      <c r="U3298">
        <v>0</v>
      </c>
      <c r="V3298">
        <v>0</v>
      </c>
      <c r="W3298">
        <v>14</v>
      </c>
      <c r="X32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299" spans="1:24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s="7" t="str">
        <f>IF(Table1[Under 30]="Yes","Under 30",IF(Table1[Senior]="Yes","Senior","Others"))</f>
        <v>Others</v>
      </c>
      <c r="P3299" s="10" t="str">
        <f t="shared" si="51"/>
        <v/>
      </c>
      <c r="Q3299">
        <v>1</v>
      </c>
      <c r="S3299">
        <v>41</v>
      </c>
      <c r="T3299">
        <v>0</v>
      </c>
      <c r="U3299">
        <v>0</v>
      </c>
      <c r="V3299">
        <v>0</v>
      </c>
      <c r="W3299">
        <v>7</v>
      </c>
      <c r="X329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00" spans="1:24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s="7" t="str">
        <f>IF(Table1[Under 30]="Yes","Under 30",IF(Table1[Senior]="Yes","Senior","Others"))</f>
        <v>Others</v>
      </c>
      <c r="P3300" s="10" t="str">
        <f t="shared" si="51"/>
        <v/>
      </c>
      <c r="Q3300">
        <v>1</v>
      </c>
      <c r="R3300">
        <v>1</v>
      </c>
      <c r="S3300">
        <v>48</v>
      </c>
      <c r="T3300">
        <v>2</v>
      </c>
      <c r="U3300">
        <v>0</v>
      </c>
      <c r="V3300">
        <v>0</v>
      </c>
      <c r="W3300">
        <v>5</v>
      </c>
      <c r="X33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01" spans="1:24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s="7" t="str">
        <f>IF(Table1[Under 30]="Yes","Under 30",IF(Table1[Senior]="Yes","Senior","Others"))</f>
        <v>Senior</v>
      </c>
      <c r="L3301" t="s">
        <v>53</v>
      </c>
      <c r="M3301" t="s">
        <v>38</v>
      </c>
      <c r="N3301" t="s">
        <v>34</v>
      </c>
      <c r="O3301" t="s">
        <v>34</v>
      </c>
      <c r="P3301" s="10" t="str">
        <f t="shared" si="51"/>
        <v>(Blank)</v>
      </c>
      <c r="Q3301">
        <v>1</v>
      </c>
      <c r="S3301">
        <v>31</v>
      </c>
      <c r="T3301">
        <v>1</v>
      </c>
      <c r="U3301">
        <v>0</v>
      </c>
      <c r="V3301">
        <v>0</v>
      </c>
      <c r="W3301">
        <v>8</v>
      </c>
      <c r="X33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02" spans="1:24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s="7" t="str">
        <f>IF(Table1[Under 30]="Yes","Under 30",IF(Table1[Senior]="Yes","Senior","Others"))</f>
        <v>Others</v>
      </c>
      <c r="P3302" s="10" t="str">
        <f t="shared" si="51"/>
        <v/>
      </c>
      <c r="Q3302">
        <v>1</v>
      </c>
      <c r="R3302">
        <v>1</v>
      </c>
      <c r="S3302">
        <v>37</v>
      </c>
      <c r="T3302">
        <v>0</v>
      </c>
      <c r="U3302">
        <v>0</v>
      </c>
      <c r="V3302">
        <v>0</v>
      </c>
      <c r="W3302">
        <v>4</v>
      </c>
      <c r="X33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03" spans="1:24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s="7" t="str">
        <f>IF(Table1[Under 30]="Yes","Under 30",IF(Table1[Senior]="Yes","Senior","Others"))</f>
        <v>Senior</v>
      </c>
      <c r="L3303" t="s">
        <v>32</v>
      </c>
      <c r="M3303" t="s">
        <v>38</v>
      </c>
      <c r="N3303" t="s">
        <v>56</v>
      </c>
      <c r="O3303" t="s">
        <v>96</v>
      </c>
      <c r="P3303" s="10" t="str">
        <f t="shared" si="51"/>
        <v>Competitor Had Better Devices</v>
      </c>
      <c r="Q3303">
        <v>1</v>
      </c>
      <c r="R3303">
        <v>1</v>
      </c>
      <c r="S3303">
        <v>60</v>
      </c>
      <c r="T3303">
        <v>0</v>
      </c>
      <c r="U3303">
        <v>0</v>
      </c>
      <c r="V3303">
        <v>0</v>
      </c>
      <c r="W3303">
        <v>5</v>
      </c>
      <c r="X33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04" spans="1:24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s="7" t="str">
        <f>IF(Table1[Under 30]="Yes","Under 30",IF(Table1[Senior]="Yes","Senior","Others"))</f>
        <v>Others</v>
      </c>
      <c r="P3304" s="10" t="str">
        <f t="shared" si="51"/>
        <v/>
      </c>
      <c r="Q3304">
        <v>1</v>
      </c>
      <c r="R3304">
        <v>1</v>
      </c>
      <c r="S3304">
        <v>62</v>
      </c>
      <c r="T3304">
        <v>4</v>
      </c>
      <c r="U3304">
        <v>0</v>
      </c>
      <c r="V3304">
        <v>0</v>
      </c>
      <c r="W3304">
        <v>1</v>
      </c>
      <c r="X33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05" spans="1:24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s="7" t="str">
        <f>IF(Table1[Under 30]="Yes","Under 30",IF(Table1[Senior]="Yes","Senior","Others"))</f>
        <v>Others</v>
      </c>
      <c r="P3305" s="10" t="str">
        <f t="shared" si="51"/>
        <v/>
      </c>
      <c r="Q3305">
        <v>1</v>
      </c>
      <c r="R3305">
        <v>1</v>
      </c>
      <c r="S3305">
        <v>27</v>
      </c>
      <c r="T3305">
        <v>1</v>
      </c>
      <c r="U3305">
        <v>0</v>
      </c>
      <c r="V3305">
        <v>0</v>
      </c>
      <c r="W3305">
        <v>6</v>
      </c>
      <c r="X33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06" spans="1:24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s="7" t="str">
        <f>IF(Table1[Under 30]="Yes","Under 30",IF(Table1[Senior]="Yes","Senior","Others"))</f>
        <v>Others</v>
      </c>
      <c r="P3306" s="10" t="str">
        <f t="shared" si="51"/>
        <v/>
      </c>
      <c r="Q3306">
        <v>1</v>
      </c>
      <c r="R3306">
        <v>1</v>
      </c>
      <c r="S3306">
        <v>43</v>
      </c>
      <c r="T3306">
        <v>3</v>
      </c>
      <c r="U3306">
        <v>0</v>
      </c>
      <c r="V3306">
        <v>0</v>
      </c>
      <c r="W3306">
        <v>2</v>
      </c>
      <c r="X33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07" spans="1:24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s="7" t="str">
        <f>IF(Table1[Under 30]="Yes","Under 30",IF(Table1[Senior]="Yes","Senior","Others"))</f>
        <v>Others</v>
      </c>
      <c r="P3307" s="10" t="str">
        <f t="shared" si="51"/>
        <v/>
      </c>
      <c r="Q3307">
        <v>1</v>
      </c>
      <c r="R3307">
        <v>1</v>
      </c>
      <c r="S3307">
        <v>21</v>
      </c>
      <c r="T3307">
        <v>4</v>
      </c>
      <c r="U3307">
        <v>0</v>
      </c>
      <c r="V3307">
        <v>0</v>
      </c>
      <c r="W3307">
        <v>2</v>
      </c>
      <c r="X33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08" spans="1:24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s="7" t="str">
        <f>IF(Table1[Under 30]="Yes","Under 30",IF(Table1[Senior]="Yes","Senior","Others"))</f>
        <v>Others</v>
      </c>
      <c r="P3308" s="10" t="str">
        <f t="shared" si="51"/>
        <v/>
      </c>
      <c r="Q3308">
        <v>1</v>
      </c>
      <c r="R3308">
        <v>1</v>
      </c>
      <c r="S3308">
        <v>23</v>
      </c>
      <c r="T3308">
        <v>3</v>
      </c>
      <c r="U3308">
        <v>46.2</v>
      </c>
      <c r="V3308">
        <v>0</v>
      </c>
      <c r="W3308">
        <v>0</v>
      </c>
      <c r="X33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09" spans="1:24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s="7" t="str">
        <f>IF(Table1[Under 30]="Yes","Under 30",IF(Table1[Senior]="Yes","Senior","Others"))</f>
        <v>Under 30</v>
      </c>
      <c r="P3309" s="10" t="str">
        <f t="shared" si="51"/>
        <v/>
      </c>
      <c r="Q3309">
        <v>1</v>
      </c>
      <c r="R3309">
        <v>1</v>
      </c>
      <c r="S3309">
        <v>48</v>
      </c>
      <c r="T3309">
        <v>0</v>
      </c>
      <c r="U3309">
        <v>15.3</v>
      </c>
      <c r="V3309">
        <v>0</v>
      </c>
      <c r="W3309">
        <v>12</v>
      </c>
      <c r="X330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10" spans="1:24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s="7" t="str">
        <f>IF(Table1[Under 30]="Yes","Under 30",IF(Table1[Senior]="Yes","Senior","Others"))</f>
        <v>Others</v>
      </c>
      <c r="P3310" s="10" t="str">
        <f t="shared" si="51"/>
        <v/>
      </c>
      <c r="Q3310">
        <v>1</v>
      </c>
      <c r="R3310">
        <v>1</v>
      </c>
      <c r="S3310">
        <v>60</v>
      </c>
      <c r="T3310">
        <v>2</v>
      </c>
      <c r="U3310">
        <v>21.2</v>
      </c>
      <c r="V3310">
        <v>0</v>
      </c>
      <c r="W3310">
        <v>6</v>
      </c>
      <c r="X33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11" spans="1:24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s="7" t="str">
        <f>IF(Table1[Under 30]="Yes","Under 30",IF(Table1[Senior]="Yes","Senior","Others"))</f>
        <v>Others</v>
      </c>
      <c r="P3311" s="10" t="str">
        <f t="shared" si="51"/>
        <v/>
      </c>
      <c r="Q3311">
        <v>1</v>
      </c>
      <c r="R3311">
        <v>1</v>
      </c>
      <c r="S3311">
        <v>14</v>
      </c>
      <c r="T3311">
        <v>2</v>
      </c>
      <c r="U3311">
        <v>18.7</v>
      </c>
      <c r="V3311">
        <v>0</v>
      </c>
      <c r="W3311">
        <v>8</v>
      </c>
      <c r="X33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12" spans="1:24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s="7" t="str">
        <f>IF(Table1[Under 30]="Yes","Under 30",IF(Table1[Senior]="Yes","Senior","Others"))</f>
        <v>Others</v>
      </c>
      <c r="P3312" s="10" t="str">
        <f t="shared" si="51"/>
        <v/>
      </c>
      <c r="Q3312">
        <v>1</v>
      </c>
      <c r="R3312">
        <v>1</v>
      </c>
      <c r="S3312">
        <v>30</v>
      </c>
      <c r="T3312">
        <v>5</v>
      </c>
      <c r="U3312">
        <v>33.6</v>
      </c>
      <c r="V3312">
        <v>0</v>
      </c>
      <c r="W3312">
        <v>2</v>
      </c>
      <c r="X33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13" spans="1:24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s="7" t="str">
        <f>IF(Table1[Under 30]="Yes","Under 30",IF(Table1[Senior]="Yes","Senior","Others"))</f>
        <v>Others</v>
      </c>
      <c r="P3313" s="10" t="str">
        <f t="shared" si="51"/>
        <v/>
      </c>
      <c r="Q3313">
        <v>1</v>
      </c>
      <c r="S3313">
        <v>18</v>
      </c>
      <c r="T3313">
        <v>0</v>
      </c>
      <c r="U3313">
        <v>54.5</v>
      </c>
      <c r="V3313">
        <v>0</v>
      </c>
      <c r="W3313">
        <v>4</v>
      </c>
      <c r="X33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14" spans="1:24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s="7" t="str">
        <f>IF(Table1[Under 30]="Yes","Under 30",IF(Table1[Senior]="Yes","Senior","Others"))</f>
        <v>Senior</v>
      </c>
      <c r="L3314" t="s">
        <v>32</v>
      </c>
      <c r="M3314" t="s">
        <v>38</v>
      </c>
      <c r="N3314" t="s">
        <v>56</v>
      </c>
      <c r="O3314" t="s">
        <v>57</v>
      </c>
      <c r="P3314" s="10" t="str">
        <f t="shared" si="51"/>
        <v>Competitor Made Better Offer</v>
      </c>
      <c r="Q3314">
        <v>1</v>
      </c>
      <c r="R3314">
        <v>1</v>
      </c>
      <c r="S3314">
        <v>52</v>
      </c>
      <c r="T3314">
        <v>3</v>
      </c>
      <c r="U3314">
        <v>20.7</v>
      </c>
      <c r="V3314">
        <v>0</v>
      </c>
      <c r="W3314">
        <v>7</v>
      </c>
      <c r="X33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15" spans="1:24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s="7" t="str">
        <f>IF(Table1[Under 30]="Yes","Under 30",IF(Table1[Senior]="Yes","Senior","Others"))</f>
        <v>Others</v>
      </c>
      <c r="P3315" s="10" t="str">
        <f t="shared" si="51"/>
        <v/>
      </c>
      <c r="Q3315">
        <v>1</v>
      </c>
      <c r="S3315">
        <v>36</v>
      </c>
      <c r="T3315">
        <v>0</v>
      </c>
      <c r="U3315">
        <v>24.5</v>
      </c>
      <c r="V3315">
        <v>0</v>
      </c>
      <c r="W3315">
        <v>8</v>
      </c>
      <c r="X33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16" spans="1:24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s="7" t="str">
        <f>IF(Table1[Under 30]="Yes","Under 30",IF(Table1[Senior]="Yes","Senior","Others"))</f>
        <v>Senior</v>
      </c>
      <c r="L3316" t="s">
        <v>32</v>
      </c>
      <c r="M3316" t="s">
        <v>33</v>
      </c>
      <c r="N3316" t="s">
        <v>90</v>
      </c>
      <c r="O3316" t="s">
        <v>91</v>
      </c>
      <c r="P3316" s="10" t="str">
        <f t="shared" si="51"/>
        <v>Attitude Of Support Person</v>
      </c>
      <c r="Q3316">
        <v>1</v>
      </c>
      <c r="R3316">
        <v>1</v>
      </c>
      <c r="S3316">
        <v>51</v>
      </c>
      <c r="T3316">
        <v>2</v>
      </c>
      <c r="U3316">
        <v>6.7</v>
      </c>
      <c r="V3316">
        <v>0</v>
      </c>
      <c r="W3316">
        <v>9</v>
      </c>
      <c r="X33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17" spans="1:24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s="7" t="str">
        <f>IF(Table1[Under 30]="Yes","Under 30",IF(Table1[Senior]="Yes","Senior","Others"))</f>
        <v>Senior</v>
      </c>
      <c r="L3317" t="s">
        <v>32</v>
      </c>
      <c r="M3317" t="s">
        <v>38</v>
      </c>
      <c r="N3317" t="s">
        <v>65</v>
      </c>
      <c r="O3317" t="s">
        <v>97</v>
      </c>
      <c r="P3317" s="10" t="str">
        <f t="shared" si="51"/>
        <v>Network Reliability</v>
      </c>
      <c r="Q3317">
        <v>1</v>
      </c>
      <c r="R3317">
        <v>1</v>
      </c>
      <c r="S3317">
        <v>21</v>
      </c>
      <c r="T3317">
        <v>1</v>
      </c>
      <c r="U3317">
        <v>18.399999999999999</v>
      </c>
      <c r="V3317">
        <v>0</v>
      </c>
      <c r="W3317">
        <v>2</v>
      </c>
      <c r="X33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18" spans="1:24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s="7" t="str">
        <f>IF(Table1[Under 30]="Yes","Under 30",IF(Table1[Senior]="Yes","Senior","Others"))</f>
        <v>Others</v>
      </c>
      <c r="P3318" s="10" t="str">
        <f t="shared" si="51"/>
        <v/>
      </c>
      <c r="Q3318">
        <v>1</v>
      </c>
      <c r="R3318">
        <v>1</v>
      </c>
      <c r="S3318">
        <v>35</v>
      </c>
      <c r="T3318">
        <v>4</v>
      </c>
      <c r="U3318">
        <v>7.1</v>
      </c>
      <c r="V3318">
        <v>0</v>
      </c>
      <c r="W3318">
        <v>7</v>
      </c>
      <c r="X331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19" spans="1:24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s="7" t="str">
        <f>IF(Table1[Under 30]="Yes","Under 30",IF(Table1[Senior]="Yes","Senior","Others"))</f>
        <v>Others</v>
      </c>
      <c r="P3319" s="10" t="str">
        <f t="shared" si="51"/>
        <v/>
      </c>
      <c r="Q3319">
        <v>1</v>
      </c>
      <c r="R3319">
        <v>1</v>
      </c>
      <c r="S3319">
        <v>47</v>
      </c>
      <c r="T3319">
        <v>4</v>
      </c>
      <c r="U3319">
        <v>35.799999999999997</v>
      </c>
      <c r="V3319">
        <v>0</v>
      </c>
      <c r="W3319">
        <v>5</v>
      </c>
      <c r="X331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20" spans="1:24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s="7" t="str">
        <f>IF(Table1[Under 30]="Yes","Under 30",IF(Table1[Senior]="Yes","Senior","Others"))</f>
        <v>Senior</v>
      </c>
      <c r="L3320" t="s">
        <v>98</v>
      </c>
      <c r="M3320" t="s">
        <v>38</v>
      </c>
      <c r="N3320" t="s">
        <v>34</v>
      </c>
      <c r="O3320" t="s">
        <v>34</v>
      </c>
      <c r="P3320" s="10" t="str">
        <f t="shared" si="51"/>
        <v>(Blank)</v>
      </c>
      <c r="Q3320">
        <v>1</v>
      </c>
      <c r="S3320">
        <v>23</v>
      </c>
      <c r="T3320">
        <v>1</v>
      </c>
      <c r="U3320">
        <v>13.9</v>
      </c>
      <c r="V3320">
        <v>0</v>
      </c>
      <c r="W3320">
        <v>8</v>
      </c>
      <c r="X33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21" spans="1:24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s="7" t="str">
        <f>IF(Table1[Under 30]="Yes","Under 30",IF(Table1[Senior]="Yes","Senior","Others"))</f>
        <v>Others</v>
      </c>
      <c r="P3321" s="10" t="str">
        <f t="shared" si="51"/>
        <v/>
      </c>
      <c r="Q3321">
        <v>1</v>
      </c>
      <c r="S3321">
        <v>16</v>
      </c>
      <c r="T3321">
        <v>0</v>
      </c>
      <c r="U3321">
        <v>22.7</v>
      </c>
      <c r="V3321">
        <v>0</v>
      </c>
      <c r="W3321">
        <v>7</v>
      </c>
      <c r="X33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22" spans="1:24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s="7" t="str">
        <f>IF(Table1[Under 30]="Yes","Under 30",IF(Table1[Senior]="Yes","Senior","Others"))</f>
        <v>Others</v>
      </c>
      <c r="P3322" s="10" t="str">
        <f t="shared" si="51"/>
        <v/>
      </c>
      <c r="Q3322">
        <v>1</v>
      </c>
      <c r="R3322">
        <v>1</v>
      </c>
      <c r="S3322">
        <v>36</v>
      </c>
      <c r="T3322">
        <v>4</v>
      </c>
      <c r="U3322">
        <v>70.7</v>
      </c>
      <c r="V3322">
        <v>0</v>
      </c>
      <c r="W3322">
        <v>5</v>
      </c>
      <c r="X33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23" spans="1:24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s="7" t="str">
        <f>IF(Table1[Under 30]="Yes","Under 30",IF(Table1[Senior]="Yes","Senior","Others"))</f>
        <v>Under 30</v>
      </c>
      <c r="P3323" s="10" t="str">
        <f t="shared" si="51"/>
        <v/>
      </c>
      <c r="Q3323">
        <v>1</v>
      </c>
      <c r="S3323">
        <v>30</v>
      </c>
      <c r="T3323">
        <v>0</v>
      </c>
      <c r="U3323">
        <v>33</v>
      </c>
      <c r="V3323">
        <v>0</v>
      </c>
      <c r="W3323">
        <v>14</v>
      </c>
      <c r="X33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24" spans="1:24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s="7" t="str">
        <f>IF(Table1[Under 30]="Yes","Under 30",IF(Table1[Senior]="Yes","Senior","Others"))</f>
        <v>Others</v>
      </c>
      <c r="P3324" s="10" t="str">
        <f t="shared" si="51"/>
        <v/>
      </c>
      <c r="Q3324">
        <v>1</v>
      </c>
      <c r="S3324">
        <v>32</v>
      </c>
      <c r="T3324">
        <v>0</v>
      </c>
      <c r="U3324">
        <v>20.3</v>
      </c>
      <c r="V3324">
        <v>0</v>
      </c>
      <c r="W3324">
        <v>6</v>
      </c>
      <c r="X33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25" spans="1:24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s="7" t="str">
        <f>IF(Table1[Under 30]="Yes","Under 30",IF(Table1[Senior]="Yes","Senior","Others"))</f>
        <v>Others</v>
      </c>
      <c r="P3325" s="10" t="str">
        <f t="shared" si="51"/>
        <v/>
      </c>
      <c r="Q3325">
        <v>1</v>
      </c>
      <c r="R3325">
        <v>1</v>
      </c>
      <c r="S3325">
        <v>53</v>
      </c>
      <c r="T3325">
        <v>2</v>
      </c>
      <c r="U3325">
        <v>25.8</v>
      </c>
      <c r="V3325">
        <v>0</v>
      </c>
      <c r="W3325">
        <v>2</v>
      </c>
      <c r="X33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26" spans="1:24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s="7" t="str">
        <f>IF(Table1[Under 30]="Yes","Under 30",IF(Table1[Senior]="Yes","Senior","Others"))</f>
        <v>Others</v>
      </c>
      <c r="P3326" s="10" t="str">
        <f t="shared" si="51"/>
        <v/>
      </c>
      <c r="Q3326">
        <v>1</v>
      </c>
      <c r="S3326">
        <v>27</v>
      </c>
      <c r="T3326">
        <v>0</v>
      </c>
      <c r="U3326">
        <v>65.3</v>
      </c>
      <c r="V3326">
        <v>0</v>
      </c>
      <c r="W3326">
        <v>6</v>
      </c>
      <c r="X33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27" spans="1:24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s="7" t="str">
        <f>IF(Table1[Under 30]="Yes","Under 30",IF(Table1[Senior]="Yes","Senior","Others"))</f>
        <v>Senior</v>
      </c>
      <c r="L3327" t="s">
        <v>32</v>
      </c>
      <c r="M3327" t="s">
        <v>38</v>
      </c>
      <c r="N3327" t="s">
        <v>90</v>
      </c>
      <c r="O3327" t="s">
        <v>91</v>
      </c>
      <c r="P3327" s="10" t="str">
        <f t="shared" si="51"/>
        <v>Attitude Of Support Person</v>
      </c>
      <c r="Q3327">
        <v>1</v>
      </c>
      <c r="R3327">
        <v>1</v>
      </c>
      <c r="S3327">
        <v>28</v>
      </c>
      <c r="T3327">
        <v>5</v>
      </c>
      <c r="U3327">
        <v>19.8</v>
      </c>
      <c r="V3327">
        <v>0</v>
      </c>
      <c r="W3327">
        <v>1</v>
      </c>
      <c r="X33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28" spans="1:24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s="7" t="str">
        <f>IF(Table1[Under 30]="Yes","Under 30",IF(Table1[Senior]="Yes","Senior","Others"))</f>
        <v>Senior</v>
      </c>
      <c r="L3328" t="s">
        <v>32</v>
      </c>
      <c r="M3328" t="s">
        <v>38</v>
      </c>
      <c r="N3328" t="s">
        <v>65</v>
      </c>
      <c r="O3328" t="s">
        <v>97</v>
      </c>
      <c r="P3328" s="10" t="str">
        <f t="shared" si="51"/>
        <v>Network Reliability</v>
      </c>
      <c r="Q3328">
        <v>1</v>
      </c>
      <c r="R3328">
        <v>1</v>
      </c>
      <c r="S3328">
        <v>55</v>
      </c>
      <c r="T3328">
        <v>0</v>
      </c>
      <c r="U3328">
        <v>29</v>
      </c>
      <c r="V3328">
        <v>0</v>
      </c>
      <c r="W3328">
        <v>7</v>
      </c>
      <c r="X33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29" spans="1:24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s="7" t="str">
        <f>IF(Table1[Under 30]="Yes","Under 30",IF(Table1[Senior]="Yes","Senior","Others"))</f>
        <v>Senior</v>
      </c>
      <c r="L3329" t="s">
        <v>32</v>
      </c>
      <c r="M3329" t="s">
        <v>38</v>
      </c>
      <c r="N3329" t="s">
        <v>56</v>
      </c>
      <c r="O3329" t="s">
        <v>57</v>
      </c>
      <c r="P3329" s="10" t="str">
        <f t="shared" si="51"/>
        <v>Competitor Made Better Offer</v>
      </c>
      <c r="Q3329">
        <v>1</v>
      </c>
      <c r="R3329">
        <v>1</v>
      </c>
      <c r="S3329">
        <v>54</v>
      </c>
      <c r="T3329">
        <v>5</v>
      </c>
      <c r="U3329">
        <v>32.299999999999997</v>
      </c>
      <c r="V3329">
        <v>0</v>
      </c>
      <c r="W3329">
        <v>7</v>
      </c>
      <c r="X33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30" spans="1:24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s="7" t="str">
        <f>IF(Table1[Under 30]="Yes","Under 30",IF(Table1[Senior]="Yes","Senior","Others"))</f>
        <v>Others</v>
      </c>
      <c r="P3330" s="10" t="str">
        <f t="shared" si="51"/>
        <v/>
      </c>
      <c r="Q3330">
        <v>1</v>
      </c>
      <c r="S3330">
        <v>26</v>
      </c>
      <c r="T3330">
        <v>0</v>
      </c>
      <c r="U3330">
        <v>26.1</v>
      </c>
      <c r="V3330">
        <v>0</v>
      </c>
      <c r="W3330">
        <v>2</v>
      </c>
      <c r="X33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31" spans="1:24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s="7" t="str">
        <f>IF(Table1[Under 30]="Yes","Under 30",IF(Table1[Senior]="Yes","Senior","Others"))</f>
        <v>Others</v>
      </c>
      <c r="P3331" s="10" t="str">
        <f t="shared" ref="P3331:P3394" si="52">PROPER(O:O)</f>
        <v/>
      </c>
      <c r="Q3331">
        <v>1</v>
      </c>
      <c r="S3331">
        <v>17</v>
      </c>
      <c r="T3331">
        <v>2</v>
      </c>
      <c r="U3331">
        <v>22.9</v>
      </c>
      <c r="V3331">
        <v>0</v>
      </c>
      <c r="W3331">
        <v>2</v>
      </c>
      <c r="X33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32" spans="1:24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s="7" t="str">
        <f>IF(Table1[Under 30]="Yes","Under 30",IF(Table1[Senior]="Yes","Senior","Others"))</f>
        <v>Others</v>
      </c>
      <c r="P3332" s="10" t="str">
        <f t="shared" si="52"/>
        <v/>
      </c>
      <c r="Q3332">
        <v>1</v>
      </c>
      <c r="R3332">
        <v>1</v>
      </c>
      <c r="S3332">
        <v>34</v>
      </c>
      <c r="T3332">
        <v>1</v>
      </c>
      <c r="U3332">
        <v>32.4</v>
      </c>
      <c r="V3332">
        <v>0</v>
      </c>
      <c r="W3332">
        <v>3</v>
      </c>
      <c r="X33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33" spans="1:24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s="7" t="str">
        <f>IF(Table1[Under 30]="Yes","Under 30",IF(Table1[Senior]="Yes","Senior","Others"))</f>
        <v>Senior</v>
      </c>
      <c r="L3333" t="s">
        <v>32</v>
      </c>
      <c r="M3333" t="s">
        <v>38</v>
      </c>
      <c r="N3333" t="s">
        <v>34</v>
      </c>
      <c r="O3333" t="s">
        <v>34</v>
      </c>
      <c r="P3333" s="10" t="str">
        <f t="shared" si="52"/>
        <v>(Blank)</v>
      </c>
      <c r="Q3333">
        <v>1</v>
      </c>
      <c r="S3333">
        <v>56</v>
      </c>
      <c r="T3333">
        <v>0</v>
      </c>
      <c r="U3333">
        <v>0</v>
      </c>
      <c r="V3333">
        <v>0</v>
      </c>
      <c r="W3333">
        <v>1</v>
      </c>
      <c r="X33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34" spans="1:24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s="7" t="str">
        <f>IF(Table1[Under 30]="Yes","Under 30",IF(Table1[Senior]="Yes","Senior","Others"))</f>
        <v>Others</v>
      </c>
      <c r="P3334" s="10" t="str">
        <f t="shared" si="52"/>
        <v/>
      </c>
      <c r="Q3334">
        <v>1</v>
      </c>
      <c r="S3334">
        <v>24</v>
      </c>
      <c r="T3334">
        <v>0</v>
      </c>
      <c r="U3334">
        <v>0</v>
      </c>
      <c r="V3334">
        <v>0</v>
      </c>
      <c r="W3334">
        <v>1</v>
      </c>
      <c r="X33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35" spans="1:24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s="7" t="str">
        <f>IF(Table1[Under 30]="Yes","Under 30",IF(Table1[Senior]="Yes","Senior","Others"))</f>
        <v>Others</v>
      </c>
      <c r="P3335" s="10" t="str">
        <f t="shared" si="52"/>
        <v/>
      </c>
      <c r="Q3335">
        <v>1</v>
      </c>
      <c r="S3335">
        <v>33</v>
      </c>
      <c r="T3335">
        <v>0</v>
      </c>
      <c r="U3335">
        <v>0</v>
      </c>
      <c r="V3335">
        <v>0</v>
      </c>
      <c r="W3335">
        <v>10</v>
      </c>
      <c r="X33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36" spans="1:24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s="7" t="str">
        <f>IF(Table1[Under 30]="Yes","Under 30",IF(Table1[Senior]="Yes","Senior","Others"))</f>
        <v>Others</v>
      </c>
      <c r="P3336" s="10" t="str">
        <f t="shared" si="52"/>
        <v/>
      </c>
      <c r="Q3336">
        <v>1</v>
      </c>
      <c r="S3336">
        <v>28</v>
      </c>
      <c r="T3336">
        <v>0</v>
      </c>
      <c r="U3336">
        <v>0</v>
      </c>
      <c r="V3336">
        <v>0</v>
      </c>
      <c r="W3336">
        <v>29</v>
      </c>
      <c r="X33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37" spans="1:24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s="7" t="str">
        <f>IF(Table1[Under 30]="Yes","Under 30",IF(Table1[Senior]="Yes","Senior","Others"))</f>
        <v>Others</v>
      </c>
      <c r="P3337" s="10" t="str">
        <f t="shared" si="52"/>
        <v/>
      </c>
      <c r="Q3337">
        <v>1</v>
      </c>
      <c r="R3337">
        <v>1</v>
      </c>
      <c r="S3337">
        <v>21</v>
      </c>
      <c r="T3337">
        <v>0</v>
      </c>
      <c r="U3337">
        <v>0</v>
      </c>
      <c r="V3337">
        <v>0</v>
      </c>
      <c r="W3337">
        <v>16</v>
      </c>
      <c r="X333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38" spans="1:24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s="7" t="str">
        <f>IF(Table1[Under 30]="Yes","Under 30",IF(Table1[Senior]="Yes","Senior","Others"))</f>
        <v>Others</v>
      </c>
      <c r="P3338" s="10" t="str">
        <f t="shared" si="52"/>
        <v/>
      </c>
      <c r="Q3338">
        <v>1</v>
      </c>
      <c r="S3338">
        <v>36</v>
      </c>
      <c r="T3338">
        <v>0</v>
      </c>
      <c r="U3338">
        <v>0</v>
      </c>
      <c r="V3338">
        <v>0</v>
      </c>
      <c r="W3338">
        <v>8</v>
      </c>
      <c r="X33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39" spans="1:24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s="7" t="str">
        <f>IF(Table1[Under 30]="Yes","Under 30",IF(Table1[Senior]="Yes","Senior","Others"))</f>
        <v>Others</v>
      </c>
      <c r="P3339" s="10" t="str">
        <f t="shared" si="52"/>
        <v/>
      </c>
      <c r="Q3339">
        <v>1</v>
      </c>
      <c r="R3339">
        <v>1</v>
      </c>
      <c r="S3339">
        <v>55</v>
      </c>
      <c r="T3339">
        <v>0</v>
      </c>
      <c r="U3339">
        <v>0</v>
      </c>
      <c r="V3339">
        <v>0</v>
      </c>
      <c r="W3339">
        <v>3</v>
      </c>
      <c r="X33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40" spans="1:24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s="7" t="str">
        <f>IF(Table1[Under 30]="Yes","Under 30",IF(Table1[Senior]="Yes","Senior","Others"))</f>
        <v>Senior</v>
      </c>
      <c r="L3340" t="s">
        <v>53</v>
      </c>
      <c r="M3340" t="s">
        <v>38</v>
      </c>
      <c r="N3340" t="s">
        <v>34</v>
      </c>
      <c r="O3340" t="s">
        <v>34</v>
      </c>
      <c r="P3340" s="10" t="str">
        <f t="shared" si="52"/>
        <v>(Blank)</v>
      </c>
      <c r="Q3340">
        <v>1</v>
      </c>
      <c r="S3340">
        <v>28</v>
      </c>
      <c r="T3340">
        <v>0</v>
      </c>
      <c r="U3340">
        <v>0</v>
      </c>
      <c r="V3340">
        <v>0</v>
      </c>
      <c r="W3340">
        <v>1</v>
      </c>
      <c r="X33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41" spans="1:24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s="7" t="str">
        <f>IF(Table1[Under 30]="Yes","Under 30",IF(Table1[Senior]="Yes","Senior","Others"))</f>
        <v>Others</v>
      </c>
      <c r="P3341" s="10" t="str">
        <f t="shared" si="52"/>
        <v/>
      </c>
      <c r="Q3341">
        <v>1</v>
      </c>
      <c r="S3341">
        <v>47</v>
      </c>
      <c r="T3341">
        <v>1</v>
      </c>
      <c r="U3341">
        <v>0</v>
      </c>
      <c r="V3341">
        <v>0</v>
      </c>
      <c r="W3341">
        <v>3</v>
      </c>
      <c r="X33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42" spans="1:24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s="7" t="str">
        <f>IF(Table1[Under 30]="Yes","Under 30",IF(Table1[Senior]="Yes","Senior","Others"))</f>
        <v>Senior</v>
      </c>
      <c r="L3342" t="s">
        <v>32</v>
      </c>
      <c r="M3342" t="s">
        <v>38</v>
      </c>
      <c r="N3342" t="s">
        <v>56</v>
      </c>
      <c r="O3342" t="s">
        <v>57</v>
      </c>
      <c r="P3342" s="10" t="str">
        <f t="shared" si="52"/>
        <v>Competitor Made Better Offer</v>
      </c>
      <c r="Q3342">
        <v>1</v>
      </c>
      <c r="R3342">
        <v>1</v>
      </c>
      <c r="S3342">
        <v>56</v>
      </c>
      <c r="T3342">
        <v>0</v>
      </c>
      <c r="U3342">
        <v>0</v>
      </c>
      <c r="V3342">
        <v>0</v>
      </c>
      <c r="W3342">
        <v>9</v>
      </c>
      <c r="X33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43" spans="1:24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s="7" t="str">
        <f>IF(Table1[Under 30]="Yes","Under 30",IF(Table1[Senior]="Yes","Senior","Others"))</f>
        <v>Others</v>
      </c>
      <c r="P3343" s="10" t="str">
        <f t="shared" si="52"/>
        <v/>
      </c>
      <c r="Q3343">
        <v>1</v>
      </c>
      <c r="R3343">
        <v>1</v>
      </c>
      <c r="S3343">
        <v>43</v>
      </c>
      <c r="T3343">
        <v>1</v>
      </c>
      <c r="U3343">
        <v>0</v>
      </c>
      <c r="V3343">
        <v>0</v>
      </c>
      <c r="W3343">
        <v>9</v>
      </c>
      <c r="X33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44" spans="1:24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s="7" t="str">
        <f>IF(Table1[Under 30]="Yes","Under 30",IF(Table1[Senior]="Yes","Senior","Others"))</f>
        <v>Others</v>
      </c>
      <c r="P3344" s="10" t="str">
        <f t="shared" si="52"/>
        <v/>
      </c>
      <c r="Q3344">
        <v>1</v>
      </c>
      <c r="S3344">
        <v>23</v>
      </c>
      <c r="T3344">
        <v>0</v>
      </c>
      <c r="U3344">
        <v>0</v>
      </c>
      <c r="V3344">
        <v>0</v>
      </c>
      <c r="W3344">
        <v>7</v>
      </c>
      <c r="X33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45" spans="1:24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s="7" t="str">
        <f>IF(Table1[Under 30]="Yes","Under 30",IF(Table1[Senior]="Yes","Senior","Others"))</f>
        <v>Others</v>
      </c>
      <c r="P3345" s="10" t="str">
        <f t="shared" si="52"/>
        <v/>
      </c>
      <c r="Q3345">
        <v>1</v>
      </c>
      <c r="S3345">
        <v>20</v>
      </c>
      <c r="T3345">
        <v>0</v>
      </c>
      <c r="U3345">
        <v>0</v>
      </c>
      <c r="V3345">
        <v>0</v>
      </c>
      <c r="W3345">
        <v>8</v>
      </c>
      <c r="X33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46" spans="1:24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s="7" t="str">
        <f>IF(Table1[Under 30]="Yes","Under 30",IF(Table1[Senior]="Yes","Senior","Others"))</f>
        <v>Others</v>
      </c>
      <c r="P3346" s="10" t="str">
        <f t="shared" si="52"/>
        <v/>
      </c>
      <c r="Q3346">
        <v>1</v>
      </c>
      <c r="R3346">
        <v>1</v>
      </c>
      <c r="S3346">
        <v>37</v>
      </c>
      <c r="T3346">
        <v>3</v>
      </c>
      <c r="U3346">
        <v>10.4</v>
      </c>
      <c r="V3346">
        <v>0</v>
      </c>
      <c r="W3346">
        <v>7</v>
      </c>
      <c r="X33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47" spans="1:24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s="7" t="str">
        <f>IF(Table1[Under 30]="Yes","Under 30",IF(Table1[Senior]="Yes","Senior","Others"))</f>
        <v>Others</v>
      </c>
      <c r="P3347" s="10" t="str">
        <f t="shared" si="52"/>
        <v/>
      </c>
      <c r="Q3347">
        <v>1</v>
      </c>
      <c r="S3347">
        <v>27</v>
      </c>
      <c r="T3347">
        <v>0</v>
      </c>
      <c r="U3347">
        <v>0</v>
      </c>
      <c r="V3347">
        <v>0</v>
      </c>
      <c r="W3347">
        <v>2</v>
      </c>
      <c r="X33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48" spans="1:24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s="7" t="str">
        <f>IF(Table1[Under 30]="Yes","Under 30",IF(Table1[Senior]="Yes","Senior","Others"))</f>
        <v>Senior</v>
      </c>
      <c r="L3348" t="s">
        <v>53</v>
      </c>
      <c r="M3348" t="s">
        <v>33</v>
      </c>
      <c r="N3348" t="s">
        <v>34</v>
      </c>
      <c r="O3348" t="s">
        <v>34</v>
      </c>
      <c r="P3348" s="10" t="str">
        <f t="shared" si="52"/>
        <v>(Blank)</v>
      </c>
      <c r="Q3348">
        <v>1</v>
      </c>
      <c r="S3348">
        <v>21</v>
      </c>
      <c r="T3348">
        <v>0</v>
      </c>
      <c r="U3348">
        <v>0</v>
      </c>
      <c r="V3348">
        <v>0</v>
      </c>
      <c r="W3348">
        <v>2</v>
      </c>
      <c r="X33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49" spans="1:24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s="7" t="str">
        <f>IF(Table1[Under 30]="Yes","Under 30",IF(Table1[Senior]="Yes","Senior","Others"))</f>
        <v>Others</v>
      </c>
      <c r="P3349" s="10" t="str">
        <f t="shared" si="52"/>
        <v/>
      </c>
      <c r="Q3349">
        <v>1</v>
      </c>
      <c r="S3349">
        <v>31</v>
      </c>
      <c r="T3349">
        <v>2</v>
      </c>
      <c r="U3349">
        <v>0</v>
      </c>
      <c r="V3349">
        <v>0</v>
      </c>
      <c r="W3349">
        <v>4</v>
      </c>
      <c r="X33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50" spans="1:24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s="7" t="str">
        <f>IF(Table1[Under 30]="Yes","Under 30",IF(Table1[Senior]="Yes","Senior","Others"))</f>
        <v>Senior</v>
      </c>
      <c r="L3350" t="s">
        <v>32</v>
      </c>
      <c r="M3350" t="s">
        <v>33</v>
      </c>
      <c r="N3350" t="s">
        <v>90</v>
      </c>
      <c r="O3350" t="s">
        <v>91</v>
      </c>
      <c r="P3350" s="10" t="str">
        <f t="shared" si="52"/>
        <v>Attitude Of Support Person</v>
      </c>
      <c r="Q3350">
        <v>1</v>
      </c>
      <c r="R3350">
        <v>1</v>
      </c>
      <c r="S3350">
        <v>46</v>
      </c>
      <c r="T3350">
        <v>2</v>
      </c>
      <c r="U3350">
        <v>0</v>
      </c>
      <c r="V3350">
        <v>0</v>
      </c>
      <c r="W3350">
        <v>8</v>
      </c>
      <c r="X33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51" spans="1:24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s="7" t="str">
        <f>IF(Table1[Under 30]="Yes","Under 30",IF(Table1[Senior]="Yes","Senior","Others"))</f>
        <v>Others</v>
      </c>
      <c r="P3351" s="10" t="str">
        <f t="shared" si="52"/>
        <v/>
      </c>
      <c r="Q3351">
        <v>1</v>
      </c>
      <c r="S3351">
        <v>28</v>
      </c>
      <c r="T3351">
        <v>0</v>
      </c>
      <c r="U3351">
        <v>0</v>
      </c>
      <c r="V3351">
        <v>0</v>
      </c>
      <c r="W3351">
        <v>12</v>
      </c>
      <c r="X33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52" spans="1:24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s="7" t="str">
        <f>IF(Table1[Under 30]="Yes","Under 30",IF(Table1[Senior]="Yes","Senior","Others"))</f>
        <v>Under 30</v>
      </c>
      <c r="P3352" s="10" t="str">
        <f t="shared" si="52"/>
        <v/>
      </c>
      <c r="Q3352">
        <v>1</v>
      </c>
      <c r="R3352">
        <v>1</v>
      </c>
      <c r="S3352">
        <v>33</v>
      </c>
      <c r="T3352">
        <v>1</v>
      </c>
      <c r="U3352">
        <v>18.100000000000001</v>
      </c>
      <c r="V3352">
        <v>0</v>
      </c>
      <c r="W3352">
        <v>17</v>
      </c>
      <c r="X335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53" spans="1:24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s="7" t="str">
        <f>IF(Table1[Under 30]="Yes","Under 30",IF(Table1[Senior]="Yes","Senior","Others"))</f>
        <v>Under 30</v>
      </c>
      <c r="P3353" s="10" t="str">
        <f t="shared" si="52"/>
        <v/>
      </c>
      <c r="Q3353">
        <v>1</v>
      </c>
      <c r="S3353">
        <v>35</v>
      </c>
      <c r="T3353">
        <v>2</v>
      </c>
      <c r="U3353">
        <v>0</v>
      </c>
      <c r="V3353">
        <v>0</v>
      </c>
      <c r="W3353">
        <v>8</v>
      </c>
      <c r="X335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54" spans="1:24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s="7" t="str">
        <f>IF(Table1[Under 30]="Yes","Under 30",IF(Table1[Senior]="Yes","Senior","Others"))</f>
        <v>Others</v>
      </c>
      <c r="P3354" s="10" t="str">
        <f t="shared" si="52"/>
        <v/>
      </c>
      <c r="Q3354">
        <v>1</v>
      </c>
      <c r="S3354">
        <v>30</v>
      </c>
      <c r="T3354">
        <v>0</v>
      </c>
      <c r="U3354">
        <v>0</v>
      </c>
      <c r="V3354">
        <v>0</v>
      </c>
      <c r="W3354">
        <v>3</v>
      </c>
      <c r="X33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55" spans="1:24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s="7" t="str">
        <f>IF(Table1[Under 30]="Yes","Under 30",IF(Table1[Senior]="Yes","Senior","Others"))</f>
        <v>Others</v>
      </c>
      <c r="P3355" s="10" t="str">
        <f t="shared" si="52"/>
        <v/>
      </c>
      <c r="Q3355">
        <v>1</v>
      </c>
      <c r="S3355">
        <v>28</v>
      </c>
      <c r="T3355">
        <v>0</v>
      </c>
      <c r="U3355">
        <v>0</v>
      </c>
      <c r="V3355">
        <v>0</v>
      </c>
      <c r="W3355">
        <v>7</v>
      </c>
      <c r="X335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56" spans="1:24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s="7" t="str">
        <f>IF(Table1[Under 30]="Yes","Under 30",IF(Table1[Senior]="Yes","Senior","Others"))</f>
        <v>Under 30</v>
      </c>
      <c r="P3356" s="10" t="str">
        <f t="shared" si="52"/>
        <v/>
      </c>
      <c r="Q3356">
        <v>1</v>
      </c>
      <c r="S3356">
        <v>39</v>
      </c>
      <c r="T3356">
        <v>0</v>
      </c>
      <c r="U3356">
        <v>0</v>
      </c>
      <c r="V3356">
        <v>0</v>
      </c>
      <c r="W3356">
        <v>7</v>
      </c>
      <c r="X33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57" spans="1:24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s="7" t="str">
        <f>IF(Table1[Under 30]="Yes","Under 30",IF(Table1[Senior]="Yes","Senior","Others"))</f>
        <v>Under 30</v>
      </c>
      <c r="P3357" s="10" t="str">
        <f t="shared" si="52"/>
        <v/>
      </c>
      <c r="Q3357">
        <v>1</v>
      </c>
      <c r="S3357">
        <v>28</v>
      </c>
      <c r="T3357">
        <v>0</v>
      </c>
      <c r="U3357">
        <v>0</v>
      </c>
      <c r="V3357">
        <v>0</v>
      </c>
      <c r="W3357">
        <v>13</v>
      </c>
      <c r="X33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58" spans="1:24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s="7" t="str">
        <f>IF(Table1[Under 30]="Yes","Under 30",IF(Table1[Senior]="Yes","Senior","Others"))</f>
        <v>Others</v>
      </c>
      <c r="P3358" s="10" t="str">
        <f t="shared" si="52"/>
        <v/>
      </c>
      <c r="Q3358">
        <v>1</v>
      </c>
      <c r="R3358">
        <v>1</v>
      </c>
      <c r="S3358">
        <v>40</v>
      </c>
      <c r="T3358">
        <v>4</v>
      </c>
      <c r="U3358">
        <v>96.8</v>
      </c>
      <c r="V3358">
        <v>0</v>
      </c>
      <c r="W3358">
        <v>2</v>
      </c>
      <c r="X33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59" spans="1:24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s="7" t="str">
        <f>IF(Table1[Under 30]="Yes","Under 30",IF(Table1[Senior]="Yes","Senior","Others"))</f>
        <v>Others</v>
      </c>
      <c r="P3359" s="10" t="str">
        <f t="shared" si="52"/>
        <v/>
      </c>
      <c r="Q3359">
        <v>1</v>
      </c>
      <c r="R3359">
        <v>1</v>
      </c>
      <c r="S3359">
        <v>59</v>
      </c>
      <c r="T3359">
        <v>4</v>
      </c>
      <c r="U3359">
        <v>0</v>
      </c>
      <c r="V3359">
        <v>0</v>
      </c>
      <c r="W3359">
        <v>7</v>
      </c>
      <c r="X33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60" spans="1:24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s="7" t="str">
        <f>IF(Table1[Under 30]="Yes","Under 30",IF(Table1[Senior]="Yes","Senior","Others"))</f>
        <v>Under 30</v>
      </c>
      <c r="P3360" s="10" t="str">
        <f t="shared" si="52"/>
        <v/>
      </c>
      <c r="Q3360">
        <v>1</v>
      </c>
      <c r="S3360">
        <v>44</v>
      </c>
      <c r="T3360">
        <v>0</v>
      </c>
      <c r="U3360">
        <v>0</v>
      </c>
      <c r="V3360">
        <v>0</v>
      </c>
      <c r="W3360">
        <v>43</v>
      </c>
      <c r="X33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61" spans="1:24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s="7" t="str">
        <f>IF(Table1[Under 30]="Yes","Under 30",IF(Table1[Senior]="Yes","Senior","Others"))</f>
        <v>Others</v>
      </c>
      <c r="P3361" s="10" t="str">
        <f t="shared" si="52"/>
        <v/>
      </c>
      <c r="Q3361">
        <v>1</v>
      </c>
      <c r="S3361">
        <v>31</v>
      </c>
      <c r="T3361">
        <v>0</v>
      </c>
      <c r="U3361">
        <v>0</v>
      </c>
      <c r="V3361">
        <v>0</v>
      </c>
      <c r="W3361">
        <v>2</v>
      </c>
      <c r="X33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62" spans="1:24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s="7" t="str">
        <f>IF(Table1[Under 30]="Yes","Under 30",IF(Table1[Senior]="Yes","Senior","Others"))</f>
        <v>Senior</v>
      </c>
      <c r="L3362" t="s">
        <v>53</v>
      </c>
      <c r="M3362" t="s">
        <v>38</v>
      </c>
      <c r="N3362" t="s">
        <v>34</v>
      </c>
      <c r="O3362" t="s">
        <v>34</v>
      </c>
      <c r="P3362" s="10" t="str">
        <f t="shared" si="52"/>
        <v>(Blank)</v>
      </c>
      <c r="Q3362">
        <v>1</v>
      </c>
      <c r="S3362">
        <v>46</v>
      </c>
      <c r="T3362">
        <v>0</v>
      </c>
      <c r="U3362">
        <v>0</v>
      </c>
      <c r="V3362">
        <v>0</v>
      </c>
      <c r="W3362">
        <v>8</v>
      </c>
      <c r="X33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63" spans="1:24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s="7" t="str">
        <f>IF(Table1[Under 30]="Yes","Under 30",IF(Table1[Senior]="Yes","Senior","Others"))</f>
        <v>Under 30</v>
      </c>
      <c r="P3363" s="10" t="str">
        <f t="shared" si="52"/>
        <v/>
      </c>
      <c r="Q3363">
        <v>1</v>
      </c>
      <c r="S3363">
        <v>28</v>
      </c>
      <c r="T3363">
        <v>0</v>
      </c>
      <c r="U3363">
        <v>0</v>
      </c>
      <c r="V3363">
        <v>0</v>
      </c>
      <c r="W3363">
        <v>15</v>
      </c>
      <c r="X336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64" spans="1:24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s="7" t="str">
        <f>IF(Table1[Under 30]="Yes","Under 30",IF(Table1[Senior]="Yes","Senior","Others"))</f>
        <v>Under 30</v>
      </c>
      <c r="P3364" s="10" t="str">
        <f t="shared" si="52"/>
        <v/>
      </c>
      <c r="Q3364">
        <v>1</v>
      </c>
      <c r="S3364">
        <v>41</v>
      </c>
      <c r="T3364">
        <v>0</v>
      </c>
      <c r="U3364">
        <v>0</v>
      </c>
      <c r="V3364">
        <v>0</v>
      </c>
      <c r="W3364">
        <v>12</v>
      </c>
      <c r="X33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65" spans="1:24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s="7" t="str">
        <f>IF(Table1[Under 30]="Yes","Under 30",IF(Table1[Senior]="Yes","Senior","Others"))</f>
        <v>Others</v>
      </c>
      <c r="P3365" s="10" t="str">
        <f t="shared" si="52"/>
        <v/>
      </c>
      <c r="Q3365">
        <v>1</v>
      </c>
      <c r="R3365">
        <v>1</v>
      </c>
      <c r="S3365">
        <v>34</v>
      </c>
      <c r="T3365">
        <v>0</v>
      </c>
      <c r="U3365">
        <v>0</v>
      </c>
      <c r="V3365">
        <v>0</v>
      </c>
      <c r="W3365">
        <v>6</v>
      </c>
      <c r="X33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66" spans="1:24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s="7" t="str">
        <f>IF(Table1[Under 30]="Yes","Under 30",IF(Table1[Senior]="Yes","Senior","Others"))</f>
        <v>Others</v>
      </c>
      <c r="P3366" s="10" t="str">
        <f t="shared" si="52"/>
        <v/>
      </c>
      <c r="Q3366">
        <v>1</v>
      </c>
      <c r="S3366">
        <v>46</v>
      </c>
      <c r="T3366">
        <v>0</v>
      </c>
      <c r="U3366">
        <v>0</v>
      </c>
      <c r="V3366">
        <v>0</v>
      </c>
      <c r="W3366">
        <v>1</v>
      </c>
      <c r="X33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67" spans="1:24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s="7" t="str">
        <f>IF(Table1[Under 30]="Yes","Under 30",IF(Table1[Senior]="Yes","Senior","Others"))</f>
        <v>Others</v>
      </c>
      <c r="P3367" s="10" t="str">
        <f t="shared" si="52"/>
        <v/>
      </c>
      <c r="Q3367">
        <v>1</v>
      </c>
      <c r="S3367">
        <v>34</v>
      </c>
      <c r="T3367">
        <v>0</v>
      </c>
      <c r="U3367">
        <v>0</v>
      </c>
      <c r="V3367">
        <v>0</v>
      </c>
      <c r="W3367">
        <v>7</v>
      </c>
      <c r="X33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68" spans="1:24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s="7" t="str">
        <f>IF(Table1[Under 30]="Yes","Under 30",IF(Table1[Senior]="Yes","Senior","Others"))</f>
        <v>Others</v>
      </c>
      <c r="P3368" s="10" t="str">
        <f t="shared" si="52"/>
        <v/>
      </c>
      <c r="Q3368">
        <v>1</v>
      </c>
      <c r="S3368">
        <v>20</v>
      </c>
      <c r="T3368">
        <v>0</v>
      </c>
      <c r="U3368">
        <v>0</v>
      </c>
      <c r="V3368">
        <v>0</v>
      </c>
      <c r="W3368">
        <v>12</v>
      </c>
      <c r="X33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69" spans="1:24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s="7" t="str">
        <f>IF(Table1[Under 30]="Yes","Under 30",IF(Table1[Senior]="Yes","Senior","Others"))</f>
        <v>Others</v>
      </c>
      <c r="P3369" s="10" t="str">
        <f t="shared" si="52"/>
        <v/>
      </c>
      <c r="Q3369">
        <v>1</v>
      </c>
      <c r="S3369">
        <v>32</v>
      </c>
      <c r="T3369">
        <v>0</v>
      </c>
      <c r="U3369">
        <v>0</v>
      </c>
      <c r="V3369">
        <v>0</v>
      </c>
      <c r="W3369">
        <v>4</v>
      </c>
      <c r="X33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70" spans="1:24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s="7" t="str">
        <f>IF(Table1[Under 30]="Yes","Under 30",IF(Table1[Senior]="Yes","Senior","Others"))</f>
        <v>Others</v>
      </c>
      <c r="P3370" s="10" t="str">
        <f t="shared" si="52"/>
        <v/>
      </c>
      <c r="Q3370">
        <v>1</v>
      </c>
      <c r="R3370">
        <v>1</v>
      </c>
      <c r="S3370">
        <v>27</v>
      </c>
      <c r="T3370">
        <v>5</v>
      </c>
      <c r="U3370">
        <v>104.5</v>
      </c>
      <c r="V3370">
        <v>0</v>
      </c>
      <c r="W3370">
        <v>3</v>
      </c>
      <c r="X33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71" spans="1:24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s="7" t="str">
        <f>IF(Table1[Under 30]="Yes","Under 30",IF(Table1[Senior]="Yes","Senior","Others"))</f>
        <v>Others</v>
      </c>
      <c r="P3371" s="10" t="str">
        <f t="shared" si="52"/>
        <v/>
      </c>
      <c r="Q3371">
        <v>1</v>
      </c>
      <c r="S3371">
        <v>39</v>
      </c>
      <c r="T3371">
        <v>1</v>
      </c>
      <c r="U3371">
        <v>0</v>
      </c>
      <c r="V3371">
        <v>0</v>
      </c>
      <c r="W3371">
        <v>11</v>
      </c>
      <c r="X33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72" spans="1:24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s="7" t="str">
        <f>IF(Table1[Under 30]="Yes","Under 30",IF(Table1[Senior]="Yes","Senior","Others"))</f>
        <v>Others</v>
      </c>
      <c r="P3372" s="10" t="str">
        <f t="shared" si="52"/>
        <v/>
      </c>
      <c r="Q3372">
        <v>1</v>
      </c>
      <c r="S3372">
        <v>23</v>
      </c>
      <c r="T3372">
        <v>0</v>
      </c>
      <c r="U3372">
        <v>0</v>
      </c>
      <c r="V3372">
        <v>0</v>
      </c>
      <c r="W3372">
        <v>5</v>
      </c>
      <c r="X337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73" spans="1:24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s="7" t="str">
        <f>IF(Table1[Under 30]="Yes","Under 30",IF(Table1[Senior]="Yes","Senior","Others"))</f>
        <v>Others</v>
      </c>
      <c r="P3373" s="10" t="str">
        <f t="shared" si="52"/>
        <v/>
      </c>
      <c r="Q3373">
        <v>1</v>
      </c>
      <c r="R3373">
        <v>1</v>
      </c>
      <c r="S3373">
        <v>43</v>
      </c>
      <c r="T3373">
        <v>4</v>
      </c>
      <c r="U3373">
        <v>0</v>
      </c>
      <c r="V3373">
        <v>0</v>
      </c>
      <c r="W3373">
        <v>4</v>
      </c>
      <c r="X33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74" spans="1:24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s="7" t="str">
        <f>IF(Table1[Under 30]="Yes","Under 30",IF(Table1[Senior]="Yes","Senior","Others"))</f>
        <v>Others</v>
      </c>
      <c r="P3374" s="10" t="str">
        <f t="shared" si="52"/>
        <v/>
      </c>
      <c r="Q3374">
        <v>1</v>
      </c>
      <c r="S3374">
        <v>28</v>
      </c>
      <c r="T3374">
        <v>0</v>
      </c>
      <c r="U3374">
        <v>0</v>
      </c>
      <c r="V3374">
        <v>0</v>
      </c>
      <c r="W3374">
        <v>3</v>
      </c>
      <c r="X33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75" spans="1:24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s="7" t="str">
        <f>IF(Table1[Under 30]="Yes","Under 30",IF(Table1[Senior]="Yes","Senior","Others"))</f>
        <v>Others</v>
      </c>
      <c r="P3375" s="10" t="str">
        <f t="shared" si="52"/>
        <v/>
      </c>
      <c r="Q3375">
        <v>1</v>
      </c>
      <c r="S3375">
        <v>15</v>
      </c>
      <c r="T3375">
        <v>0</v>
      </c>
      <c r="U3375">
        <v>0</v>
      </c>
      <c r="V3375">
        <v>0</v>
      </c>
      <c r="W3375">
        <v>7</v>
      </c>
      <c r="X33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76" spans="1:24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s="7" t="str">
        <f>IF(Table1[Under 30]="Yes","Under 30",IF(Table1[Senior]="Yes","Senior","Others"))</f>
        <v>Senior</v>
      </c>
      <c r="L3376" t="s">
        <v>98</v>
      </c>
      <c r="M3376" t="s">
        <v>33</v>
      </c>
      <c r="N3376" t="s">
        <v>34</v>
      </c>
      <c r="O3376" t="s">
        <v>34</v>
      </c>
      <c r="P3376" s="10" t="str">
        <f t="shared" si="52"/>
        <v>(Blank)</v>
      </c>
      <c r="Q3376">
        <v>1</v>
      </c>
      <c r="S3376">
        <v>20</v>
      </c>
      <c r="T3376">
        <v>0</v>
      </c>
      <c r="U3376">
        <v>0</v>
      </c>
      <c r="V3376">
        <v>0</v>
      </c>
      <c r="W3376">
        <v>6</v>
      </c>
      <c r="X33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77" spans="1:24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s="7" t="str">
        <f>IF(Table1[Under 30]="Yes","Under 30",IF(Table1[Senior]="Yes","Senior","Others"))</f>
        <v>Under 30</v>
      </c>
      <c r="P3377" s="10" t="str">
        <f t="shared" si="52"/>
        <v/>
      </c>
      <c r="Q3377">
        <v>1</v>
      </c>
      <c r="R3377">
        <v>1</v>
      </c>
      <c r="S3377">
        <v>34</v>
      </c>
      <c r="T3377">
        <v>0</v>
      </c>
      <c r="U3377">
        <v>0</v>
      </c>
      <c r="V3377">
        <v>0</v>
      </c>
      <c r="W3377">
        <v>17</v>
      </c>
      <c r="X33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78" spans="1:24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s="7" t="str">
        <f>IF(Table1[Under 30]="Yes","Under 30",IF(Table1[Senior]="Yes","Senior","Others"))</f>
        <v>Others</v>
      </c>
      <c r="P3378" s="10" t="str">
        <f t="shared" si="52"/>
        <v/>
      </c>
      <c r="Q3378">
        <v>1</v>
      </c>
      <c r="S3378">
        <v>25</v>
      </c>
      <c r="T3378">
        <v>0</v>
      </c>
      <c r="U3378">
        <v>0</v>
      </c>
      <c r="V3378">
        <v>0</v>
      </c>
      <c r="W3378">
        <v>5</v>
      </c>
      <c r="X33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79" spans="1:24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s="7" t="str">
        <f>IF(Table1[Under 30]="Yes","Under 30",IF(Table1[Senior]="Yes","Senior","Others"))</f>
        <v>Others</v>
      </c>
      <c r="P3379" s="10" t="str">
        <f t="shared" si="52"/>
        <v/>
      </c>
      <c r="Q3379">
        <v>1</v>
      </c>
      <c r="S3379">
        <v>33</v>
      </c>
      <c r="T3379">
        <v>0</v>
      </c>
      <c r="U3379">
        <v>0</v>
      </c>
      <c r="V3379">
        <v>0</v>
      </c>
      <c r="W3379">
        <v>9</v>
      </c>
      <c r="X33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80" spans="1:24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s="7" t="str">
        <f>IF(Table1[Under 30]="Yes","Under 30",IF(Table1[Senior]="Yes","Senior","Others"))</f>
        <v>Others</v>
      </c>
      <c r="P3380" s="10" t="str">
        <f t="shared" si="52"/>
        <v/>
      </c>
      <c r="Q3380">
        <v>1</v>
      </c>
      <c r="R3380">
        <v>1</v>
      </c>
      <c r="S3380">
        <v>34</v>
      </c>
      <c r="T3380">
        <v>1</v>
      </c>
      <c r="U3380">
        <v>0</v>
      </c>
      <c r="V3380">
        <v>0</v>
      </c>
      <c r="W3380">
        <v>5</v>
      </c>
      <c r="X33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81" spans="1:24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s="7" t="str">
        <f>IF(Table1[Under 30]="Yes","Under 30",IF(Table1[Senior]="Yes","Senior","Others"))</f>
        <v>Senior</v>
      </c>
      <c r="L3381" t="s">
        <v>32</v>
      </c>
      <c r="M3381" t="s">
        <v>33</v>
      </c>
      <c r="N3381" t="s">
        <v>34</v>
      </c>
      <c r="O3381" t="s">
        <v>34</v>
      </c>
      <c r="P3381" s="10" t="str">
        <f t="shared" si="52"/>
        <v>(Blank)</v>
      </c>
      <c r="Q3381">
        <v>1</v>
      </c>
      <c r="S3381">
        <v>41</v>
      </c>
      <c r="T3381">
        <v>0</v>
      </c>
      <c r="U3381">
        <v>0</v>
      </c>
      <c r="V3381">
        <v>0</v>
      </c>
      <c r="W3381">
        <v>2</v>
      </c>
      <c r="X33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82" spans="1:24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s="7" t="str">
        <f>IF(Table1[Under 30]="Yes","Under 30",IF(Table1[Senior]="Yes","Senior","Others"))</f>
        <v>Senior</v>
      </c>
      <c r="L3382" t="s">
        <v>32</v>
      </c>
      <c r="M3382" t="s">
        <v>38</v>
      </c>
      <c r="N3382" t="s">
        <v>48</v>
      </c>
      <c r="O3382" t="s">
        <v>99</v>
      </c>
      <c r="P3382" s="10" t="str">
        <f t="shared" si="52"/>
        <v>Extra Data Charges</v>
      </c>
      <c r="Q3382">
        <v>1</v>
      </c>
      <c r="R3382">
        <v>1</v>
      </c>
      <c r="S3382">
        <v>58</v>
      </c>
      <c r="T3382">
        <v>0</v>
      </c>
      <c r="U3382">
        <v>0</v>
      </c>
      <c r="V3382">
        <v>0</v>
      </c>
      <c r="W3382">
        <v>6</v>
      </c>
      <c r="X33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83" spans="1:24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s="7" t="str">
        <f>IF(Table1[Under 30]="Yes","Under 30",IF(Table1[Senior]="Yes","Senior","Others"))</f>
        <v>Others</v>
      </c>
      <c r="P3383" s="10" t="str">
        <f t="shared" si="52"/>
        <v/>
      </c>
      <c r="Q3383">
        <v>1</v>
      </c>
      <c r="S3383">
        <v>23</v>
      </c>
      <c r="T3383">
        <v>0</v>
      </c>
      <c r="U3383">
        <v>0</v>
      </c>
      <c r="V3383">
        <v>0</v>
      </c>
      <c r="W3383">
        <v>5</v>
      </c>
      <c r="X33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84" spans="1:24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s="7" t="str">
        <f>IF(Table1[Under 30]="Yes","Under 30",IF(Table1[Senior]="Yes","Senior","Others"))</f>
        <v>Others</v>
      </c>
      <c r="P3384" s="10" t="str">
        <f t="shared" si="52"/>
        <v/>
      </c>
      <c r="Q3384">
        <v>1</v>
      </c>
      <c r="R3384">
        <v>1</v>
      </c>
      <c r="S3384">
        <v>54</v>
      </c>
      <c r="T3384">
        <v>5</v>
      </c>
      <c r="U3384">
        <v>45.7</v>
      </c>
      <c r="V3384">
        <v>0</v>
      </c>
      <c r="W3384">
        <v>1</v>
      </c>
      <c r="X33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85" spans="1:24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s="7" t="str">
        <f>IF(Table1[Under 30]="Yes","Under 30",IF(Table1[Senior]="Yes","Senior","Others"))</f>
        <v>Under 30</v>
      </c>
      <c r="P3385" s="10" t="str">
        <f t="shared" si="52"/>
        <v/>
      </c>
      <c r="Q3385">
        <v>1</v>
      </c>
      <c r="R3385">
        <v>1</v>
      </c>
      <c r="S3385">
        <v>20</v>
      </c>
      <c r="T3385">
        <v>2</v>
      </c>
      <c r="U3385">
        <v>21.8</v>
      </c>
      <c r="V3385">
        <v>0</v>
      </c>
      <c r="W3385">
        <v>13</v>
      </c>
      <c r="X33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86" spans="1:24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s="7" t="str">
        <f>IF(Table1[Under 30]="Yes","Under 30",IF(Table1[Senior]="Yes","Senior","Others"))</f>
        <v>Others</v>
      </c>
      <c r="P3386" s="10" t="str">
        <f t="shared" si="52"/>
        <v/>
      </c>
      <c r="Q3386">
        <v>1</v>
      </c>
      <c r="R3386">
        <v>1</v>
      </c>
      <c r="S3386">
        <v>65</v>
      </c>
      <c r="T3386">
        <v>2</v>
      </c>
      <c r="U3386">
        <v>38</v>
      </c>
      <c r="V3386">
        <v>0</v>
      </c>
      <c r="W3386">
        <v>6</v>
      </c>
      <c r="X33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87" spans="1:24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s="7" t="str">
        <f>IF(Table1[Under 30]="Yes","Under 30",IF(Table1[Senior]="Yes","Senior","Others"))</f>
        <v>Others</v>
      </c>
      <c r="P3387" s="10" t="str">
        <f t="shared" si="52"/>
        <v/>
      </c>
      <c r="Q3387">
        <v>1</v>
      </c>
      <c r="S3387">
        <v>37</v>
      </c>
      <c r="T3387">
        <v>0</v>
      </c>
      <c r="U3387">
        <v>53.5</v>
      </c>
      <c r="V3387">
        <v>0</v>
      </c>
      <c r="W3387">
        <v>17</v>
      </c>
      <c r="X33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88" spans="1:24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s="7" t="str">
        <f>IF(Table1[Under 30]="Yes","Under 30",IF(Table1[Senior]="Yes","Senior","Others"))</f>
        <v>Others</v>
      </c>
      <c r="P3388" s="10" t="str">
        <f t="shared" si="52"/>
        <v/>
      </c>
      <c r="Q3388">
        <v>1</v>
      </c>
      <c r="R3388">
        <v>1</v>
      </c>
      <c r="S3388">
        <v>25</v>
      </c>
      <c r="T3388">
        <v>4</v>
      </c>
      <c r="U3388">
        <v>73.5</v>
      </c>
      <c r="V3388">
        <v>0</v>
      </c>
      <c r="W3388">
        <v>3</v>
      </c>
      <c r="X33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89" spans="1:24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s="7" t="str">
        <f>IF(Table1[Under 30]="Yes","Under 30",IF(Table1[Senior]="Yes","Senior","Others"))</f>
        <v>Senior</v>
      </c>
      <c r="L3389" t="s">
        <v>98</v>
      </c>
      <c r="M3389" t="s">
        <v>38</v>
      </c>
      <c r="N3389" t="s">
        <v>34</v>
      </c>
      <c r="O3389" t="s">
        <v>34</v>
      </c>
      <c r="P3389" s="10" t="str">
        <f t="shared" si="52"/>
        <v>(Blank)</v>
      </c>
      <c r="Q3389">
        <v>1</v>
      </c>
      <c r="S3389">
        <v>12</v>
      </c>
      <c r="T3389">
        <v>2</v>
      </c>
      <c r="U3389">
        <v>32</v>
      </c>
      <c r="V3389">
        <v>0</v>
      </c>
      <c r="W3389">
        <v>18</v>
      </c>
      <c r="X33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390" spans="1:24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s="7" t="str">
        <f>IF(Table1[Under 30]="Yes","Under 30",IF(Table1[Senior]="Yes","Senior","Others"))</f>
        <v>Others</v>
      </c>
      <c r="P3390" s="10" t="str">
        <f t="shared" si="52"/>
        <v/>
      </c>
      <c r="Q3390">
        <v>1</v>
      </c>
      <c r="R3390">
        <v>1</v>
      </c>
      <c r="S3390">
        <v>49</v>
      </c>
      <c r="T3390">
        <v>2</v>
      </c>
      <c r="U3390">
        <v>33</v>
      </c>
      <c r="V3390">
        <v>0</v>
      </c>
      <c r="W3390">
        <v>1</v>
      </c>
      <c r="X33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91" spans="1:24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s="7" t="str">
        <f>IF(Table1[Under 30]="Yes","Under 30",IF(Table1[Senior]="Yes","Senior","Others"))</f>
        <v>Others</v>
      </c>
      <c r="P3391" s="10" t="str">
        <f t="shared" si="52"/>
        <v/>
      </c>
      <c r="Q3391">
        <v>1</v>
      </c>
      <c r="R3391">
        <v>1</v>
      </c>
      <c r="S3391">
        <v>43</v>
      </c>
      <c r="T3391">
        <v>2</v>
      </c>
      <c r="U3391">
        <v>18.8</v>
      </c>
      <c r="V3391">
        <v>0</v>
      </c>
      <c r="W3391">
        <v>4</v>
      </c>
      <c r="X33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92" spans="1:24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s="7" t="str">
        <f>IF(Table1[Under 30]="Yes","Under 30",IF(Table1[Senior]="Yes","Senior","Others"))</f>
        <v>Senior</v>
      </c>
      <c r="L3392" t="s">
        <v>32</v>
      </c>
      <c r="M3392" t="s">
        <v>38</v>
      </c>
      <c r="N3392" t="s">
        <v>56</v>
      </c>
      <c r="O3392" t="s">
        <v>96</v>
      </c>
      <c r="P3392" s="10" t="str">
        <f t="shared" si="52"/>
        <v>Competitor Had Better Devices</v>
      </c>
      <c r="Q3392">
        <v>1</v>
      </c>
      <c r="R3392">
        <v>1</v>
      </c>
      <c r="S3392">
        <v>47</v>
      </c>
      <c r="T3392">
        <v>1</v>
      </c>
      <c r="U3392">
        <v>32</v>
      </c>
      <c r="V3392">
        <v>0</v>
      </c>
      <c r="W3392">
        <v>4</v>
      </c>
      <c r="X33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93" spans="1:24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s="7" t="str">
        <f>IF(Table1[Under 30]="Yes","Under 30",IF(Table1[Senior]="Yes","Senior","Others"))</f>
        <v>Others</v>
      </c>
      <c r="P3393" s="10" t="str">
        <f t="shared" si="52"/>
        <v/>
      </c>
      <c r="Q3393">
        <v>1</v>
      </c>
      <c r="S3393">
        <v>38</v>
      </c>
      <c r="T3393">
        <v>0</v>
      </c>
      <c r="U3393">
        <v>46</v>
      </c>
      <c r="V3393">
        <v>0</v>
      </c>
      <c r="W3393">
        <v>1</v>
      </c>
      <c r="X33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94" spans="1:24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s="7" t="str">
        <f>IF(Table1[Under 30]="Yes","Under 30",IF(Table1[Senior]="Yes","Senior","Others"))</f>
        <v>Senior</v>
      </c>
      <c r="L3394" t="s">
        <v>32</v>
      </c>
      <c r="M3394" t="s">
        <v>38</v>
      </c>
      <c r="N3394" t="s">
        <v>65</v>
      </c>
      <c r="O3394" t="s">
        <v>87</v>
      </c>
      <c r="P3394" s="10" t="str">
        <f t="shared" si="52"/>
        <v>Limited Range Of Services</v>
      </c>
      <c r="Q3394">
        <v>1</v>
      </c>
      <c r="R3394">
        <v>1</v>
      </c>
      <c r="S3394">
        <v>39</v>
      </c>
      <c r="T3394">
        <v>1</v>
      </c>
      <c r="U3394">
        <v>38.299999999999997</v>
      </c>
      <c r="V3394">
        <v>0</v>
      </c>
      <c r="W3394">
        <v>2</v>
      </c>
      <c r="X33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95" spans="1:24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s="7" t="str">
        <f>IF(Table1[Under 30]="Yes","Under 30",IF(Table1[Senior]="Yes","Senior","Others"))</f>
        <v>Others</v>
      </c>
      <c r="P3395" s="10" t="str">
        <f t="shared" ref="P3395:P3458" si="53">PROPER(O:O)</f>
        <v/>
      </c>
      <c r="Q3395">
        <v>1</v>
      </c>
      <c r="R3395">
        <v>1</v>
      </c>
      <c r="S3395">
        <v>53</v>
      </c>
      <c r="T3395">
        <v>4</v>
      </c>
      <c r="U3395">
        <v>48</v>
      </c>
      <c r="V3395">
        <v>0</v>
      </c>
      <c r="W3395">
        <v>7</v>
      </c>
      <c r="X33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96" spans="1:24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s="7" t="str">
        <f>IF(Table1[Under 30]="Yes","Under 30",IF(Table1[Senior]="Yes","Senior","Others"))</f>
        <v>Senior</v>
      </c>
      <c r="L3396" t="s">
        <v>32</v>
      </c>
      <c r="M3396" t="s">
        <v>38</v>
      </c>
      <c r="N3396" t="s">
        <v>56</v>
      </c>
      <c r="O3396" t="s">
        <v>57</v>
      </c>
      <c r="P3396" s="10" t="str">
        <f t="shared" si="53"/>
        <v>Competitor Made Better Offer</v>
      </c>
      <c r="Q3396">
        <v>1</v>
      </c>
      <c r="R3396">
        <v>1</v>
      </c>
      <c r="S3396">
        <v>48</v>
      </c>
      <c r="T3396">
        <v>5</v>
      </c>
      <c r="U3396">
        <v>46.5</v>
      </c>
      <c r="V3396">
        <v>0</v>
      </c>
      <c r="W3396">
        <v>5</v>
      </c>
      <c r="X339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97" spans="1:24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s="7" t="str">
        <f>IF(Table1[Under 30]="Yes","Under 30",IF(Table1[Senior]="Yes","Senior","Others"))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 s="10" t="str">
        <f t="shared" si="53"/>
        <v>Deceased</v>
      </c>
      <c r="Q3397">
        <v>1</v>
      </c>
      <c r="R3397">
        <v>1</v>
      </c>
      <c r="S3397">
        <v>14</v>
      </c>
      <c r="T3397">
        <v>3</v>
      </c>
      <c r="U3397">
        <v>35</v>
      </c>
      <c r="V3397">
        <v>0</v>
      </c>
      <c r="W3397">
        <v>1</v>
      </c>
      <c r="X33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398" spans="1:24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s="7" t="str">
        <f>IF(Table1[Under 30]="Yes","Under 30",IF(Table1[Senior]="Yes","Senior","Others"))</f>
        <v>Others</v>
      </c>
      <c r="P3398" s="10" t="str">
        <f t="shared" si="53"/>
        <v/>
      </c>
      <c r="Q3398">
        <v>1</v>
      </c>
      <c r="S3398">
        <v>17</v>
      </c>
      <c r="T3398">
        <v>0</v>
      </c>
      <c r="U3398">
        <v>28</v>
      </c>
      <c r="V3398">
        <v>0</v>
      </c>
      <c r="W3398">
        <v>6</v>
      </c>
      <c r="X339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399" spans="1:24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s="7" t="str">
        <f>IF(Table1[Under 30]="Yes","Under 30",IF(Table1[Senior]="Yes","Senior","Others"))</f>
        <v>Senior</v>
      </c>
      <c r="L3399" t="s">
        <v>32</v>
      </c>
      <c r="M3399" t="s">
        <v>38</v>
      </c>
      <c r="N3399" t="s">
        <v>90</v>
      </c>
      <c r="O3399" t="s">
        <v>91</v>
      </c>
      <c r="P3399" s="10" t="str">
        <f t="shared" si="53"/>
        <v>Attitude Of Support Person</v>
      </c>
      <c r="Q3399">
        <v>1</v>
      </c>
      <c r="R3399">
        <v>1</v>
      </c>
      <c r="S3399">
        <v>51</v>
      </c>
      <c r="T3399">
        <v>1</v>
      </c>
      <c r="U3399">
        <v>27.6</v>
      </c>
      <c r="V3399">
        <v>0</v>
      </c>
      <c r="W3399">
        <v>7</v>
      </c>
      <c r="X339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00" spans="1:24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s="7" t="str">
        <f>IF(Table1[Under 30]="Yes","Under 30",IF(Table1[Senior]="Yes","Senior","Others"))</f>
        <v>Others</v>
      </c>
      <c r="P3400" s="10" t="str">
        <f t="shared" si="53"/>
        <v/>
      </c>
      <c r="Q3400">
        <v>1</v>
      </c>
      <c r="R3400">
        <v>1</v>
      </c>
      <c r="S3400">
        <v>34</v>
      </c>
      <c r="T3400">
        <v>2</v>
      </c>
      <c r="U3400">
        <v>103.2</v>
      </c>
      <c r="V3400">
        <v>0</v>
      </c>
      <c r="W3400">
        <v>9</v>
      </c>
      <c r="X34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01" spans="1:24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s="7" t="str">
        <f>IF(Table1[Under 30]="Yes","Under 30",IF(Table1[Senior]="Yes","Senior","Others"))</f>
        <v>Others</v>
      </c>
      <c r="P3401" s="10" t="str">
        <f t="shared" si="53"/>
        <v/>
      </c>
      <c r="Q3401">
        <v>1</v>
      </c>
      <c r="R3401">
        <v>1</v>
      </c>
      <c r="S3401">
        <v>43</v>
      </c>
      <c r="T3401">
        <v>5</v>
      </c>
      <c r="U3401">
        <v>23.2</v>
      </c>
      <c r="V3401">
        <v>0</v>
      </c>
      <c r="W3401">
        <v>5</v>
      </c>
      <c r="X34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02" spans="1:24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s="7" t="str">
        <f>IF(Table1[Under 30]="Yes","Under 30",IF(Table1[Senior]="Yes","Senior","Others"))</f>
        <v>Others</v>
      </c>
      <c r="P3402" s="10" t="str">
        <f t="shared" si="53"/>
        <v/>
      </c>
      <c r="Q3402">
        <v>1</v>
      </c>
      <c r="R3402">
        <v>1</v>
      </c>
      <c r="S3402">
        <v>56</v>
      </c>
      <c r="T3402">
        <v>4</v>
      </c>
      <c r="U3402">
        <v>31.3</v>
      </c>
      <c r="V3402">
        <v>0</v>
      </c>
      <c r="W3402">
        <v>11</v>
      </c>
      <c r="X34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03" spans="1:24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s="7" t="str">
        <f>IF(Table1[Under 30]="Yes","Under 30",IF(Table1[Senior]="Yes","Senior","Others"))</f>
        <v>Others</v>
      </c>
      <c r="P3403" s="10" t="str">
        <f t="shared" si="53"/>
        <v/>
      </c>
      <c r="Q3403">
        <v>1</v>
      </c>
      <c r="S3403">
        <v>17</v>
      </c>
      <c r="T3403">
        <v>0</v>
      </c>
      <c r="U3403">
        <v>0</v>
      </c>
      <c r="V3403">
        <v>0</v>
      </c>
      <c r="W3403">
        <v>2</v>
      </c>
      <c r="X34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04" spans="1:24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s="7" t="str">
        <f>IF(Table1[Under 30]="Yes","Under 30",IF(Table1[Senior]="Yes","Senior","Others"))</f>
        <v>Under 30</v>
      </c>
      <c r="P3404" s="10" t="str">
        <f t="shared" si="53"/>
        <v/>
      </c>
      <c r="Q3404">
        <v>1</v>
      </c>
      <c r="S3404">
        <v>26</v>
      </c>
      <c r="T3404">
        <v>0</v>
      </c>
      <c r="U3404">
        <v>0</v>
      </c>
      <c r="V3404">
        <v>0</v>
      </c>
      <c r="W3404">
        <v>15</v>
      </c>
      <c r="X340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05" spans="1:24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s="7" t="str">
        <f>IF(Table1[Under 30]="Yes","Under 30",IF(Table1[Senior]="Yes","Senior","Others"))</f>
        <v>Under 30</v>
      </c>
      <c r="P3405" s="10" t="str">
        <f t="shared" si="53"/>
        <v/>
      </c>
      <c r="Q3405">
        <v>1</v>
      </c>
      <c r="S3405">
        <v>33</v>
      </c>
      <c r="T3405">
        <v>0</v>
      </c>
      <c r="U3405">
        <v>0</v>
      </c>
      <c r="V3405">
        <v>0</v>
      </c>
      <c r="W3405">
        <v>30</v>
      </c>
      <c r="X340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06" spans="1:24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s="7" t="str">
        <f>IF(Table1[Under 30]="Yes","Under 30",IF(Table1[Senior]="Yes","Senior","Others"))</f>
        <v>Others</v>
      </c>
      <c r="P3406" s="10" t="str">
        <f t="shared" si="53"/>
        <v/>
      </c>
      <c r="Q3406">
        <v>1</v>
      </c>
      <c r="S3406">
        <v>16</v>
      </c>
      <c r="T3406">
        <v>1</v>
      </c>
      <c r="U3406">
        <v>0</v>
      </c>
      <c r="V3406">
        <v>0</v>
      </c>
      <c r="W3406">
        <v>6</v>
      </c>
      <c r="X34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07" spans="1:24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s="7" t="str">
        <f>IF(Table1[Under 30]="Yes","Under 30",IF(Table1[Senior]="Yes","Senior","Others"))</f>
        <v>Senior</v>
      </c>
      <c r="L3407" t="s">
        <v>98</v>
      </c>
      <c r="M3407" t="s">
        <v>38</v>
      </c>
      <c r="N3407" t="s">
        <v>34</v>
      </c>
      <c r="O3407" t="s">
        <v>34</v>
      </c>
      <c r="P3407" s="10" t="str">
        <f t="shared" si="53"/>
        <v>(Blank)</v>
      </c>
      <c r="Q3407">
        <v>1</v>
      </c>
      <c r="S3407">
        <v>29</v>
      </c>
      <c r="T3407">
        <v>0</v>
      </c>
      <c r="U3407">
        <v>0</v>
      </c>
      <c r="V3407">
        <v>0</v>
      </c>
      <c r="W3407">
        <v>1</v>
      </c>
      <c r="X34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08" spans="1:24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s="7" t="str">
        <f>IF(Table1[Under 30]="Yes","Under 30",IF(Table1[Senior]="Yes","Senior","Others"))</f>
        <v>Others</v>
      </c>
      <c r="P3408" s="10" t="str">
        <f t="shared" si="53"/>
        <v/>
      </c>
      <c r="Q3408">
        <v>1</v>
      </c>
      <c r="S3408">
        <v>22</v>
      </c>
      <c r="T3408">
        <v>0</v>
      </c>
      <c r="U3408">
        <v>0</v>
      </c>
      <c r="V3408">
        <v>0</v>
      </c>
      <c r="W3408">
        <v>8</v>
      </c>
      <c r="X34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09" spans="1:24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s="7" t="str">
        <f>IF(Table1[Under 30]="Yes","Under 30",IF(Table1[Senior]="Yes","Senior","Others"))</f>
        <v>Others</v>
      </c>
      <c r="P3409" s="10" t="str">
        <f t="shared" si="53"/>
        <v/>
      </c>
      <c r="Q3409">
        <v>1</v>
      </c>
      <c r="R3409">
        <v>1</v>
      </c>
      <c r="S3409">
        <v>18</v>
      </c>
      <c r="T3409">
        <v>2</v>
      </c>
      <c r="U3409">
        <v>0</v>
      </c>
      <c r="V3409">
        <v>0</v>
      </c>
      <c r="W3409">
        <v>2</v>
      </c>
      <c r="X34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10" spans="1:24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s="7" t="str">
        <f>IF(Table1[Under 30]="Yes","Under 30",IF(Table1[Senior]="Yes","Senior","Others"))</f>
        <v>Others</v>
      </c>
      <c r="P3410" s="10" t="str">
        <f t="shared" si="53"/>
        <v/>
      </c>
      <c r="Q3410">
        <v>1</v>
      </c>
      <c r="S3410">
        <v>28</v>
      </c>
      <c r="T3410">
        <v>0</v>
      </c>
      <c r="U3410">
        <v>0</v>
      </c>
      <c r="V3410">
        <v>0</v>
      </c>
      <c r="W3410">
        <v>3</v>
      </c>
      <c r="X34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11" spans="1:24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s="7" t="str">
        <f>IF(Table1[Under 30]="Yes","Under 30",IF(Table1[Senior]="Yes","Senior","Others"))</f>
        <v>Others</v>
      </c>
      <c r="P3411" s="10" t="str">
        <f t="shared" si="53"/>
        <v/>
      </c>
      <c r="Q3411">
        <v>1</v>
      </c>
      <c r="S3411">
        <v>24</v>
      </c>
      <c r="T3411">
        <v>0</v>
      </c>
      <c r="U3411">
        <v>0</v>
      </c>
      <c r="V3411">
        <v>0</v>
      </c>
      <c r="W3411">
        <v>5</v>
      </c>
      <c r="X34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12" spans="1:24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s="7" t="str">
        <f>IF(Table1[Under 30]="Yes","Under 30",IF(Table1[Senior]="Yes","Senior","Others"))</f>
        <v>Others</v>
      </c>
      <c r="P3412" s="10" t="str">
        <f t="shared" si="53"/>
        <v/>
      </c>
      <c r="Q3412">
        <v>1</v>
      </c>
      <c r="S3412">
        <v>31</v>
      </c>
      <c r="T3412">
        <v>0</v>
      </c>
      <c r="U3412">
        <v>0</v>
      </c>
      <c r="V3412">
        <v>0</v>
      </c>
      <c r="W3412">
        <v>5</v>
      </c>
      <c r="X341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13" spans="1:24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s="7" t="str">
        <f>IF(Table1[Under 30]="Yes","Under 30",IF(Table1[Senior]="Yes","Senior","Others"))</f>
        <v>Others</v>
      </c>
      <c r="P3413" s="10" t="str">
        <f t="shared" si="53"/>
        <v/>
      </c>
      <c r="Q3413">
        <v>1</v>
      </c>
      <c r="R3413">
        <v>1</v>
      </c>
      <c r="S3413">
        <v>53</v>
      </c>
      <c r="T3413">
        <v>0</v>
      </c>
      <c r="U3413">
        <v>0</v>
      </c>
      <c r="V3413">
        <v>0</v>
      </c>
      <c r="W3413">
        <v>2</v>
      </c>
      <c r="X34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14" spans="1:24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s="7" t="str">
        <f>IF(Table1[Under 30]="Yes","Under 30",IF(Table1[Senior]="Yes","Senior","Others"))</f>
        <v>Others</v>
      </c>
      <c r="P3414" s="10" t="str">
        <f t="shared" si="53"/>
        <v/>
      </c>
      <c r="Q3414">
        <v>1</v>
      </c>
      <c r="S3414">
        <v>40</v>
      </c>
      <c r="T3414">
        <v>1</v>
      </c>
      <c r="U3414">
        <v>0</v>
      </c>
      <c r="V3414">
        <v>0</v>
      </c>
      <c r="W3414">
        <v>3</v>
      </c>
      <c r="X34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15" spans="1:24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s="7" t="str">
        <f>IF(Table1[Under 30]="Yes","Under 30",IF(Table1[Senior]="Yes","Senior","Others"))</f>
        <v>Others</v>
      </c>
      <c r="P3415" s="10" t="str">
        <f t="shared" si="53"/>
        <v/>
      </c>
      <c r="Q3415">
        <v>1</v>
      </c>
      <c r="R3415">
        <v>1</v>
      </c>
      <c r="S3415">
        <v>35</v>
      </c>
      <c r="T3415">
        <v>1</v>
      </c>
      <c r="U3415">
        <v>0</v>
      </c>
      <c r="V3415">
        <v>0</v>
      </c>
      <c r="W3415">
        <v>15</v>
      </c>
      <c r="X341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16" spans="1:24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s="7" t="str">
        <f>IF(Table1[Under 30]="Yes","Under 30",IF(Table1[Senior]="Yes","Senior","Others"))</f>
        <v>Under 30</v>
      </c>
      <c r="P3416" s="10" t="str">
        <f t="shared" si="53"/>
        <v/>
      </c>
      <c r="Q3416">
        <v>1</v>
      </c>
      <c r="S3416">
        <v>22</v>
      </c>
      <c r="T3416">
        <v>0</v>
      </c>
      <c r="U3416">
        <v>0</v>
      </c>
      <c r="V3416">
        <v>0</v>
      </c>
      <c r="W3416">
        <v>8</v>
      </c>
      <c r="X34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17" spans="1:24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s="7" t="str">
        <f>IF(Table1[Under 30]="Yes","Under 30",IF(Table1[Senior]="Yes","Senior","Others"))</f>
        <v>Senior</v>
      </c>
      <c r="L3417" t="s">
        <v>98</v>
      </c>
      <c r="M3417" t="s">
        <v>33</v>
      </c>
      <c r="N3417" t="s">
        <v>34</v>
      </c>
      <c r="O3417" t="s">
        <v>34</v>
      </c>
      <c r="P3417" s="10" t="str">
        <f t="shared" si="53"/>
        <v>(Blank)</v>
      </c>
      <c r="Q3417">
        <v>1</v>
      </c>
      <c r="S3417">
        <v>30</v>
      </c>
      <c r="T3417">
        <v>0</v>
      </c>
      <c r="U3417">
        <v>0</v>
      </c>
      <c r="V3417">
        <v>0</v>
      </c>
      <c r="W3417">
        <v>5</v>
      </c>
      <c r="X341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18" spans="1:24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s="7" t="str">
        <f>IF(Table1[Under 30]="Yes","Under 30",IF(Table1[Senior]="Yes","Senior","Others"))</f>
        <v>Under 30</v>
      </c>
      <c r="P3418" s="10" t="str">
        <f t="shared" si="53"/>
        <v/>
      </c>
      <c r="Q3418">
        <v>1</v>
      </c>
      <c r="S3418">
        <v>25</v>
      </c>
      <c r="T3418">
        <v>0</v>
      </c>
      <c r="U3418">
        <v>0</v>
      </c>
      <c r="V3418">
        <v>0</v>
      </c>
      <c r="W3418">
        <v>15</v>
      </c>
      <c r="X34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19" spans="1:24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s="7" t="str">
        <f>IF(Table1[Under 30]="Yes","Under 30",IF(Table1[Senior]="Yes","Senior","Others"))</f>
        <v>Others</v>
      </c>
      <c r="P3419" s="10" t="str">
        <f t="shared" si="53"/>
        <v/>
      </c>
      <c r="Q3419">
        <v>1</v>
      </c>
      <c r="R3419">
        <v>1</v>
      </c>
      <c r="S3419">
        <v>43</v>
      </c>
      <c r="T3419">
        <v>0</v>
      </c>
      <c r="U3419">
        <v>5.6</v>
      </c>
      <c r="V3419">
        <v>0</v>
      </c>
      <c r="W3419">
        <v>3</v>
      </c>
      <c r="X34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20" spans="1:24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s="7" t="str">
        <f>IF(Table1[Under 30]="Yes","Under 30",IF(Table1[Senior]="Yes","Senior","Others"))</f>
        <v>Others</v>
      </c>
      <c r="P3420" s="10" t="str">
        <f t="shared" si="53"/>
        <v/>
      </c>
      <c r="Q3420">
        <v>1</v>
      </c>
      <c r="S3420">
        <v>24</v>
      </c>
      <c r="T3420">
        <v>0</v>
      </c>
      <c r="U3420">
        <v>0</v>
      </c>
      <c r="V3420">
        <v>0</v>
      </c>
      <c r="W3420">
        <v>15</v>
      </c>
      <c r="X34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21" spans="1:24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s="7" t="str">
        <f>IF(Table1[Under 30]="Yes","Under 30",IF(Table1[Senior]="Yes","Senior","Others"))</f>
        <v>Others</v>
      </c>
      <c r="P3421" s="10" t="str">
        <f t="shared" si="53"/>
        <v/>
      </c>
      <c r="Q3421">
        <v>1</v>
      </c>
      <c r="R3421">
        <v>1</v>
      </c>
      <c r="S3421">
        <v>28</v>
      </c>
      <c r="T3421">
        <v>2</v>
      </c>
      <c r="U3421">
        <v>0</v>
      </c>
      <c r="V3421">
        <v>0</v>
      </c>
      <c r="W3421">
        <v>3</v>
      </c>
      <c r="X34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22" spans="1:24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s="7" t="str">
        <f>IF(Table1[Under 30]="Yes","Under 30",IF(Table1[Senior]="Yes","Senior","Others"))</f>
        <v>Under 30</v>
      </c>
      <c r="P3422" s="10" t="str">
        <f t="shared" si="53"/>
        <v/>
      </c>
      <c r="Q3422">
        <v>1</v>
      </c>
      <c r="S3422">
        <v>46</v>
      </c>
      <c r="T3422">
        <v>0</v>
      </c>
      <c r="U3422">
        <v>0</v>
      </c>
      <c r="V3422">
        <v>0</v>
      </c>
      <c r="W3422">
        <v>24</v>
      </c>
      <c r="X34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23" spans="1:24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s="7" t="str">
        <f>IF(Table1[Under 30]="Yes","Under 30",IF(Table1[Senior]="Yes","Senior","Others"))</f>
        <v>Others</v>
      </c>
      <c r="P3423" s="10" t="str">
        <f t="shared" si="53"/>
        <v/>
      </c>
      <c r="Q3423">
        <v>1</v>
      </c>
      <c r="R3423">
        <v>1</v>
      </c>
      <c r="S3423">
        <v>12</v>
      </c>
      <c r="T3423">
        <v>2</v>
      </c>
      <c r="U3423">
        <v>0</v>
      </c>
      <c r="V3423">
        <v>0</v>
      </c>
      <c r="W3423">
        <v>14</v>
      </c>
      <c r="X34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24" spans="1:24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s="7" t="str">
        <f>IF(Table1[Under 30]="Yes","Under 30",IF(Table1[Senior]="Yes","Senior","Others"))</f>
        <v>Others</v>
      </c>
      <c r="P3424" s="10" t="str">
        <f t="shared" si="53"/>
        <v/>
      </c>
      <c r="Q3424">
        <v>1</v>
      </c>
      <c r="S3424">
        <v>61</v>
      </c>
      <c r="T3424">
        <v>0</v>
      </c>
      <c r="U3424">
        <v>0</v>
      </c>
      <c r="V3424">
        <v>0</v>
      </c>
      <c r="W3424">
        <v>13</v>
      </c>
      <c r="X34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25" spans="1:24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s="7" t="str">
        <f>IF(Table1[Under 30]="Yes","Under 30",IF(Table1[Senior]="Yes","Senior","Others"))</f>
        <v>Others</v>
      </c>
      <c r="P3425" s="10" t="str">
        <f t="shared" si="53"/>
        <v/>
      </c>
      <c r="Q3425">
        <v>1</v>
      </c>
      <c r="R3425">
        <v>1</v>
      </c>
      <c r="S3425">
        <v>38</v>
      </c>
      <c r="T3425">
        <v>1</v>
      </c>
      <c r="U3425">
        <v>0</v>
      </c>
      <c r="V3425">
        <v>0</v>
      </c>
      <c r="W3425">
        <v>2</v>
      </c>
      <c r="X34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26" spans="1:24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s="7" t="str">
        <f>IF(Table1[Under 30]="Yes","Under 30",IF(Table1[Senior]="Yes","Senior","Others"))</f>
        <v>Senior</v>
      </c>
      <c r="L3426" t="s">
        <v>53</v>
      </c>
      <c r="M3426" t="s">
        <v>33</v>
      </c>
      <c r="N3426" t="s">
        <v>34</v>
      </c>
      <c r="O3426" t="s">
        <v>34</v>
      </c>
      <c r="P3426" s="10" t="str">
        <f t="shared" si="53"/>
        <v>(Blank)</v>
      </c>
      <c r="Q3426">
        <v>1</v>
      </c>
      <c r="S3426">
        <v>37</v>
      </c>
      <c r="T3426">
        <v>0</v>
      </c>
      <c r="U3426">
        <v>0</v>
      </c>
      <c r="V3426">
        <v>0</v>
      </c>
      <c r="W3426">
        <v>5</v>
      </c>
      <c r="X34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27" spans="1:24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s="7" t="str">
        <f>IF(Table1[Under 30]="Yes","Under 30",IF(Table1[Senior]="Yes","Senior","Others"))</f>
        <v>Others</v>
      </c>
      <c r="P3427" s="10" t="str">
        <f t="shared" si="53"/>
        <v/>
      </c>
      <c r="Q3427">
        <v>1</v>
      </c>
      <c r="S3427">
        <v>27</v>
      </c>
      <c r="T3427">
        <v>1</v>
      </c>
      <c r="U3427">
        <v>0</v>
      </c>
      <c r="V3427">
        <v>0</v>
      </c>
      <c r="W3427">
        <v>2</v>
      </c>
      <c r="X34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28" spans="1:24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s="7" t="str">
        <f>IF(Table1[Under 30]="Yes","Under 30",IF(Table1[Senior]="Yes","Senior","Others"))</f>
        <v>Under 30</v>
      </c>
      <c r="P3428" s="10" t="str">
        <f t="shared" si="53"/>
        <v/>
      </c>
      <c r="Q3428">
        <v>1</v>
      </c>
      <c r="S3428">
        <v>34</v>
      </c>
      <c r="T3428">
        <v>0</v>
      </c>
      <c r="U3428">
        <v>0</v>
      </c>
      <c r="V3428">
        <v>0</v>
      </c>
      <c r="W3428">
        <v>25</v>
      </c>
      <c r="X342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29" spans="1:24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s="7" t="str">
        <f>IF(Table1[Under 30]="Yes","Under 30",IF(Table1[Senior]="Yes","Senior","Others"))</f>
        <v>Others</v>
      </c>
      <c r="P3429" s="10" t="str">
        <f t="shared" si="53"/>
        <v/>
      </c>
      <c r="Q3429">
        <v>1</v>
      </c>
      <c r="S3429">
        <v>28</v>
      </c>
      <c r="T3429">
        <v>0</v>
      </c>
      <c r="U3429">
        <v>0</v>
      </c>
      <c r="V3429">
        <v>0</v>
      </c>
      <c r="W3429">
        <v>15</v>
      </c>
      <c r="X342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30" spans="1:24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s="7" t="str">
        <f>IF(Table1[Under 30]="Yes","Under 30",IF(Table1[Senior]="Yes","Senior","Others"))</f>
        <v>Others</v>
      </c>
      <c r="P3430" s="10" t="str">
        <f t="shared" si="53"/>
        <v/>
      </c>
      <c r="Q3430">
        <v>1</v>
      </c>
      <c r="R3430">
        <v>1</v>
      </c>
      <c r="S3430">
        <v>19</v>
      </c>
      <c r="T3430">
        <v>4</v>
      </c>
      <c r="U3430">
        <v>0</v>
      </c>
      <c r="V3430">
        <v>0</v>
      </c>
      <c r="W3430">
        <v>5</v>
      </c>
      <c r="X34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31" spans="1:24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s="7" t="str">
        <f>IF(Table1[Under 30]="Yes","Under 30",IF(Table1[Senior]="Yes","Senior","Others"))</f>
        <v>Under 30</v>
      </c>
      <c r="P3431" s="10" t="str">
        <f t="shared" si="53"/>
        <v/>
      </c>
      <c r="Q3431">
        <v>1</v>
      </c>
      <c r="S3431">
        <v>28</v>
      </c>
      <c r="T3431">
        <v>0</v>
      </c>
      <c r="U3431">
        <v>0</v>
      </c>
      <c r="V3431">
        <v>0</v>
      </c>
      <c r="W3431">
        <v>9</v>
      </c>
      <c r="X34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32" spans="1:24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s="7" t="str">
        <f>IF(Table1[Under 30]="Yes","Under 30",IF(Table1[Senior]="Yes","Senior","Others"))</f>
        <v>Others</v>
      </c>
      <c r="P3432" s="10" t="str">
        <f t="shared" si="53"/>
        <v/>
      </c>
      <c r="Q3432">
        <v>1</v>
      </c>
      <c r="S3432">
        <v>51</v>
      </c>
      <c r="T3432">
        <v>0</v>
      </c>
      <c r="U3432">
        <v>0</v>
      </c>
      <c r="V3432">
        <v>0</v>
      </c>
      <c r="W3432">
        <v>8</v>
      </c>
      <c r="X34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33" spans="1:24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s="7" t="str">
        <f>IF(Table1[Under 30]="Yes","Under 30",IF(Table1[Senior]="Yes","Senior","Others"))</f>
        <v>Others</v>
      </c>
      <c r="P3433" s="10" t="str">
        <f t="shared" si="53"/>
        <v/>
      </c>
      <c r="Q3433">
        <v>1</v>
      </c>
      <c r="R3433">
        <v>1</v>
      </c>
      <c r="S3433">
        <v>35</v>
      </c>
      <c r="T3433">
        <v>0</v>
      </c>
      <c r="U3433">
        <v>0</v>
      </c>
      <c r="V3433">
        <v>0</v>
      </c>
      <c r="W3433">
        <v>9</v>
      </c>
      <c r="X343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34" spans="1:24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s="7" t="str">
        <f>IF(Table1[Under 30]="Yes","Under 30",IF(Table1[Senior]="Yes","Senior","Others"))</f>
        <v>Others</v>
      </c>
      <c r="P3434" s="10" t="str">
        <f t="shared" si="53"/>
        <v/>
      </c>
      <c r="Q3434">
        <v>1</v>
      </c>
      <c r="S3434">
        <v>33</v>
      </c>
      <c r="T3434">
        <v>0</v>
      </c>
      <c r="U3434">
        <v>0</v>
      </c>
      <c r="V3434">
        <v>0</v>
      </c>
      <c r="W3434">
        <v>26</v>
      </c>
      <c r="X343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35" spans="1:24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s="7" t="str">
        <f>IF(Table1[Under 30]="Yes","Under 30",IF(Table1[Senior]="Yes","Senior","Others"))</f>
        <v>Others</v>
      </c>
      <c r="P3435" s="10" t="str">
        <f t="shared" si="53"/>
        <v/>
      </c>
      <c r="Q3435">
        <v>1</v>
      </c>
      <c r="R3435">
        <v>1</v>
      </c>
      <c r="S3435">
        <v>18</v>
      </c>
      <c r="T3435">
        <v>5</v>
      </c>
      <c r="U3435">
        <v>12.9</v>
      </c>
      <c r="V3435">
        <v>0</v>
      </c>
      <c r="W3435">
        <v>4</v>
      </c>
      <c r="X34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36" spans="1:24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s="7" t="str">
        <f>IF(Table1[Under 30]="Yes","Under 30",IF(Table1[Senior]="Yes","Senior","Others"))</f>
        <v>Under 30</v>
      </c>
      <c r="P3436" s="10" t="str">
        <f t="shared" si="53"/>
        <v/>
      </c>
      <c r="Q3436">
        <v>1</v>
      </c>
      <c r="S3436">
        <v>46</v>
      </c>
      <c r="T3436">
        <v>2</v>
      </c>
      <c r="U3436">
        <v>0</v>
      </c>
      <c r="V3436">
        <v>0</v>
      </c>
      <c r="W3436">
        <v>13</v>
      </c>
      <c r="X34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37" spans="1:24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s="7" t="str">
        <f>IF(Table1[Under 30]="Yes","Under 30",IF(Table1[Senior]="Yes","Senior","Others"))</f>
        <v>Others</v>
      </c>
      <c r="P3437" s="10" t="str">
        <f t="shared" si="53"/>
        <v/>
      </c>
      <c r="Q3437">
        <v>1</v>
      </c>
      <c r="S3437">
        <v>31</v>
      </c>
      <c r="T3437">
        <v>0</v>
      </c>
      <c r="U3437">
        <v>0</v>
      </c>
      <c r="V3437">
        <v>0</v>
      </c>
      <c r="W3437">
        <v>7</v>
      </c>
      <c r="X34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38" spans="1:24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s="7" t="str">
        <f>IF(Table1[Under 30]="Yes","Under 30",IF(Table1[Senior]="Yes","Senior","Others"))</f>
        <v>Others</v>
      </c>
      <c r="P3438" s="10" t="str">
        <f t="shared" si="53"/>
        <v/>
      </c>
      <c r="Q3438">
        <v>1</v>
      </c>
      <c r="R3438">
        <v>1</v>
      </c>
      <c r="S3438">
        <v>57</v>
      </c>
      <c r="T3438">
        <v>2</v>
      </c>
      <c r="U3438">
        <v>0</v>
      </c>
      <c r="V3438">
        <v>0</v>
      </c>
      <c r="W3438">
        <v>9</v>
      </c>
      <c r="X34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39" spans="1:24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s="7" t="str">
        <f>IF(Table1[Under 30]="Yes","Under 30",IF(Table1[Senior]="Yes","Senior","Others"))</f>
        <v>Under 30</v>
      </c>
      <c r="P3439" s="10" t="str">
        <f t="shared" si="53"/>
        <v/>
      </c>
      <c r="Q3439">
        <v>1</v>
      </c>
      <c r="S3439">
        <v>48</v>
      </c>
      <c r="T3439">
        <v>0</v>
      </c>
      <c r="U3439">
        <v>0</v>
      </c>
      <c r="V3439">
        <v>0</v>
      </c>
      <c r="W3439">
        <v>14</v>
      </c>
      <c r="X343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40" spans="1:24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s="7" t="str">
        <f>IF(Table1[Under 30]="Yes","Under 30",IF(Table1[Senior]="Yes","Senior","Others"))</f>
        <v>Under 30</v>
      </c>
      <c r="P3440" s="10" t="str">
        <f t="shared" si="53"/>
        <v/>
      </c>
      <c r="Q3440">
        <v>1</v>
      </c>
      <c r="S3440">
        <v>21</v>
      </c>
      <c r="T3440">
        <v>0</v>
      </c>
      <c r="U3440">
        <v>0</v>
      </c>
      <c r="V3440">
        <v>0</v>
      </c>
      <c r="W3440">
        <v>9</v>
      </c>
      <c r="X34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41" spans="1:24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s="7" t="str">
        <f>IF(Table1[Under 30]="Yes","Under 30",IF(Table1[Senior]="Yes","Senior","Others"))</f>
        <v>Senior</v>
      </c>
      <c r="L3441" t="s">
        <v>32</v>
      </c>
      <c r="M3441" t="s">
        <v>38</v>
      </c>
      <c r="N3441" t="s">
        <v>34</v>
      </c>
      <c r="O3441" t="s">
        <v>34</v>
      </c>
      <c r="P3441" s="10" t="str">
        <f t="shared" si="53"/>
        <v>(Blank)</v>
      </c>
      <c r="Q3441">
        <v>1</v>
      </c>
      <c r="S3441">
        <v>31</v>
      </c>
      <c r="T3441">
        <v>2</v>
      </c>
      <c r="U3441">
        <v>0</v>
      </c>
      <c r="V3441">
        <v>0</v>
      </c>
      <c r="W3441">
        <v>4</v>
      </c>
      <c r="X34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42" spans="1:24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s="7" t="str">
        <f>IF(Table1[Under 30]="Yes","Under 30",IF(Table1[Senior]="Yes","Senior","Others"))</f>
        <v>Others</v>
      </c>
      <c r="P3442" s="10" t="str">
        <f t="shared" si="53"/>
        <v/>
      </c>
      <c r="Q3442">
        <v>1</v>
      </c>
      <c r="R3442">
        <v>1</v>
      </c>
      <c r="S3442">
        <v>38</v>
      </c>
      <c r="T3442">
        <v>4</v>
      </c>
      <c r="U3442">
        <v>0</v>
      </c>
      <c r="V3442">
        <v>0</v>
      </c>
      <c r="W3442">
        <v>13</v>
      </c>
      <c r="X34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43" spans="1:24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s="7" t="str">
        <f>IF(Table1[Under 30]="Yes","Under 30",IF(Table1[Senior]="Yes","Senior","Others"))</f>
        <v>Others</v>
      </c>
      <c r="P3443" s="10" t="str">
        <f t="shared" si="53"/>
        <v/>
      </c>
      <c r="Q3443">
        <v>1</v>
      </c>
      <c r="R3443">
        <v>1</v>
      </c>
      <c r="S3443">
        <v>35</v>
      </c>
      <c r="T3443">
        <v>3</v>
      </c>
      <c r="U3443">
        <v>0</v>
      </c>
      <c r="V3443">
        <v>0</v>
      </c>
      <c r="W3443">
        <v>9</v>
      </c>
      <c r="X34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44" spans="1:24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s="7" t="str">
        <f>IF(Table1[Under 30]="Yes","Under 30",IF(Table1[Senior]="Yes","Senior","Others"))</f>
        <v>Others</v>
      </c>
      <c r="P3444" s="10" t="str">
        <f t="shared" si="53"/>
        <v/>
      </c>
      <c r="Q3444">
        <v>1</v>
      </c>
      <c r="S3444">
        <v>43</v>
      </c>
      <c r="T3444">
        <v>1</v>
      </c>
      <c r="U3444">
        <v>0</v>
      </c>
      <c r="V3444">
        <v>0</v>
      </c>
      <c r="W3444">
        <v>3</v>
      </c>
      <c r="X34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45" spans="1:24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s="7" t="str">
        <f>IF(Table1[Under 30]="Yes","Under 30",IF(Table1[Senior]="Yes","Senior","Others"))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 s="10" t="str">
        <f t="shared" si="53"/>
        <v>Competitor Offered More Data</v>
      </c>
      <c r="Q3445">
        <v>1</v>
      </c>
      <c r="R3445">
        <v>1</v>
      </c>
      <c r="S3445">
        <v>49</v>
      </c>
      <c r="T3445">
        <v>4</v>
      </c>
      <c r="U3445">
        <v>0</v>
      </c>
      <c r="V3445">
        <v>0</v>
      </c>
      <c r="W3445">
        <v>9</v>
      </c>
      <c r="X34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46" spans="1:24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s="7" t="str">
        <f>IF(Table1[Under 30]="Yes","Under 30",IF(Table1[Senior]="Yes","Senior","Others"))</f>
        <v>Others</v>
      </c>
      <c r="P3446" s="10" t="str">
        <f t="shared" si="53"/>
        <v/>
      </c>
      <c r="Q3446">
        <v>1</v>
      </c>
      <c r="S3446">
        <v>22</v>
      </c>
      <c r="T3446">
        <v>0</v>
      </c>
      <c r="U3446">
        <v>0</v>
      </c>
      <c r="V3446">
        <v>0</v>
      </c>
      <c r="W3446">
        <v>1</v>
      </c>
      <c r="X34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47" spans="1:24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s="7" t="str">
        <f>IF(Table1[Under 30]="Yes","Under 30",IF(Table1[Senior]="Yes","Senior","Others"))</f>
        <v>Others</v>
      </c>
      <c r="P3447" s="10" t="str">
        <f t="shared" si="53"/>
        <v/>
      </c>
      <c r="Q3447">
        <v>1</v>
      </c>
      <c r="R3447">
        <v>1</v>
      </c>
      <c r="S3447">
        <v>51</v>
      </c>
      <c r="T3447">
        <v>2</v>
      </c>
      <c r="U3447">
        <v>7.7</v>
      </c>
      <c r="V3447">
        <v>0</v>
      </c>
      <c r="W3447">
        <v>12</v>
      </c>
      <c r="X344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48" spans="1:24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s="7" t="str">
        <f>IF(Table1[Under 30]="Yes","Under 30",IF(Table1[Senior]="Yes","Senior","Others"))</f>
        <v>Others</v>
      </c>
      <c r="P3448" s="10" t="str">
        <f t="shared" si="53"/>
        <v/>
      </c>
      <c r="Q3448">
        <v>1</v>
      </c>
      <c r="R3448">
        <v>1</v>
      </c>
      <c r="S3448">
        <v>55</v>
      </c>
      <c r="T3448">
        <v>2</v>
      </c>
      <c r="U3448">
        <v>0</v>
      </c>
      <c r="V3448">
        <v>0</v>
      </c>
      <c r="W3448">
        <v>2</v>
      </c>
      <c r="X34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49" spans="1:24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s="7" t="str">
        <f>IF(Table1[Under 30]="Yes","Under 30",IF(Table1[Senior]="Yes","Senior","Others"))</f>
        <v>Others</v>
      </c>
      <c r="P3449" s="10" t="str">
        <f t="shared" si="53"/>
        <v/>
      </c>
      <c r="Q3449">
        <v>1</v>
      </c>
      <c r="R3449">
        <v>1</v>
      </c>
      <c r="S3449">
        <v>53</v>
      </c>
      <c r="T3449">
        <v>1</v>
      </c>
      <c r="U3449">
        <v>30.8</v>
      </c>
      <c r="V3449">
        <v>0</v>
      </c>
      <c r="W3449">
        <v>1</v>
      </c>
      <c r="X34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50" spans="1:24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s="7" t="str">
        <f>IF(Table1[Under 30]="Yes","Under 30",IF(Table1[Senior]="Yes","Senior","Others"))</f>
        <v>Others</v>
      </c>
      <c r="P3450" s="10" t="str">
        <f t="shared" si="53"/>
        <v/>
      </c>
      <c r="Q3450">
        <v>1</v>
      </c>
      <c r="R3450">
        <v>1</v>
      </c>
      <c r="S3450">
        <v>27</v>
      </c>
      <c r="T3450">
        <v>0</v>
      </c>
      <c r="U3450">
        <v>31.6</v>
      </c>
      <c r="V3450">
        <v>0</v>
      </c>
      <c r="W3450">
        <v>2</v>
      </c>
      <c r="X34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51" spans="1:24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s="7" t="str">
        <f>IF(Table1[Under 30]="Yes","Under 30",IF(Table1[Senior]="Yes","Senior","Others"))</f>
        <v>Under 30</v>
      </c>
      <c r="P3451" s="10" t="str">
        <f t="shared" si="53"/>
        <v/>
      </c>
      <c r="Q3451">
        <v>1</v>
      </c>
      <c r="R3451">
        <v>1</v>
      </c>
      <c r="S3451">
        <v>36</v>
      </c>
      <c r="T3451">
        <v>3</v>
      </c>
      <c r="U3451">
        <v>90.8</v>
      </c>
      <c r="V3451">
        <v>0</v>
      </c>
      <c r="W3451">
        <v>10</v>
      </c>
      <c r="X34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52" spans="1:24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s="7" t="str">
        <f>IF(Table1[Under 30]="Yes","Under 30",IF(Table1[Senior]="Yes","Senior","Others"))</f>
        <v>Others</v>
      </c>
      <c r="P3452" s="10" t="str">
        <f t="shared" si="53"/>
        <v/>
      </c>
      <c r="Q3452">
        <v>1</v>
      </c>
      <c r="S3452">
        <v>14</v>
      </c>
      <c r="T3452">
        <v>0</v>
      </c>
      <c r="U3452">
        <v>20.5</v>
      </c>
      <c r="V3452">
        <v>0</v>
      </c>
      <c r="W3452">
        <v>7</v>
      </c>
      <c r="X34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53" spans="1:24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s="7" t="str">
        <f>IF(Table1[Under 30]="Yes","Under 30",IF(Table1[Senior]="Yes","Senior","Others"))</f>
        <v>Others</v>
      </c>
      <c r="P3453" s="10" t="str">
        <f t="shared" si="53"/>
        <v/>
      </c>
      <c r="Q3453">
        <v>1</v>
      </c>
      <c r="S3453">
        <v>27</v>
      </c>
      <c r="T3453">
        <v>0</v>
      </c>
      <c r="U3453">
        <v>25</v>
      </c>
      <c r="V3453">
        <v>0</v>
      </c>
      <c r="W3453">
        <v>2</v>
      </c>
      <c r="X34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54" spans="1:24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s="7" t="str">
        <f>IF(Table1[Under 30]="Yes","Under 30",IF(Table1[Senior]="Yes","Senior","Others"))</f>
        <v>Others</v>
      </c>
      <c r="P3454" s="10" t="str">
        <f t="shared" si="53"/>
        <v/>
      </c>
      <c r="Q3454">
        <v>1</v>
      </c>
      <c r="R3454">
        <v>1</v>
      </c>
      <c r="S3454">
        <v>37</v>
      </c>
      <c r="T3454">
        <v>0</v>
      </c>
      <c r="U3454">
        <v>32.6</v>
      </c>
      <c r="V3454">
        <v>0</v>
      </c>
      <c r="W3454">
        <v>9</v>
      </c>
      <c r="X34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55" spans="1:24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s="7" t="str">
        <f>IF(Table1[Under 30]="Yes","Under 30",IF(Table1[Senior]="Yes","Senior","Others"))</f>
        <v>Under 30</v>
      </c>
      <c r="P3455" s="10" t="str">
        <f t="shared" si="53"/>
        <v/>
      </c>
      <c r="Q3455">
        <v>1</v>
      </c>
      <c r="S3455">
        <v>21</v>
      </c>
      <c r="T3455">
        <v>0</v>
      </c>
      <c r="U3455">
        <v>41.8</v>
      </c>
      <c r="V3455">
        <v>0</v>
      </c>
      <c r="W3455">
        <v>12</v>
      </c>
      <c r="X34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56" spans="1:24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s="7" t="str">
        <f>IF(Table1[Under 30]="Yes","Under 30",IF(Table1[Senior]="Yes","Senior","Others"))</f>
        <v>Others</v>
      </c>
      <c r="P3456" s="10" t="str">
        <f t="shared" si="53"/>
        <v/>
      </c>
      <c r="Q3456">
        <v>1</v>
      </c>
      <c r="R3456">
        <v>1</v>
      </c>
      <c r="S3456">
        <v>26</v>
      </c>
      <c r="T3456">
        <v>3</v>
      </c>
      <c r="U3456">
        <v>64.900000000000006</v>
      </c>
      <c r="V3456">
        <v>0</v>
      </c>
      <c r="W3456">
        <v>12</v>
      </c>
      <c r="X345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57" spans="1:24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s="7" t="str">
        <f>IF(Table1[Under 30]="Yes","Under 30",IF(Table1[Senior]="Yes","Senior","Others"))</f>
        <v>Others</v>
      </c>
      <c r="P3457" s="10" t="str">
        <f t="shared" si="53"/>
        <v/>
      </c>
      <c r="Q3457">
        <v>1</v>
      </c>
      <c r="R3457">
        <v>1</v>
      </c>
      <c r="S3457">
        <v>63</v>
      </c>
      <c r="T3457">
        <v>0</v>
      </c>
      <c r="U3457">
        <v>48</v>
      </c>
      <c r="V3457">
        <v>0</v>
      </c>
      <c r="W3457">
        <v>9</v>
      </c>
      <c r="X345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58" spans="1:24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s="7" t="str">
        <f>IF(Table1[Under 30]="Yes","Under 30",IF(Table1[Senior]="Yes","Senior","Others"))</f>
        <v>Others</v>
      </c>
      <c r="P3458" s="10" t="str">
        <f t="shared" si="53"/>
        <v/>
      </c>
      <c r="Q3458">
        <v>1</v>
      </c>
      <c r="R3458">
        <v>1</v>
      </c>
      <c r="S3458">
        <v>30</v>
      </c>
      <c r="T3458">
        <v>5</v>
      </c>
      <c r="U3458">
        <v>4.4000000000000004</v>
      </c>
      <c r="V3458">
        <v>0</v>
      </c>
      <c r="W3458">
        <v>5</v>
      </c>
      <c r="X34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59" spans="1:24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s="7" t="str">
        <f>IF(Table1[Under 30]="Yes","Under 30",IF(Table1[Senior]="Yes","Senior","Others"))</f>
        <v>Others</v>
      </c>
      <c r="P3459" s="10" t="str">
        <f t="shared" ref="P3459:P3522" si="54">PROPER(O:O)</f>
        <v/>
      </c>
      <c r="Q3459">
        <v>1</v>
      </c>
      <c r="R3459">
        <v>1</v>
      </c>
      <c r="S3459">
        <v>9</v>
      </c>
      <c r="T3459">
        <v>5</v>
      </c>
      <c r="U3459">
        <v>50.1</v>
      </c>
      <c r="V3459">
        <v>0</v>
      </c>
      <c r="W3459">
        <v>8</v>
      </c>
      <c r="X34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60" spans="1:24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s="7" t="str">
        <f>IF(Table1[Under 30]="Yes","Under 30",IF(Table1[Senior]="Yes","Senior","Others"))</f>
        <v>Senior</v>
      </c>
      <c r="L3460" t="s">
        <v>32</v>
      </c>
      <c r="M3460" t="s">
        <v>38</v>
      </c>
      <c r="N3460" t="s">
        <v>56</v>
      </c>
      <c r="O3460" t="s">
        <v>57</v>
      </c>
      <c r="P3460" s="10" t="str">
        <f t="shared" si="54"/>
        <v>Competitor Made Better Offer</v>
      </c>
      <c r="Q3460">
        <v>1</v>
      </c>
      <c r="R3460">
        <v>1</v>
      </c>
      <c r="S3460">
        <v>66</v>
      </c>
      <c r="T3460">
        <v>5</v>
      </c>
      <c r="U3460">
        <v>23.5</v>
      </c>
      <c r="V3460">
        <v>0</v>
      </c>
      <c r="W3460">
        <v>4</v>
      </c>
      <c r="X34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61" spans="1:24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s="7" t="str">
        <f>IF(Table1[Under 30]="Yes","Under 30",IF(Table1[Senior]="Yes","Senior","Others"))</f>
        <v>Under 30</v>
      </c>
      <c r="P3461" s="10" t="str">
        <f t="shared" si="54"/>
        <v/>
      </c>
      <c r="Q3461">
        <v>1</v>
      </c>
      <c r="R3461">
        <v>1</v>
      </c>
      <c r="S3461">
        <v>56</v>
      </c>
      <c r="T3461">
        <v>0</v>
      </c>
      <c r="U3461">
        <v>22.4</v>
      </c>
      <c r="V3461">
        <v>0</v>
      </c>
      <c r="W3461">
        <v>14</v>
      </c>
      <c r="X34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62" spans="1:24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s="7" t="str">
        <f>IF(Table1[Under 30]="Yes","Under 30",IF(Table1[Senior]="Yes","Senior","Others"))</f>
        <v>Others</v>
      </c>
      <c r="P3462" s="10" t="str">
        <f t="shared" si="54"/>
        <v/>
      </c>
      <c r="Q3462">
        <v>1</v>
      </c>
      <c r="S3462">
        <v>34</v>
      </c>
      <c r="T3462">
        <v>0</v>
      </c>
      <c r="U3462">
        <v>31.9</v>
      </c>
      <c r="V3462">
        <v>0</v>
      </c>
      <c r="W3462">
        <v>10</v>
      </c>
      <c r="X346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63" spans="1:24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s="7" t="str">
        <f>IF(Table1[Under 30]="Yes","Under 30",IF(Table1[Senior]="Yes","Senior","Others"))</f>
        <v>Under 30</v>
      </c>
      <c r="P3463" s="10" t="str">
        <f t="shared" si="54"/>
        <v/>
      </c>
      <c r="Q3463">
        <v>1</v>
      </c>
      <c r="R3463">
        <v>1</v>
      </c>
      <c r="S3463">
        <v>35</v>
      </c>
      <c r="T3463">
        <v>5</v>
      </c>
      <c r="U3463">
        <v>70.400000000000006</v>
      </c>
      <c r="V3463">
        <v>0</v>
      </c>
      <c r="W3463">
        <v>15</v>
      </c>
      <c r="X346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64" spans="1:24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s="7" t="str">
        <f>IF(Table1[Under 30]="Yes","Under 30",IF(Table1[Senior]="Yes","Senior","Others"))</f>
        <v>Others</v>
      </c>
      <c r="P3464" s="10" t="str">
        <f t="shared" si="54"/>
        <v/>
      </c>
      <c r="Q3464">
        <v>1</v>
      </c>
      <c r="S3464">
        <v>41</v>
      </c>
      <c r="T3464">
        <v>0</v>
      </c>
      <c r="U3464">
        <v>36.299999999999997</v>
      </c>
      <c r="V3464">
        <v>0</v>
      </c>
      <c r="W3464">
        <v>9</v>
      </c>
      <c r="X346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65" spans="1:24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s="7" t="str">
        <f>IF(Table1[Under 30]="Yes","Under 30",IF(Table1[Senior]="Yes","Senior","Others"))</f>
        <v>Others</v>
      </c>
      <c r="P3465" s="10" t="str">
        <f t="shared" si="54"/>
        <v/>
      </c>
      <c r="Q3465">
        <v>1</v>
      </c>
      <c r="S3465">
        <v>32</v>
      </c>
      <c r="T3465">
        <v>0</v>
      </c>
      <c r="U3465">
        <v>30.4</v>
      </c>
      <c r="V3465">
        <v>0</v>
      </c>
      <c r="W3465">
        <v>4</v>
      </c>
      <c r="X34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66" spans="1:24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s="7" t="str">
        <f>IF(Table1[Under 30]="Yes","Under 30",IF(Table1[Senior]="Yes","Senior","Others"))</f>
        <v>Others</v>
      </c>
      <c r="P3466" s="10" t="str">
        <f t="shared" si="54"/>
        <v/>
      </c>
      <c r="Q3466">
        <v>1</v>
      </c>
      <c r="S3466">
        <v>33</v>
      </c>
      <c r="T3466">
        <v>0</v>
      </c>
      <c r="U3466">
        <v>100.1</v>
      </c>
      <c r="V3466">
        <v>0</v>
      </c>
      <c r="W3466">
        <v>11</v>
      </c>
      <c r="X346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67" spans="1:24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s="7" t="str">
        <f>IF(Table1[Under 30]="Yes","Under 30",IF(Table1[Senior]="Yes","Senior","Others"))</f>
        <v>Others</v>
      </c>
      <c r="P3467" s="10" t="str">
        <f t="shared" si="54"/>
        <v/>
      </c>
      <c r="Q3467">
        <v>1</v>
      </c>
      <c r="R3467">
        <v>1</v>
      </c>
      <c r="S3467">
        <v>42</v>
      </c>
      <c r="T3467">
        <v>5</v>
      </c>
      <c r="U3467">
        <v>17.8</v>
      </c>
      <c r="V3467">
        <v>0</v>
      </c>
      <c r="W3467">
        <v>5</v>
      </c>
      <c r="X34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68" spans="1:24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s="7" t="str">
        <f>IF(Table1[Under 30]="Yes","Under 30",IF(Table1[Senior]="Yes","Senior","Others"))</f>
        <v>Others</v>
      </c>
      <c r="P3468" s="10" t="str">
        <f t="shared" si="54"/>
        <v/>
      </c>
      <c r="Q3468">
        <v>1</v>
      </c>
      <c r="R3468">
        <v>1</v>
      </c>
      <c r="S3468">
        <v>33</v>
      </c>
      <c r="T3468">
        <v>0</v>
      </c>
      <c r="U3468">
        <v>107.7</v>
      </c>
      <c r="V3468">
        <v>0</v>
      </c>
      <c r="W3468">
        <v>9</v>
      </c>
      <c r="X346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69" spans="1:24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s="7" t="str">
        <f>IF(Table1[Under 30]="Yes","Under 30",IF(Table1[Senior]="Yes","Senior","Others"))</f>
        <v>Others</v>
      </c>
      <c r="P3469" s="10" t="str">
        <f t="shared" si="54"/>
        <v/>
      </c>
      <c r="Q3469">
        <v>1</v>
      </c>
      <c r="R3469">
        <v>1</v>
      </c>
      <c r="S3469">
        <v>33</v>
      </c>
      <c r="T3469">
        <v>3</v>
      </c>
      <c r="U3469">
        <v>50.2</v>
      </c>
      <c r="V3469">
        <v>0</v>
      </c>
      <c r="W3469">
        <v>7</v>
      </c>
      <c r="X34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70" spans="1:24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s="7" t="str">
        <f>IF(Table1[Under 30]="Yes","Under 30",IF(Table1[Senior]="Yes","Senior","Others"))</f>
        <v>Senior</v>
      </c>
      <c r="L3470" t="s">
        <v>32</v>
      </c>
      <c r="M3470" t="s">
        <v>38</v>
      </c>
      <c r="N3470" t="s">
        <v>48</v>
      </c>
      <c r="O3470" t="s">
        <v>92</v>
      </c>
      <c r="P3470" s="10" t="str">
        <f t="shared" si="54"/>
        <v>Price Too High</v>
      </c>
      <c r="Q3470">
        <v>1</v>
      </c>
      <c r="R3470">
        <v>1</v>
      </c>
      <c r="S3470">
        <v>38</v>
      </c>
      <c r="T3470">
        <v>3</v>
      </c>
      <c r="U3470">
        <v>19.100000000000001</v>
      </c>
      <c r="V3470">
        <v>0</v>
      </c>
      <c r="W3470">
        <v>8</v>
      </c>
      <c r="X347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71" spans="1:24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s="7" t="str">
        <f>IF(Table1[Under 30]="Yes","Under 30",IF(Table1[Senior]="Yes","Senior","Others"))</f>
        <v>Senior</v>
      </c>
      <c r="L3471" t="s">
        <v>32</v>
      </c>
      <c r="M3471" t="s">
        <v>95</v>
      </c>
      <c r="N3471" t="s">
        <v>34</v>
      </c>
      <c r="O3471" t="s">
        <v>34</v>
      </c>
      <c r="P3471" s="10" t="str">
        <f t="shared" si="54"/>
        <v>(Blank)</v>
      </c>
      <c r="Q3471">
        <v>1</v>
      </c>
      <c r="S3471">
        <v>40</v>
      </c>
      <c r="T3471">
        <v>0</v>
      </c>
      <c r="U3471">
        <v>31.4</v>
      </c>
      <c r="V3471">
        <v>0</v>
      </c>
      <c r="W3471">
        <v>6</v>
      </c>
      <c r="X34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72" spans="1:24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s="7" t="str">
        <f>IF(Table1[Under 30]="Yes","Under 30",IF(Table1[Senior]="Yes","Senior","Others"))</f>
        <v>Senior</v>
      </c>
      <c r="L3472" t="s">
        <v>32</v>
      </c>
      <c r="M3472" t="s">
        <v>33</v>
      </c>
      <c r="N3472" t="s">
        <v>34</v>
      </c>
      <c r="O3472" t="s">
        <v>34</v>
      </c>
      <c r="P3472" s="10" t="str">
        <f t="shared" si="54"/>
        <v>(Blank)</v>
      </c>
      <c r="Q3472">
        <v>1</v>
      </c>
      <c r="S3472">
        <v>29</v>
      </c>
      <c r="T3472">
        <v>1</v>
      </c>
      <c r="U3472">
        <v>31.4</v>
      </c>
      <c r="V3472">
        <v>0</v>
      </c>
      <c r="W3472">
        <v>4</v>
      </c>
      <c r="X34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73" spans="1:24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s="7" t="str">
        <f>IF(Table1[Under 30]="Yes","Under 30",IF(Table1[Senior]="Yes","Senior","Others"))</f>
        <v>Others</v>
      </c>
      <c r="P3473" s="10" t="str">
        <f t="shared" si="54"/>
        <v/>
      </c>
      <c r="Q3473">
        <v>1</v>
      </c>
      <c r="R3473">
        <v>1</v>
      </c>
      <c r="S3473">
        <v>35</v>
      </c>
      <c r="T3473">
        <v>4</v>
      </c>
      <c r="U3473">
        <v>22.2</v>
      </c>
      <c r="V3473">
        <v>0</v>
      </c>
      <c r="W3473">
        <v>21</v>
      </c>
      <c r="X34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74" spans="1:24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s="7" t="str">
        <f>IF(Table1[Under 30]="Yes","Under 30",IF(Table1[Senior]="Yes","Senior","Others"))</f>
        <v>Senior</v>
      </c>
      <c r="L3474" t="s">
        <v>32</v>
      </c>
      <c r="M3474" t="s">
        <v>33</v>
      </c>
      <c r="N3474" t="s">
        <v>48</v>
      </c>
      <c r="O3474" t="s">
        <v>99</v>
      </c>
      <c r="P3474" s="10" t="str">
        <f t="shared" si="54"/>
        <v>Extra Data Charges</v>
      </c>
      <c r="Q3474">
        <v>1</v>
      </c>
      <c r="R3474">
        <v>1</v>
      </c>
      <c r="S3474">
        <v>51</v>
      </c>
      <c r="T3474">
        <v>5</v>
      </c>
      <c r="U3474">
        <v>28.9</v>
      </c>
      <c r="V3474">
        <v>0</v>
      </c>
      <c r="W3474">
        <v>3</v>
      </c>
      <c r="X34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75" spans="1:24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s="7" t="str">
        <f>IF(Table1[Under 30]="Yes","Under 30",IF(Table1[Senior]="Yes","Senior","Others"))</f>
        <v>Others</v>
      </c>
      <c r="P3475" s="10" t="str">
        <f t="shared" si="54"/>
        <v/>
      </c>
      <c r="Q3475">
        <v>1</v>
      </c>
      <c r="R3475">
        <v>1</v>
      </c>
      <c r="S3475">
        <v>24</v>
      </c>
      <c r="T3475">
        <v>1</v>
      </c>
      <c r="U3475">
        <v>92.4</v>
      </c>
      <c r="V3475">
        <v>0</v>
      </c>
      <c r="W3475">
        <v>10</v>
      </c>
      <c r="X34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76" spans="1:24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s="7" t="str">
        <f>IF(Table1[Under 30]="Yes","Under 30",IF(Table1[Senior]="Yes","Senior","Others"))</f>
        <v>Others</v>
      </c>
      <c r="P3476" s="10" t="str">
        <f t="shared" si="54"/>
        <v/>
      </c>
      <c r="Q3476">
        <v>1</v>
      </c>
      <c r="R3476">
        <v>1</v>
      </c>
      <c r="S3476">
        <v>33</v>
      </c>
      <c r="T3476">
        <v>4</v>
      </c>
      <c r="U3476">
        <v>11.6</v>
      </c>
      <c r="V3476">
        <v>0</v>
      </c>
      <c r="W3476">
        <v>1</v>
      </c>
      <c r="X34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77" spans="1:24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s="7" t="str">
        <f>IF(Table1[Under 30]="Yes","Under 30",IF(Table1[Senior]="Yes","Senior","Others"))</f>
        <v>Under 30</v>
      </c>
      <c r="P3477" s="10" t="str">
        <f t="shared" si="54"/>
        <v/>
      </c>
      <c r="Q3477">
        <v>1</v>
      </c>
      <c r="R3477">
        <v>1</v>
      </c>
      <c r="S3477">
        <v>42</v>
      </c>
      <c r="T3477">
        <v>5</v>
      </c>
      <c r="U3477">
        <v>22.7</v>
      </c>
      <c r="V3477">
        <v>0</v>
      </c>
      <c r="W3477">
        <v>8</v>
      </c>
      <c r="X34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78" spans="1:24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s="7" t="str">
        <f>IF(Table1[Under 30]="Yes","Under 30",IF(Table1[Senior]="Yes","Senior","Others"))</f>
        <v>Senior</v>
      </c>
      <c r="L3478" t="s">
        <v>32</v>
      </c>
      <c r="M3478" t="s">
        <v>38</v>
      </c>
      <c r="N3478" t="s">
        <v>65</v>
      </c>
      <c r="O3478" t="s">
        <v>66</v>
      </c>
      <c r="P3478" s="10" t="str">
        <f t="shared" si="54"/>
        <v>Service Dissatisfaction</v>
      </c>
      <c r="Q3478">
        <v>1</v>
      </c>
      <c r="R3478">
        <v>1</v>
      </c>
      <c r="S3478">
        <v>33</v>
      </c>
      <c r="T3478">
        <v>2</v>
      </c>
      <c r="U3478">
        <v>21.8</v>
      </c>
      <c r="V3478">
        <v>0</v>
      </c>
      <c r="W3478">
        <v>7</v>
      </c>
      <c r="X34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79" spans="1:24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s="7" t="str">
        <f>IF(Table1[Under 30]="Yes","Under 30",IF(Table1[Senior]="Yes","Senior","Others"))</f>
        <v>Others</v>
      </c>
      <c r="P3479" s="10" t="str">
        <f t="shared" si="54"/>
        <v/>
      </c>
      <c r="Q3479">
        <v>1</v>
      </c>
      <c r="S3479">
        <v>57</v>
      </c>
      <c r="T3479">
        <v>2</v>
      </c>
      <c r="U3479">
        <v>0</v>
      </c>
      <c r="V3479">
        <v>0</v>
      </c>
      <c r="W3479">
        <v>1</v>
      </c>
      <c r="X34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80" spans="1:24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s="7" t="str">
        <f>IF(Table1[Under 30]="Yes","Under 30",IF(Table1[Senior]="Yes","Senior","Others"))</f>
        <v>Others</v>
      </c>
      <c r="P3480" s="10" t="str">
        <f t="shared" si="54"/>
        <v/>
      </c>
      <c r="Q3480">
        <v>1</v>
      </c>
      <c r="S3480">
        <v>41</v>
      </c>
      <c r="T3480">
        <v>2</v>
      </c>
      <c r="U3480">
        <v>0</v>
      </c>
      <c r="V3480">
        <v>0</v>
      </c>
      <c r="W3480">
        <v>6</v>
      </c>
      <c r="X34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81" spans="1:24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s="7" t="str">
        <f>IF(Table1[Under 30]="Yes","Under 30",IF(Table1[Senior]="Yes","Senior","Others"))</f>
        <v>Senior</v>
      </c>
      <c r="L3481" t="s">
        <v>53</v>
      </c>
      <c r="M3481" t="s">
        <v>38</v>
      </c>
      <c r="N3481" t="s">
        <v>34</v>
      </c>
      <c r="O3481" t="s">
        <v>34</v>
      </c>
      <c r="P3481" s="10" t="str">
        <f t="shared" si="54"/>
        <v>(Blank)</v>
      </c>
      <c r="Q3481">
        <v>1</v>
      </c>
      <c r="S3481">
        <v>19</v>
      </c>
      <c r="T3481">
        <v>0</v>
      </c>
      <c r="U3481">
        <v>0</v>
      </c>
      <c r="V3481">
        <v>0</v>
      </c>
      <c r="W3481">
        <v>6</v>
      </c>
      <c r="X348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82" spans="1:24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s="7" t="str">
        <f>IF(Table1[Under 30]="Yes","Under 30",IF(Table1[Senior]="Yes","Senior","Others"))</f>
        <v>Senior</v>
      </c>
      <c r="L3482" t="s">
        <v>53</v>
      </c>
      <c r="M3482" t="s">
        <v>38</v>
      </c>
      <c r="N3482" t="s">
        <v>34</v>
      </c>
      <c r="O3482" t="s">
        <v>34</v>
      </c>
      <c r="P3482" s="10" t="str">
        <f t="shared" si="54"/>
        <v>(Blank)</v>
      </c>
      <c r="Q3482">
        <v>1</v>
      </c>
      <c r="S3482">
        <v>33</v>
      </c>
      <c r="T3482">
        <v>0</v>
      </c>
      <c r="U3482">
        <v>0</v>
      </c>
      <c r="V3482">
        <v>0</v>
      </c>
      <c r="W3482">
        <v>1</v>
      </c>
      <c r="X34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83" spans="1:24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s="7" t="str">
        <f>IF(Table1[Under 30]="Yes","Under 30",IF(Table1[Senior]="Yes","Senior","Others"))</f>
        <v>Under 30</v>
      </c>
      <c r="P3483" s="10" t="str">
        <f t="shared" si="54"/>
        <v/>
      </c>
      <c r="Q3483">
        <v>1</v>
      </c>
      <c r="S3483">
        <v>27</v>
      </c>
      <c r="T3483">
        <v>0</v>
      </c>
      <c r="U3483">
        <v>0</v>
      </c>
      <c r="V3483">
        <v>0</v>
      </c>
      <c r="W3483">
        <v>8</v>
      </c>
      <c r="X34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84" spans="1:24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s="7" t="str">
        <f>IF(Table1[Under 30]="Yes","Under 30",IF(Table1[Senior]="Yes","Senior","Others"))</f>
        <v>Others</v>
      </c>
      <c r="P3484" s="10" t="str">
        <f t="shared" si="54"/>
        <v/>
      </c>
      <c r="Q3484">
        <v>1</v>
      </c>
      <c r="R3484">
        <v>1</v>
      </c>
      <c r="S3484">
        <v>31</v>
      </c>
      <c r="T3484">
        <v>0</v>
      </c>
      <c r="U3484">
        <v>0</v>
      </c>
      <c r="V3484">
        <v>0</v>
      </c>
      <c r="W3484">
        <v>1</v>
      </c>
      <c r="X34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85" spans="1:24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s="7" t="str">
        <f>IF(Table1[Under 30]="Yes","Under 30",IF(Table1[Senior]="Yes","Senior","Others"))</f>
        <v>Others</v>
      </c>
      <c r="P3485" s="10" t="str">
        <f t="shared" si="54"/>
        <v/>
      </c>
      <c r="Q3485">
        <v>1</v>
      </c>
      <c r="S3485">
        <v>26</v>
      </c>
      <c r="T3485">
        <v>0</v>
      </c>
      <c r="U3485">
        <v>0</v>
      </c>
      <c r="V3485">
        <v>0</v>
      </c>
      <c r="W3485">
        <v>6</v>
      </c>
      <c r="X34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86" spans="1:24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s="7" t="str">
        <f>IF(Table1[Under 30]="Yes","Under 30",IF(Table1[Senior]="Yes","Senior","Others"))</f>
        <v>Others</v>
      </c>
      <c r="P3486" s="10" t="str">
        <f t="shared" si="54"/>
        <v/>
      </c>
      <c r="Q3486">
        <v>1</v>
      </c>
      <c r="S3486">
        <v>29</v>
      </c>
      <c r="T3486">
        <v>0</v>
      </c>
      <c r="U3486">
        <v>0</v>
      </c>
      <c r="V3486">
        <v>0</v>
      </c>
      <c r="W3486">
        <v>10</v>
      </c>
      <c r="X348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87" spans="1:24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s="7" t="str">
        <f>IF(Table1[Under 30]="Yes","Under 30",IF(Table1[Senior]="Yes","Senior","Others"))</f>
        <v>Under 30</v>
      </c>
      <c r="P3487" s="10" t="str">
        <f t="shared" si="54"/>
        <v/>
      </c>
      <c r="Q3487">
        <v>1</v>
      </c>
      <c r="S3487">
        <v>29</v>
      </c>
      <c r="T3487">
        <v>0</v>
      </c>
      <c r="U3487">
        <v>0</v>
      </c>
      <c r="V3487">
        <v>0</v>
      </c>
      <c r="W3487">
        <v>15</v>
      </c>
      <c r="X34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88" spans="1:24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s="7" t="str">
        <f>IF(Table1[Under 30]="Yes","Under 30",IF(Table1[Senior]="Yes","Senior","Others"))</f>
        <v>Senior</v>
      </c>
      <c r="L3488" t="s">
        <v>32</v>
      </c>
      <c r="M3488" t="s">
        <v>38</v>
      </c>
      <c r="N3488" t="s">
        <v>56</v>
      </c>
      <c r="O3488" t="s">
        <v>57</v>
      </c>
      <c r="P3488" s="10" t="str">
        <f t="shared" si="54"/>
        <v>Competitor Made Better Offer</v>
      </c>
      <c r="Q3488">
        <v>1</v>
      </c>
      <c r="R3488">
        <v>1</v>
      </c>
      <c r="S3488">
        <v>39</v>
      </c>
      <c r="T3488">
        <v>4</v>
      </c>
      <c r="U3488">
        <v>0</v>
      </c>
      <c r="V3488">
        <v>0</v>
      </c>
      <c r="W3488">
        <v>4</v>
      </c>
      <c r="X34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89" spans="1:24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s="7" t="str">
        <f>IF(Table1[Under 30]="Yes","Under 30",IF(Table1[Senior]="Yes","Senior","Others"))</f>
        <v>Under 30</v>
      </c>
      <c r="P3489" s="10" t="str">
        <f t="shared" si="54"/>
        <v/>
      </c>
      <c r="Q3489">
        <v>1</v>
      </c>
      <c r="S3489">
        <v>13</v>
      </c>
      <c r="T3489">
        <v>2</v>
      </c>
      <c r="U3489">
        <v>0</v>
      </c>
      <c r="V3489">
        <v>0</v>
      </c>
      <c r="W3489">
        <v>24</v>
      </c>
      <c r="X34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90" spans="1:24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s="7" t="str">
        <f>IF(Table1[Under 30]="Yes","Under 30",IF(Table1[Senior]="Yes","Senior","Others"))</f>
        <v>Under 30</v>
      </c>
      <c r="P3490" s="10" t="str">
        <f t="shared" si="54"/>
        <v/>
      </c>
      <c r="Q3490">
        <v>1</v>
      </c>
      <c r="S3490">
        <v>13</v>
      </c>
      <c r="T3490">
        <v>0</v>
      </c>
      <c r="U3490">
        <v>0</v>
      </c>
      <c r="V3490">
        <v>0</v>
      </c>
      <c r="W3490">
        <v>24</v>
      </c>
      <c r="X349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91" spans="1:24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s="7" t="str">
        <f>IF(Table1[Under 30]="Yes","Under 30",IF(Table1[Senior]="Yes","Senior","Others"))</f>
        <v>Others</v>
      </c>
      <c r="P3491" s="10" t="str">
        <f t="shared" si="54"/>
        <v/>
      </c>
      <c r="Q3491">
        <v>1</v>
      </c>
      <c r="S3491">
        <v>24</v>
      </c>
      <c r="T3491">
        <v>0</v>
      </c>
      <c r="U3491">
        <v>0</v>
      </c>
      <c r="V3491">
        <v>0</v>
      </c>
      <c r="W3491">
        <v>2</v>
      </c>
      <c r="X34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92" spans="1:24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s="7" t="str">
        <f>IF(Table1[Under 30]="Yes","Under 30",IF(Table1[Senior]="Yes","Senior","Others"))</f>
        <v>Others</v>
      </c>
      <c r="P3492" s="10" t="str">
        <f t="shared" si="54"/>
        <v/>
      </c>
      <c r="Q3492">
        <v>1</v>
      </c>
      <c r="S3492">
        <v>34</v>
      </c>
      <c r="T3492">
        <v>0</v>
      </c>
      <c r="U3492">
        <v>0</v>
      </c>
      <c r="V3492">
        <v>0</v>
      </c>
      <c r="W3492">
        <v>5</v>
      </c>
      <c r="X34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93" spans="1:24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s="7" t="str">
        <f>IF(Table1[Under 30]="Yes","Under 30",IF(Table1[Senior]="Yes","Senior","Others"))</f>
        <v>Others</v>
      </c>
      <c r="P3493" s="10" t="str">
        <f t="shared" si="54"/>
        <v/>
      </c>
      <c r="Q3493">
        <v>1</v>
      </c>
      <c r="S3493">
        <v>32</v>
      </c>
      <c r="T3493">
        <v>0</v>
      </c>
      <c r="U3493">
        <v>0</v>
      </c>
      <c r="V3493">
        <v>0</v>
      </c>
      <c r="W3493">
        <v>7</v>
      </c>
      <c r="X34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94" spans="1:24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s="7" t="str">
        <f>IF(Table1[Under 30]="Yes","Under 30",IF(Table1[Senior]="Yes","Senior","Others"))</f>
        <v>Others</v>
      </c>
      <c r="P3494" s="10" t="str">
        <f t="shared" si="54"/>
        <v/>
      </c>
      <c r="Q3494">
        <v>1</v>
      </c>
      <c r="R3494">
        <v>1</v>
      </c>
      <c r="S3494">
        <v>22</v>
      </c>
      <c r="T3494">
        <v>2</v>
      </c>
      <c r="U3494">
        <v>0</v>
      </c>
      <c r="V3494">
        <v>0</v>
      </c>
      <c r="W3494">
        <v>15</v>
      </c>
      <c r="X34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495" spans="1:24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s="7" t="str">
        <f>IF(Table1[Under 30]="Yes","Under 30",IF(Table1[Senior]="Yes","Senior","Others"))</f>
        <v>Others</v>
      </c>
      <c r="P3495" s="10" t="str">
        <f t="shared" si="54"/>
        <v/>
      </c>
      <c r="Q3495">
        <v>1</v>
      </c>
      <c r="R3495">
        <v>1</v>
      </c>
      <c r="S3495">
        <v>45</v>
      </c>
      <c r="T3495">
        <v>1</v>
      </c>
      <c r="U3495">
        <v>0</v>
      </c>
      <c r="V3495">
        <v>0</v>
      </c>
      <c r="W3495">
        <v>4</v>
      </c>
      <c r="X34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96" spans="1:24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s="7" t="str">
        <f>IF(Table1[Under 30]="Yes","Under 30",IF(Table1[Senior]="Yes","Senior","Others"))</f>
        <v>Others</v>
      </c>
      <c r="P3496" s="10" t="str">
        <f t="shared" si="54"/>
        <v/>
      </c>
      <c r="Q3496">
        <v>1</v>
      </c>
      <c r="R3496">
        <v>1</v>
      </c>
      <c r="S3496">
        <v>19</v>
      </c>
      <c r="T3496">
        <v>3</v>
      </c>
      <c r="U3496">
        <v>0</v>
      </c>
      <c r="V3496">
        <v>0</v>
      </c>
      <c r="W3496">
        <v>3</v>
      </c>
      <c r="X34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97" spans="1:24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s="7" t="str">
        <f>IF(Table1[Under 30]="Yes","Under 30",IF(Table1[Senior]="Yes","Senior","Others"))</f>
        <v>Others</v>
      </c>
      <c r="P3497" s="10" t="str">
        <f t="shared" si="54"/>
        <v/>
      </c>
      <c r="Q3497">
        <v>1</v>
      </c>
      <c r="R3497">
        <v>1</v>
      </c>
      <c r="S3497">
        <v>37</v>
      </c>
      <c r="T3497">
        <v>1</v>
      </c>
      <c r="U3497">
        <v>0</v>
      </c>
      <c r="V3497">
        <v>0</v>
      </c>
      <c r="W3497">
        <v>1</v>
      </c>
      <c r="X34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498" spans="1:24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s="7" t="str">
        <f>IF(Table1[Under 30]="Yes","Under 30",IF(Table1[Senior]="Yes","Senior","Others"))</f>
        <v>Others</v>
      </c>
      <c r="P3498" s="10" t="str">
        <f t="shared" si="54"/>
        <v/>
      </c>
      <c r="Q3498">
        <v>1</v>
      </c>
      <c r="S3498">
        <v>47</v>
      </c>
      <c r="T3498">
        <v>1</v>
      </c>
      <c r="U3498">
        <v>0</v>
      </c>
      <c r="V3498">
        <v>0</v>
      </c>
      <c r="W3498">
        <v>8</v>
      </c>
      <c r="X349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499" spans="1:24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s="7" t="str">
        <f>IF(Table1[Under 30]="Yes","Under 30",IF(Table1[Senior]="Yes","Senior","Others"))</f>
        <v>Others</v>
      </c>
      <c r="P3499" s="10" t="str">
        <f t="shared" si="54"/>
        <v/>
      </c>
      <c r="Q3499">
        <v>1</v>
      </c>
      <c r="R3499">
        <v>1</v>
      </c>
      <c r="S3499">
        <v>32</v>
      </c>
      <c r="T3499">
        <v>3</v>
      </c>
      <c r="U3499">
        <v>0</v>
      </c>
      <c r="V3499">
        <v>0</v>
      </c>
      <c r="W3499">
        <v>5</v>
      </c>
      <c r="X349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00" spans="1:24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s="7" t="str">
        <f>IF(Table1[Under 30]="Yes","Under 30",IF(Table1[Senior]="Yes","Senior","Others"))</f>
        <v>Others</v>
      </c>
      <c r="P3500" s="10" t="str">
        <f t="shared" si="54"/>
        <v/>
      </c>
      <c r="Q3500">
        <v>1</v>
      </c>
      <c r="S3500">
        <v>33</v>
      </c>
      <c r="T3500">
        <v>0</v>
      </c>
      <c r="U3500">
        <v>0</v>
      </c>
      <c r="V3500">
        <v>0</v>
      </c>
      <c r="W3500">
        <v>1</v>
      </c>
      <c r="X35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01" spans="1:24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s="7" t="str">
        <f>IF(Table1[Under 30]="Yes","Under 30",IF(Table1[Senior]="Yes","Senior","Others"))</f>
        <v>Others</v>
      </c>
      <c r="P3501" s="10" t="str">
        <f t="shared" si="54"/>
        <v/>
      </c>
      <c r="Q3501">
        <v>1</v>
      </c>
      <c r="S3501">
        <v>18</v>
      </c>
      <c r="T3501">
        <v>0</v>
      </c>
      <c r="U3501">
        <v>0</v>
      </c>
      <c r="V3501">
        <v>0</v>
      </c>
      <c r="W3501">
        <v>3</v>
      </c>
      <c r="X35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02" spans="1:24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s="7" t="str">
        <f>IF(Table1[Under 30]="Yes","Under 30",IF(Table1[Senior]="Yes","Senior","Others"))</f>
        <v>Senior</v>
      </c>
      <c r="L3502" t="s">
        <v>32</v>
      </c>
      <c r="M3502" t="s">
        <v>95</v>
      </c>
      <c r="N3502" t="s">
        <v>34</v>
      </c>
      <c r="O3502" t="s">
        <v>34</v>
      </c>
      <c r="P3502" s="10" t="str">
        <f t="shared" si="54"/>
        <v>(Blank)</v>
      </c>
      <c r="Q3502">
        <v>1</v>
      </c>
      <c r="S3502">
        <v>14</v>
      </c>
      <c r="T3502">
        <v>2</v>
      </c>
      <c r="U3502">
        <v>0</v>
      </c>
      <c r="V3502">
        <v>0</v>
      </c>
      <c r="W3502">
        <v>7</v>
      </c>
      <c r="X350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03" spans="1:24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s="7" t="str">
        <f>IF(Table1[Under 30]="Yes","Under 30",IF(Table1[Senior]="Yes","Senior","Others"))</f>
        <v>Others</v>
      </c>
      <c r="P3503" s="10" t="str">
        <f t="shared" si="54"/>
        <v/>
      </c>
      <c r="Q3503">
        <v>1</v>
      </c>
      <c r="S3503">
        <v>40</v>
      </c>
      <c r="T3503">
        <v>0</v>
      </c>
      <c r="U3503">
        <v>0</v>
      </c>
      <c r="V3503">
        <v>0</v>
      </c>
      <c r="W3503">
        <v>1</v>
      </c>
      <c r="X35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04" spans="1:24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s="7" t="str">
        <f>IF(Table1[Under 30]="Yes","Under 30",IF(Table1[Senior]="Yes","Senior","Others"))</f>
        <v>Senior</v>
      </c>
      <c r="L3504" t="s">
        <v>32</v>
      </c>
      <c r="M3504" t="s">
        <v>38</v>
      </c>
      <c r="N3504" t="s">
        <v>56</v>
      </c>
      <c r="O3504" t="s">
        <v>96</v>
      </c>
      <c r="P3504" s="10" t="str">
        <f t="shared" si="54"/>
        <v>Competitor Had Better Devices</v>
      </c>
      <c r="Q3504">
        <v>1</v>
      </c>
      <c r="R3504">
        <v>1</v>
      </c>
      <c r="S3504">
        <v>26</v>
      </c>
      <c r="T3504">
        <v>2</v>
      </c>
      <c r="U3504">
        <v>0</v>
      </c>
      <c r="V3504">
        <v>0</v>
      </c>
      <c r="W3504">
        <v>3</v>
      </c>
      <c r="X35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05" spans="1:24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s="7" t="str">
        <f>IF(Table1[Under 30]="Yes","Under 30",IF(Table1[Senior]="Yes","Senior","Others"))</f>
        <v>Others</v>
      </c>
      <c r="P3505" s="10" t="str">
        <f t="shared" si="54"/>
        <v/>
      </c>
      <c r="Q3505">
        <v>1</v>
      </c>
      <c r="S3505">
        <v>48</v>
      </c>
      <c r="T3505">
        <v>2</v>
      </c>
      <c r="U3505">
        <v>0</v>
      </c>
      <c r="V3505">
        <v>0</v>
      </c>
      <c r="W3505">
        <v>24</v>
      </c>
      <c r="X350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06" spans="1:24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s="7" t="str">
        <f>IF(Table1[Under 30]="Yes","Under 30",IF(Table1[Senior]="Yes","Senior","Others"))</f>
        <v>Others</v>
      </c>
      <c r="P3506" s="10" t="str">
        <f t="shared" si="54"/>
        <v/>
      </c>
      <c r="Q3506">
        <v>1</v>
      </c>
      <c r="R3506">
        <v>1</v>
      </c>
      <c r="S3506">
        <v>36</v>
      </c>
      <c r="T3506">
        <v>4</v>
      </c>
      <c r="U3506">
        <v>0</v>
      </c>
      <c r="V3506">
        <v>0</v>
      </c>
      <c r="W3506">
        <v>4</v>
      </c>
      <c r="X35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07" spans="1:24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s="7" t="str">
        <f>IF(Table1[Under 30]="Yes","Under 30",IF(Table1[Senior]="Yes","Senior","Others"))</f>
        <v>Others</v>
      </c>
      <c r="P3507" s="10" t="str">
        <f t="shared" si="54"/>
        <v/>
      </c>
      <c r="Q3507">
        <v>1</v>
      </c>
      <c r="R3507">
        <v>1</v>
      </c>
      <c r="S3507">
        <v>49</v>
      </c>
      <c r="T3507">
        <v>1</v>
      </c>
      <c r="U3507">
        <v>0</v>
      </c>
      <c r="V3507">
        <v>0</v>
      </c>
      <c r="W3507">
        <v>10</v>
      </c>
      <c r="X350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08" spans="1:24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s="7" t="str">
        <f>IF(Table1[Under 30]="Yes","Under 30",IF(Table1[Senior]="Yes","Senior","Others"))</f>
        <v>Others</v>
      </c>
      <c r="P3508" s="10" t="str">
        <f t="shared" si="54"/>
        <v/>
      </c>
      <c r="Q3508">
        <v>1</v>
      </c>
      <c r="S3508">
        <v>21</v>
      </c>
      <c r="T3508">
        <v>1</v>
      </c>
      <c r="U3508">
        <v>0</v>
      </c>
      <c r="V3508">
        <v>0</v>
      </c>
      <c r="W3508">
        <v>5</v>
      </c>
      <c r="X35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09" spans="1:24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s="7" t="str">
        <f>IF(Table1[Under 30]="Yes","Under 30",IF(Table1[Senior]="Yes","Senior","Others"))</f>
        <v>Senior</v>
      </c>
      <c r="L3509" t="s">
        <v>53</v>
      </c>
      <c r="M3509" t="s">
        <v>38</v>
      </c>
      <c r="N3509" t="s">
        <v>34</v>
      </c>
      <c r="O3509" t="s">
        <v>34</v>
      </c>
      <c r="P3509" s="10" t="str">
        <f t="shared" si="54"/>
        <v>(Blank)</v>
      </c>
      <c r="Q3509">
        <v>1</v>
      </c>
      <c r="S3509">
        <v>29</v>
      </c>
      <c r="T3509">
        <v>2</v>
      </c>
      <c r="U3509">
        <v>0</v>
      </c>
      <c r="V3509">
        <v>0</v>
      </c>
      <c r="W3509">
        <v>7</v>
      </c>
      <c r="X350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10" spans="1:24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s="7" t="str">
        <f>IF(Table1[Under 30]="Yes","Under 30",IF(Table1[Senior]="Yes","Senior","Others"))</f>
        <v>Senior</v>
      </c>
      <c r="L3510" t="s">
        <v>32</v>
      </c>
      <c r="M3510" t="s">
        <v>38</v>
      </c>
      <c r="N3510" t="s">
        <v>90</v>
      </c>
      <c r="O3510" t="s">
        <v>91</v>
      </c>
      <c r="P3510" s="10" t="str">
        <f t="shared" si="54"/>
        <v>Attitude Of Support Person</v>
      </c>
      <c r="Q3510">
        <v>1</v>
      </c>
      <c r="R3510">
        <v>1</v>
      </c>
      <c r="S3510">
        <v>33</v>
      </c>
      <c r="T3510">
        <v>5</v>
      </c>
      <c r="U3510">
        <v>0</v>
      </c>
      <c r="V3510">
        <v>0</v>
      </c>
      <c r="W3510">
        <v>9</v>
      </c>
      <c r="X35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11" spans="1:24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s="7" t="str">
        <f>IF(Table1[Under 30]="Yes","Under 30",IF(Table1[Senior]="Yes","Senior","Others"))</f>
        <v>Others</v>
      </c>
      <c r="P3511" s="10" t="str">
        <f t="shared" si="54"/>
        <v/>
      </c>
      <c r="Q3511">
        <v>1</v>
      </c>
      <c r="S3511">
        <v>28</v>
      </c>
      <c r="T3511">
        <v>0</v>
      </c>
      <c r="U3511">
        <v>0</v>
      </c>
      <c r="V3511">
        <v>0</v>
      </c>
      <c r="W3511">
        <v>5</v>
      </c>
      <c r="X35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12" spans="1:24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s="7" t="str">
        <f>IF(Table1[Under 30]="Yes","Under 30",IF(Table1[Senior]="Yes","Senior","Others"))</f>
        <v>Others</v>
      </c>
      <c r="P3512" s="10" t="str">
        <f t="shared" si="54"/>
        <v/>
      </c>
      <c r="Q3512">
        <v>1</v>
      </c>
      <c r="S3512">
        <v>19</v>
      </c>
      <c r="T3512">
        <v>0</v>
      </c>
      <c r="U3512">
        <v>0</v>
      </c>
      <c r="V3512">
        <v>0</v>
      </c>
      <c r="W3512">
        <v>6</v>
      </c>
      <c r="X351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13" spans="1:24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s="7" t="str">
        <f>IF(Table1[Under 30]="Yes","Under 30",IF(Table1[Senior]="Yes","Senior","Others"))</f>
        <v>Senior</v>
      </c>
      <c r="L3513" t="s">
        <v>32</v>
      </c>
      <c r="M3513" t="s">
        <v>38</v>
      </c>
      <c r="N3513" t="s">
        <v>56</v>
      </c>
      <c r="O3513" t="s">
        <v>57</v>
      </c>
      <c r="P3513" s="10" t="str">
        <f t="shared" si="54"/>
        <v>Competitor Made Better Offer</v>
      </c>
      <c r="Q3513">
        <v>1</v>
      </c>
      <c r="R3513">
        <v>1</v>
      </c>
      <c r="S3513">
        <v>52</v>
      </c>
      <c r="T3513">
        <v>5</v>
      </c>
      <c r="U3513">
        <v>0</v>
      </c>
      <c r="V3513">
        <v>0</v>
      </c>
      <c r="W3513">
        <v>5</v>
      </c>
      <c r="X35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14" spans="1:24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s="7" t="str">
        <f>IF(Table1[Under 30]="Yes","Under 30",IF(Table1[Senior]="Yes","Senior","Others"))</f>
        <v>Others</v>
      </c>
      <c r="P3514" s="10" t="str">
        <f t="shared" si="54"/>
        <v/>
      </c>
      <c r="Q3514">
        <v>1</v>
      </c>
      <c r="R3514">
        <v>1</v>
      </c>
      <c r="S3514">
        <v>33</v>
      </c>
      <c r="T3514">
        <v>5</v>
      </c>
      <c r="U3514">
        <v>6.8</v>
      </c>
      <c r="V3514">
        <v>0</v>
      </c>
      <c r="W3514">
        <v>2</v>
      </c>
      <c r="X35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15" spans="1:24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s="7" t="str">
        <f>IF(Table1[Under 30]="Yes","Under 30",IF(Table1[Senior]="Yes","Senior","Others"))</f>
        <v>Others</v>
      </c>
      <c r="P3515" s="10" t="str">
        <f t="shared" si="54"/>
        <v/>
      </c>
      <c r="Q3515">
        <v>1</v>
      </c>
      <c r="S3515">
        <v>33</v>
      </c>
      <c r="T3515">
        <v>1</v>
      </c>
      <c r="U3515">
        <v>0</v>
      </c>
      <c r="V3515">
        <v>0</v>
      </c>
      <c r="W3515">
        <v>2</v>
      </c>
      <c r="X35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16" spans="1:24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s="7" t="str">
        <f>IF(Table1[Under 30]="Yes","Under 30",IF(Table1[Senior]="Yes","Senior","Others"))</f>
        <v>Others</v>
      </c>
      <c r="P3516" s="10" t="str">
        <f t="shared" si="54"/>
        <v/>
      </c>
      <c r="Q3516">
        <v>1</v>
      </c>
      <c r="S3516">
        <v>13</v>
      </c>
      <c r="T3516">
        <v>0</v>
      </c>
      <c r="U3516">
        <v>0</v>
      </c>
      <c r="V3516">
        <v>0</v>
      </c>
      <c r="W3516">
        <v>9</v>
      </c>
      <c r="X35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17" spans="1:24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s="7" t="str">
        <f>IF(Table1[Under 30]="Yes","Under 30",IF(Table1[Senior]="Yes","Senior","Others"))</f>
        <v>Others</v>
      </c>
      <c r="P3517" s="10" t="str">
        <f t="shared" si="54"/>
        <v/>
      </c>
      <c r="Q3517">
        <v>1</v>
      </c>
      <c r="S3517">
        <v>63</v>
      </c>
      <c r="T3517">
        <v>0</v>
      </c>
      <c r="U3517">
        <v>0</v>
      </c>
      <c r="V3517">
        <v>0</v>
      </c>
      <c r="W3517">
        <v>6</v>
      </c>
      <c r="X351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18" spans="1:24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s="7" t="str">
        <f>IF(Table1[Under 30]="Yes","Under 30",IF(Table1[Senior]="Yes","Senior","Others"))</f>
        <v>Others</v>
      </c>
      <c r="P3518" s="10" t="str">
        <f t="shared" si="54"/>
        <v/>
      </c>
      <c r="Q3518">
        <v>1</v>
      </c>
      <c r="S3518">
        <v>24</v>
      </c>
      <c r="T3518">
        <v>0</v>
      </c>
      <c r="U3518">
        <v>0</v>
      </c>
      <c r="V3518">
        <v>0</v>
      </c>
      <c r="W3518">
        <v>11</v>
      </c>
      <c r="X35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19" spans="1:24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s="7" t="str">
        <f>IF(Table1[Under 30]="Yes","Under 30",IF(Table1[Senior]="Yes","Senior","Others"))</f>
        <v>Others</v>
      </c>
      <c r="P3519" s="10" t="str">
        <f t="shared" si="54"/>
        <v/>
      </c>
      <c r="Q3519">
        <v>1</v>
      </c>
      <c r="S3519">
        <v>19</v>
      </c>
      <c r="T3519">
        <v>0</v>
      </c>
      <c r="U3519">
        <v>0</v>
      </c>
      <c r="V3519">
        <v>0</v>
      </c>
      <c r="W3519">
        <v>15</v>
      </c>
      <c r="X35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20" spans="1:24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s="7" t="str">
        <f>IF(Table1[Under 30]="Yes","Under 30",IF(Table1[Senior]="Yes","Senior","Others"))</f>
        <v>Others</v>
      </c>
      <c r="P3520" s="10" t="str">
        <f t="shared" si="54"/>
        <v/>
      </c>
      <c r="Q3520">
        <v>1</v>
      </c>
      <c r="R3520">
        <v>1</v>
      </c>
      <c r="S3520">
        <v>48</v>
      </c>
      <c r="T3520">
        <v>4</v>
      </c>
      <c r="U3520">
        <v>0</v>
      </c>
      <c r="V3520">
        <v>0</v>
      </c>
      <c r="W3520">
        <v>4</v>
      </c>
      <c r="X35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21" spans="1:24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s="7" t="str">
        <f>IF(Table1[Under 30]="Yes","Under 30",IF(Table1[Senior]="Yes","Senior","Others"))</f>
        <v>Others</v>
      </c>
      <c r="P3521" s="10" t="str">
        <f t="shared" si="54"/>
        <v/>
      </c>
      <c r="Q3521">
        <v>1</v>
      </c>
      <c r="R3521">
        <v>1</v>
      </c>
      <c r="S3521">
        <v>31</v>
      </c>
      <c r="T3521">
        <v>3</v>
      </c>
      <c r="U3521">
        <v>0</v>
      </c>
      <c r="V3521">
        <v>0</v>
      </c>
      <c r="W3521">
        <v>2</v>
      </c>
      <c r="X35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22" spans="1:24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s="7" t="str">
        <f>IF(Table1[Under 30]="Yes","Under 30",IF(Table1[Senior]="Yes","Senior","Others"))</f>
        <v>Others</v>
      </c>
      <c r="P3522" s="10" t="str">
        <f t="shared" si="54"/>
        <v/>
      </c>
      <c r="Q3522">
        <v>1</v>
      </c>
      <c r="R3522">
        <v>1</v>
      </c>
      <c r="S3522">
        <v>29</v>
      </c>
      <c r="T3522">
        <v>5</v>
      </c>
      <c r="U3522">
        <v>0</v>
      </c>
      <c r="V3522">
        <v>0</v>
      </c>
      <c r="W3522">
        <v>4</v>
      </c>
      <c r="X35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23" spans="1:24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s="7" t="str">
        <f>IF(Table1[Under 30]="Yes","Under 30",IF(Table1[Senior]="Yes","Senior","Others"))</f>
        <v>Others</v>
      </c>
      <c r="P3523" s="10" t="str">
        <f t="shared" ref="P3523:P3586" si="55">PROPER(O:O)</f>
        <v/>
      </c>
      <c r="Q3523">
        <v>1</v>
      </c>
      <c r="R3523">
        <v>1</v>
      </c>
      <c r="S3523">
        <v>34</v>
      </c>
      <c r="T3523">
        <v>1</v>
      </c>
      <c r="U3523">
        <v>0</v>
      </c>
      <c r="V3523">
        <v>0</v>
      </c>
      <c r="W3523">
        <v>3</v>
      </c>
      <c r="X35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24" spans="1:24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s="7" t="str">
        <f>IF(Table1[Under 30]="Yes","Under 30",IF(Table1[Senior]="Yes","Senior","Others"))</f>
        <v>Others</v>
      </c>
      <c r="P3524" s="10" t="str">
        <f t="shared" si="55"/>
        <v/>
      </c>
      <c r="Q3524">
        <v>1</v>
      </c>
      <c r="R3524">
        <v>1</v>
      </c>
      <c r="S3524">
        <v>42</v>
      </c>
      <c r="T3524">
        <v>1</v>
      </c>
      <c r="U3524">
        <v>163.80000000000001</v>
      </c>
      <c r="V3524">
        <v>0</v>
      </c>
      <c r="W3524">
        <v>12</v>
      </c>
      <c r="X35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25" spans="1:24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s="7" t="str">
        <f>IF(Table1[Under 30]="Yes","Under 30",IF(Table1[Senior]="Yes","Senior","Others"))</f>
        <v>Others</v>
      </c>
      <c r="P3525" s="10" t="str">
        <f t="shared" si="55"/>
        <v/>
      </c>
      <c r="Q3525">
        <v>1</v>
      </c>
      <c r="S3525">
        <v>12</v>
      </c>
      <c r="T3525">
        <v>0</v>
      </c>
      <c r="U3525">
        <v>73.2</v>
      </c>
      <c r="V3525">
        <v>0</v>
      </c>
      <c r="W3525">
        <v>7</v>
      </c>
      <c r="X352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26" spans="1:24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s="7" t="str">
        <f>IF(Table1[Under 30]="Yes","Under 30",IF(Table1[Senior]="Yes","Senior","Others"))</f>
        <v>Others</v>
      </c>
      <c r="P3526" s="10" t="str">
        <f t="shared" si="55"/>
        <v/>
      </c>
      <c r="Q3526">
        <v>1</v>
      </c>
      <c r="R3526">
        <v>1</v>
      </c>
      <c r="S3526">
        <v>25</v>
      </c>
      <c r="T3526">
        <v>0</v>
      </c>
      <c r="U3526">
        <v>53.4</v>
      </c>
      <c r="V3526">
        <v>0</v>
      </c>
      <c r="W3526">
        <v>9</v>
      </c>
      <c r="X35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27" spans="1:24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s="7" t="str">
        <f>IF(Table1[Under 30]="Yes","Under 30",IF(Table1[Senior]="Yes","Senior","Others"))</f>
        <v>Others</v>
      </c>
      <c r="P3527" s="10" t="str">
        <f t="shared" si="55"/>
        <v/>
      </c>
      <c r="Q3527">
        <v>1</v>
      </c>
      <c r="S3527">
        <v>16</v>
      </c>
      <c r="T3527">
        <v>2</v>
      </c>
      <c r="U3527">
        <v>35.4</v>
      </c>
      <c r="V3527">
        <v>0</v>
      </c>
      <c r="W3527">
        <v>3</v>
      </c>
      <c r="X35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28" spans="1:24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s="7" t="str">
        <f>IF(Table1[Under 30]="Yes","Under 30",IF(Table1[Senior]="Yes","Senior","Others"))</f>
        <v>Others</v>
      </c>
      <c r="P3528" s="10" t="str">
        <f t="shared" si="55"/>
        <v/>
      </c>
      <c r="Q3528">
        <v>1</v>
      </c>
      <c r="S3528">
        <v>46</v>
      </c>
      <c r="T3528">
        <v>2</v>
      </c>
      <c r="U3528">
        <v>70.8</v>
      </c>
      <c r="V3528">
        <v>0</v>
      </c>
      <c r="W3528">
        <v>6</v>
      </c>
      <c r="X35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29" spans="1:24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s="7" t="str">
        <f>IF(Table1[Under 30]="Yes","Under 30",IF(Table1[Senior]="Yes","Senior","Others"))</f>
        <v>Senior</v>
      </c>
      <c r="L3529" t="s">
        <v>32</v>
      </c>
      <c r="M3529" t="s">
        <v>38</v>
      </c>
      <c r="N3529" t="s">
        <v>56</v>
      </c>
      <c r="O3529" t="s">
        <v>57</v>
      </c>
      <c r="P3529" s="10" t="str">
        <f t="shared" si="55"/>
        <v>Competitor Made Better Offer</v>
      </c>
      <c r="Q3529">
        <v>1</v>
      </c>
      <c r="R3529">
        <v>1</v>
      </c>
      <c r="S3529">
        <v>35</v>
      </c>
      <c r="T3529">
        <v>1</v>
      </c>
      <c r="U3529">
        <v>30.5</v>
      </c>
      <c r="V3529">
        <v>0</v>
      </c>
      <c r="W3529">
        <v>4</v>
      </c>
      <c r="X35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30" spans="1:24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s="7" t="str">
        <f>IF(Table1[Under 30]="Yes","Under 30",IF(Table1[Senior]="Yes","Senior","Others"))</f>
        <v>Senior</v>
      </c>
      <c r="L3530" t="s">
        <v>32</v>
      </c>
      <c r="M3530" t="s">
        <v>38</v>
      </c>
      <c r="N3530" t="s">
        <v>34</v>
      </c>
      <c r="O3530" t="s">
        <v>34</v>
      </c>
      <c r="P3530" s="10" t="str">
        <f t="shared" si="55"/>
        <v>(Blank)</v>
      </c>
      <c r="Q3530">
        <v>1</v>
      </c>
      <c r="S3530">
        <v>28</v>
      </c>
      <c r="T3530">
        <v>0</v>
      </c>
      <c r="U3530">
        <v>24</v>
      </c>
      <c r="V3530">
        <v>0</v>
      </c>
      <c r="W3530">
        <v>9</v>
      </c>
      <c r="X35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31" spans="1:24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s="7" t="str">
        <f>IF(Table1[Under 30]="Yes","Under 30",IF(Table1[Senior]="Yes","Senior","Others"))</f>
        <v>Under 30</v>
      </c>
      <c r="P3531" s="10" t="str">
        <f t="shared" si="55"/>
        <v/>
      </c>
      <c r="Q3531">
        <v>1</v>
      </c>
      <c r="S3531">
        <v>13</v>
      </c>
      <c r="T3531">
        <v>0</v>
      </c>
      <c r="U3531">
        <v>27.6</v>
      </c>
      <c r="V3531">
        <v>0</v>
      </c>
      <c r="W3531">
        <v>5</v>
      </c>
      <c r="X35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32" spans="1:24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s="7" t="str">
        <f>IF(Table1[Under 30]="Yes","Under 30",IF(Table1[Senior]="Yes","Senior","Others"))</f>
        <v>Others</v>
      </c>
      <c r="P3532" s="10" t="str">
        <f t="shared" si="55"/>
        <v/>
      </c>
      <c r="Q3532">
        <v>1</v>
      </c>
      <c r="S3532">
        <v>55</v>
      </c>
      <c r="T3532">
        <v>0</v>
      </c>
      <c r="U3532">
        <v>36</v>
      </c>
      <c r="V3532">
        <v>0</v>
      </c>
      <c r="W3532">
        <v>3</v>
      </c>
      <c r="X35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33" spans="1:24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s="7" t="str">
        <f>IF(Table1[Under 30]="Yes","Under 30",IF(Table1[Senior]="Yes","Senior","Others"))</f>
        <v>Under 30</v>
      </c>
      <c r="P3533" s="10" t="str">
        <f t="shared" si="55"/>
        <v/>
      </c>
      <c r="Q3533">
        <v>1</v>
      </c>
      <c r="S3533">
        <v>23</v>
      </c>
      <c r="T3533">
        <v>0</v>
      </c>
      <c r="U3533">
        <v>34.799999999999997</v>
      </c>
      <c r="V3533">
        <v>0</v>
      </c>
      <c r="W3533">
        <v>20</v>
      </c>
      <c r="X35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34" spans="1:24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s="7" t="str">
        <f>IF(Table1[Under 30]="Yes","Under 30",IF(Table1[Senior]="Yes","Senior","Others"))</f>
        <v>Others</v>
      </c>
      <c r="P3534" s="10" t="str">
        <f t="shared" si="55"/>
        <v/>
      </c>
      <c r="Q3534">
        <v>1</v>
      </c>
      <c r="S3534">
        <v>44</v>
      </c>
      <c r="T3534">
        <v>0</v>
      </c>
      <c r="U3534">
        <v>45</v>
      </c>
      <c r="V3534">
        <v>0</v>
      </c>
      <c r="W3534">
        <v>6</v>
      </c>
      <c r="X35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35" spans="1:24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s="7" t="str">
        <f>IF(Table1[Under 30]="Yes","Under 30",IF(Table1[Senior]="Yes","Senior","Others"))</f>
        <v>Under 30</v>
      </c>
      <c r="P3535" s="10" t="str">
        <f t="shared" si="55"/>
        <v/>
      </c>
      <c r="Q3535">
        <v>2</v>
      </c>
      <c r="R3535">
        <v>1</v>
      </c>
      <c r="S3535">
        <v>47</v>
      </c>
      <c r="T3535">
        <v>0</v>
      </c>
      <c r="U3535">
        <v>44.85</v>
      </c>
      <c r="V3535">
        <v>0</v>
      </c>
      <c r="W3535">
        <v>32.5</v>
      </c>
      <c r="X35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36" spans="1:24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s="7" t="str">
        <f>IF(Table1[Under 30]="Yes","Under 30",IF(Table1[Senior]="Yes","Senior","Others"))</f>
        <v>Others</v>
      </c>
      <c r="P3536" s="10" t="str">
        <f t="shared" si="55"/>
        <v/>
      </c>
      <c r="Q3536">
        <v>1</v>
      </c>
      <c r="R3536">
        <v>1</v>
      </c>
      <c r="S3536">
        <v>40</v>
      </c>
      <c r="T3536">
        <v>1</v>
      </c>
      <c r="U3536">
        <v>52.8</v>
      </c>
      <c r="V3536">
        <v>0</v>
      </c>
      <c r="W3536">
        <v>5</v>
      </c>
      <c r="X35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37" spans="1:24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s="7" t="str">
        <f>IF(Table1[Under 30]="Yes","Under 30",IF(Table1[Senior]="Yes","Senior","Others"))</f>
        <v>Others</v>
      </c>
      <c r="P3537" s="10" t="str">
        <f t="shared" si="55"/>
        <v/>
      </c>
      <c r="Q3537">
        <v>1</v>
      </c>
      <c r="R3537">
        <v>1</v>
      </c>
      <c r="S3537">
        <v>41</v>
      </c>
      <c r="T3537">
        <v>0</v>
      </c>
      <c r="U3537">
        <v>4.5999999999999996</v>
      </c>
      <c r="V3537">
        <v>0</v>
      </c>
      <c r="W3537">
        <v>1</v>
      </c>
      <c r="X35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38" spans="1:24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s="7" t="str">
        <f>IF(Table1[Under 30]="Yes","Under 30",IF(Table1[Senior]="Yes","Senior","Others"))</f>
        <v>Others</v>
      </c>
      <c r="P3538" s="10" t="str">
        <f t="shared" si="55"/>
        <v/>
      </c>
      <c r="Q3538">
        <v>1</v>
      </c>
      <c r="R3538">
        <v>1</v>
      </c>
      <c r="S3538">
        <v>34</v>
      </c>
      <c r="T3538">
        <v>5</v>
      </c>
      <c r="U3538">
        <v>49.6</v>
      </c>
      <c r="V3538">
        <v>0</v>
      </c>
      <c r="W3538">
        <v>8</v>
      </c>
      <c r="X35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39" spans="1:24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s="7" t="str">
        <f>IF(Table1[Under 30]="Yes","Under 30",IF(Table1[Senior]="Yes","Senior","Others"))</f>
        <v>Others</v>
      </c>
      <c r="P3539" s="10" t="str">
        <f t="shared" si="55"/>
        <v/>
      </c>
      <c r="Q3539">
        <v>1</v>
      </c>
      <c r="R3539">
        <v>1</v>
      </c>
      <c r="S3539">
        <v>36</v>
      </c>
      <c r="T3539">
        <v>0</v>
      </c>
      <c r="U3539">
        <v>75</v>
      </c>
      <c r="V3539">
        <v>0</v>
      </c>
      <c r="W3539">
        <v>1</v>
      </c>
      <c r="X35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40" spans="1:24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s="7" t="str">
        <f>IF(Table1[Under 30]="Yes","Under 30",IF(Table1[Senior]="Yes","Senior","Others"))</f>
        <v>Others</v>
      </c>
      <c r="P3540" s="10" t="str">
        <f t="shared" si="55"/>
        <v/>
      </c>
      <c r="Q3540">
        <v>1</v>
      </c>
      <c r="R3540">
        <v>1</v>
      </c>
      <c r="S3540">
        <v>64</v>
      </c>
      <c r="T3540">
        <v>2</v>
      </c>
      <c r="U3540">
        <v>28.6</v>
      </c>
      <c r="V3540">
        <v>0</v>
      </c>
      <c r="W3540">
        <v>4</v>
      </c>
      <c r="X35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41" spans="1:24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s="7" t="str">
        <f>IF(Table1[Under 30]="Yes","Under 30",IF(Table1[Senior]="Yes","Senior","Others"))</f>
        <v>Others</v>
      </c>
      <c r="P3541" s="10" t="str">
        <f t="shared" si="55"/>
        <v/>
      </c>
      <c r="Q3541">
        <v>1</v>
      </c>
      <c r="S3541">
        <v>31</v>
      </c>
      <c r="T3541">
        <v>0</v>
      </c>
      <c r="U3541">
        <v>0</v>
      </c>
      <c r="V3541">
        <v>0</v>
      </c>
      <c r="W3541">
        <v>3</v>
      </c>
      <c r="X35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42" spans="1:24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s="7" t="str">
        <f>IF(Table1[Under 30]="Yes","Under 30",IF(Table1[Senior]="Yes","Senior","Others"))</f>
        <v>Senior</v>
      </c>
      <c r="L3542" t="s">
        <v>32</v>
      </c>
      <c r="M3542" t="s">
        <v>38</v>
      </c>
      <c r="N3542" t="s">
        <v>34</v>
      </c>
      <c r="O3542" t="s">
        <v>34</v>
      </c>
      <c r="P3542" s="10" t="str">
        <f t="shared" si="55"/>
        <v>(Blank)</v>
      </c>
      <c r="Q3542">
        <v>1</v>
      </c>
      <c r="S3542">
        <v>28</v>
      </c>
      <c r="T3542">
        <v>0</v>
      </c>
      <c r="U3542">
        <v>0</v>
      </c>
      <c r="V3542">
        <v>0</v>
      </c>
      <c r="W3542">
        <v>7</v>
      </c>
      <c r="X35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43" spans="1:24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s="7" t="str">
        <f>IF(Table1[Under 30]="Yes","Under 30",IF(Table1[Senior]="Yes","Senior","Others"))</f>
        <v>Others</v>
      </c>
      <c r="P3543" s="10" t="str">
        <f t="shared" si="55"/>
        <v/>
      </c>
      <c r="Q3543">
        <v>1</v>
      </c>
      <c r="R3543">
        <v>1</v>
      </c>
      <c r="S3543">
        <v>23</v>
      </c>
      <c r="T3543">
        <v>0</v>
      </c>
      <c r="U3543">
        <v>47.1</v>
      </c>
      <c r="V3543">
        <v>0</v>
      </c>
      <c r="W3543">
        <v>5</v>
      </c>
      <c r="X35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44" spans="1:24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s="7" t="str">
        <f>IF(Table1[Under 30]="Yes","Under 30",IF(Table1[Senior]="Yes","Senior","Others"))</f>
        <v>Under 30</v>
      </c>
      <c r="P3544" s="10" t="str">
        <f t="shared" si="55"/>
        <v/>
      </c>
      <c r="Q3544">
        <v>1</v>
      </c>
      <c r="R3544">
        <v>1</v>
      </c>
      <c r="S3544">
        <v>33</v>
      </c>
      <c r="T3544">
        <v>2</v>
      </c>
      <c r="U3544">
        <v>0</v>
      </c>
      <c r="V3544">
        <v>0</v>
      </c>
      <c r="W3544">
        <v>7</v>
      </c>
      <c r="X35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45" spans="1:24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s="7" t="str">
        <f>IF(Table1[Under 30]="Yes","Under 30",IF(Table1[Senior]="Yes","Senior","Others"))</f>
        <v>Others</v>
      </c>
      <c r="P3545" s="10" t="str">
        <f t="shared" si="55"/>
        <v/>
      </c>
      <c r="Q3545">
        <v>1</v>
      </c>
      <c r="S3545">
        <v>20</v>
      </c>
      <c r="T3545">
        <v>1</v>
      </c>
      <c r="U3545">
        <v>0</v>
      </c>
      <c r="V3545">
        <v>0</v>
      </c>
      <c r="W3545">
        <v>3</v>
      </c>
      <c r="X35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46" spans="1:24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s="7" t="str">
        <f>IF(Table1[Under 30]="Yes","Under 30",IF(Table1[Senior]="Yes","Senior","Others"))</f>
        <v>Others</v>
      </c>
      <c r="P3546" s="10" t="str">
        <f t="shared" si="55"/>
        <v/>
      </c>
      <c r="Q3546">
        <v>1</v>
      </c>
      <c r="S3546">
        <v>34</v>
      </c>
      <c r="T3546">
        <v>0</v>
      </c>
      <c r="U3546">
        <v>0</v>
      </c>
      <c r="V3546">
        <v>0</v>
      </c>
      <c r="W3546">
        <v>2</v>
      </c>
      <c r="X35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47" spans="1:24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s="7" t="str">
        <f>IF(Table1[Under 30]="Yes","Under 30",IF(Table1[Senior]="Yes","Senior","Others"))</f>
        <v>Senior</v>
      </c>
      <c r="L3547" t="s">
        <v>32</v>
      </c>
      <c r="M3547" t="s">
        <v>38</v>
      </c>
      <c r="N3547" t="s">
        <v>56</v>
      </c>
      <c r="O3547" t="s">
        <v>96</v>
      </c>
      <c r="P3547" s="10" t="str">
        <f t="shared" si="55"/>
        <v>Competitor Had Better Devices</v>
      </c>
      <c r="Q3547">
        <v>1</v>
      </c>
      <c r="R3547">
        <v>1</v>
      </c>
      <c r="S3547">
        <v>37</v>
      </c>
      <c r="T3547">
        <v>0</v>
      </c>
      <c r="U3547">
        <v>0</v>
      </c>
      <c r="V3547">
        <v>0</v>
      </c>
      <c r="W3547">
        <v>1</v>
      </c>
      <c r="X35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48" spans="1:24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s="7" t="str">
        <f>IF(Table1[Under 30]="Yes","Under 30",IF(Table1[Senior]="Yes","Senior","Others"))</f>
        <v>Others</v>
      </c>
      <c r="P3548" s="10" t="str">
        <f t="shared" si="55"/>
        <v/>
      </c>
      <c r="Q3548">
        <v>1</v>
      </c>
      <c r="R3548">
        <v>1</v>
      </c>
      <c r="S3548">
        <v>39</v>
      </c>
      <c r="T3548">
        <v>5</v>
      </c>
      <c r="U3548">
        <v>0</v>
      </c>
      <c r="V3548">
        <v>0</v>
      </c>
      <c r="W3548">
        <v>4</v>
      </c>
      <c r="X35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49" spans="1:24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s="7" t="str">
        <f>IF(Table1[Under 30]="Yes","Under 30",IF(Table1[Senior]="Yes","Senior","Others"))</f>
        <v>Senior</v>
      </c>
      <c r="L3549" t="s">
        <v>32</v>
      </c>
      <c r="M3549" t="s">
        <v>38</v>
      </c>
      <c r="N3549" t="s">
        <v>34</v>
      </c>
      <c r="O3549" t="s">
        <v>34</v>
      </c>
      <c r="P3549" s="10" t="str">
        <f t="shared" si="55"/>
        <v>(Blank)</v>
      </c>
      <c r="Q3549">
        <v>1</v>
      </c>
      <c r="S3549">
        <v>51</v>
      </c>
      <c r="T3549">
        <v>0</v>
      </c>
      <c r="U3549">
        <v>0</v>
      </c>
      <c r="V3549">
        <v>0</v>
      </c>
      <c r="W3549">
        <v>3</v>
      </c>
      <c r="X35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50" spans="1:24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s="7" t="str">
        <f>IF(Table1[Under 30]="Yes","Under 30",IF(Table1[Senior]="Yes","Senior","Others"))</f>
        <v>Senior</v>
      </c>
      <c r="L3550" t="s">
        <v>53</v>
      </c>
      <c r="M3550" t="s">
        <v>33</v>
      </c>
      <c r="N3550" t="s">
        <v>34</v>
      </c>
      <c r="O3550" t="s">
        <v>34</v>
      </c>
      <c r="P3550" s="10" t="str">
        <f t="shared" si="55"/>
        <v>(Blank)</v>
      </c>
      <c r="Q3550">
        <v>1</v>
      </c>
      <c r="S3550">
        <v>13</v>
      </c>
      <c r="T3550">
        <v>2</v>
      </c>
      <c r="U3550">
        <v>0</v>
      </c>
      <c r="V3550">
        <v>0</v>
      </c>
      <c r="W3550">
        <v>1</v>
      </c>
      <c r="X35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51" spans="1:24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s="7" t="str">
        <f>IF(Table1[Under 30]="Yes","Under 30",IF(Table1[Senior]="Yes","Senior","Others"))</f>
        <v>Senior</v>
      </c>
      <c r="L3551" t="s">
        <v>53</v>
      </c>
      <c r="M3551" t="s">
        <v>38</v>
      </c>
      <c r="N3551" t="s">
        <v>34</v>
      </c>
      <c r="O3551" t="s">
        <v>34</v>
      </c>
      <c r="P3551" s="10" t="str">
        <f t="shared" si="55"/>
        <v>(Blank)</v>
      </c>
      <c r="Q3551">
        <v>1</v>
      </c>
      <c r="S3551">
        <v>49</v>
      </c>
      <c r="T3551">
        <v>0</v>
      </c>
      <c r="U3551">
        <v>0</v>
      </c>
      <c r="V3551">
        <v>0</v>
      </c>
      <c r="W3551">
        <v>1</v>
      </c>
      <c r="X35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52" spans="1:24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s="7" t="str">
        <f>IF(Table1[Under 30]="Yes","Under 30",IF(Table1[Senior]="Yes","Senior","Others"))</f>
        <v>Under 30</v>
      </c>
      <c r="P3552" s="10" t="str">
        <f t="shared" si="55"/>
        <v/>
      </c>
      <c r="Q3552">
        <v>1</v>
      </c>
      <c r="R3552">
        <v>1</v>
      </c>
      <c r="S3552">
        <v>56</v>
      </c>
      <c r="T3552">
        <v>5</v>
      </c>
      <c r="U3552">
        <v>0</v>
      </c>
      <c r="V3552">
        <v>0</v>
      </c>
      <c r="W3552">
        <v>8</v>
      </c>
      <c r="X35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53" spans="1:24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s="7" t="str">
        <f>IF(Table1[Under 30]="Yes","Under 30",IF(Table1[Senior]="Yes","Senior","Others"))</f>
        <v>Under 30</v>
      </c>
      <c r="P3553" s="10" t="str">
        <f t="shared" si="55"/>
        <v/>
      </c>
      <c r="Q3553">
        <v>1</v>
      </c>
      <c r="S3553">
        <v>19</v>
      </c>
      <c r="T3553">
        <v>0</v>
      </c>
      <c r="U3553">
        <v>0</v>
      </c>
      <c r="V3553">
        <v>0</v>
      </c>
      <c r="W3553">
        <v>17</v>
      </c>
      <c r="X35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54" spans="1:24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s="7" t="str">
        <f>IF(Table1[Under 30]="Yes","Under 30",IF(Table1[Senior]="Yes","Senior","Others"))</f>
        <v>Under 30</v>
      </c>
      <c r="P3554" s="10" t="str">
        <f t="shared" si="55"/>
        <v/>
      </c>
      <c r="Q3554">
        <v>1</v>
      </c>
      <c r="S3554">
        <v>28</v>
      </c>
      <c r="T3554">
        <v>0</v>
      </c>
      <c r="U3554">
        <v>0</v>
      </c>
      <c r="V3554">
        <v>0</v>
      </c>
      <c r="W3554">
        <v>21</v>
      </c>
      <c r="X355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55" spans="1:24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s="7" t="str">
        <f>IF(Table1[Under 30]="Yes","Under 30",IF(Table1[Senior]="Yes","Senior","Others"))</f>
        <v>Others</v>
      </c>
      <c r="P3555" s="10" t="str">
        <f t="shared" si="55"/>
        <v/>
      </c>
      <c r="Q3555">
        <v>1</v>
      </c>
      <c r="S3555">
        <v>32</v>
      </c>
      <c r="T3555">
        <v>0</v>
      </c>
      <c r="U3555">
        <v>0</v>
      </c>
      <c r="V3555">
        <v>0</v>
      </c>
      <c r="W3555">
        <v>10</v>
      </c>
      <c r="X35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56" spans="1:24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s="7" t="str">
        <f>IF(Table1[Under 30]="Yes","Under 30",IF(Table1[Senior]="Yes","Senior","Others"))</f>
        <v>Under 30</v>
      </c>
      <c r="P3556" s="10" t="str">
        <f t="shared" si="55"/>
        <v/>
      </c>
      <c r="Q3556">
        <v>1</v>
      </c>
      <c r="R3556">
        <v>1</v>
      </c>
      <c r="S3556">
        <v>16</v>
      </c>
      <c r="T3556">
        <v>3</v>
      </c>
      <c r="U3556">
        <v>0</v>
      </c>
      <c r="V3556">
        <v>0</v>
      </c>
      <c r="W3556">
        <v>11</v>
      </c>
      <c r="X355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57" spans="1:24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s="7" t="str">
        <f>IF(Table1[Under 30]="Yes","Under 30",IF(Table1[Senior]="Yes","Senior","Others"))</f>
        <v>Others</v>
      </c>
      <c r="P3557" s="10" t="str">
        <f t="shared" si="55"/>
        <v/>
      </c>
      <c r="Q3557">
        <v>1</v>
      </c>
      <c r="R3557">
        <v>1</v>
      </c>
      <c r="S3557">
        <v>52</v>
      </c>
      <c r="T3557">
        <v>4</v>
      </c>
      <c r="U3557">
        <v>0</v>
      </c>
      <c r="V3557">
        <v>0</v>
      </c>
      <c r="W3557">
        <v>6</v>
      </c>
      <c r="X355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58" spans="1:24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s="7" t="str">
        <f>IF(Table1[Under 30]="Yes","Under 30",IF(Table1[Senior]="Yes","Senior","Others"))</f>
        <v>Others</v>
      </c>
      <c r="P3558" s="10" t="str">
        <f t="shared" si="55"/>
        <v/>
      </c>
      <c r="Q3558">
        <v>1</v>
      </c>
      <c r="R3558">
        <v>1</v>
      </c>
      <c r="S3558">
        <v>16</v>
      </c>
      <c r="T3558">
        <v>4</v>
      </c>
      <c r="U3558">
        <v>164.5</v>
      </c>
      <c r="V3558">
        <v>0</v>
      </c>
      <c r="W3558">
        <v>9</v>
      </c>
      <c r="X35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59" spans="1:24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s="7" t="str">
        <f>IF(Table1[Under 30]="Yes","Under 30",IF(Table1[Senior]="Yes","Senior","Others"))</f>
        <v>Others</v>
      </c>
      <c r="P3559" s="10" t="str">
        <f t="shared" si="55"/>
        <v/>
      </c>
      <c r="Q3559">
        <v>1</v>
      </c>
      <c r="R3559">
        <v>1</v>
      </c>
      <c r="S3559">
        <v>35</v>
      </c>
      <c r="T3559">
        <v>4</v>
      </c>
      <c r="U3559">
        <v>0</v>
      </c>
      <c r="V3559">
        <v>0</v>
      </c>
      <c r="W3559">
        <v>4</v>
      </c>
      <c r="X35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60" spans="1:24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s="7" t="str">
        <f>IF(Table1[Under 30]="Yes","Under 30",IF(Table1[Senior]="Yes","Senior","Others"))</f>
        <v>Senior</v>
      </c>
      <c r="L3560" t="s">
        <v>32</v>
      </c>
      <c r="M3560" t="s">
        <v>38</v>
      </c>
      <c r="N3560" t="s">
        <v>56</v>
      </c>
      <c r="O3560" t="s">
        <v>96</v>
      </c>
      <c r="P3560" s="10" t="str">
        <f t="shared" si="55"/>
        <v>Competitor Had Better Devices</v>
      </c>
      <c r="Q3560">
        <v>1</v>
      </c>
      <c r="R3560">
        <v>1</v>
      </c>
      <c r="S3560">
        <v>39</v>
      </c>
      <c r="T3560">
        <v>3</v>
      </c>
      <c r="U3560">
        <v>95.2</v>
      </c>
      <c r="V3560">
        <v>0</v>
      </c>
      <c r="W3560">
        <v>4</v>
      </c>
      <c r="X35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61" spans="1:24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s="7" t="str">
        <f>IF(Table1[Under 30]="Yes","Under 30",IF(Table1[Senior]="Yes","Senior","Others"))</f>
        <v>Others</v>
      </c>
      <c r="P3561" s="10" t="str">
        <f t="shared" si="55"/>
        <v/>
      </c>
      <c r="Q3561">
        <v>1</v>
      </c>
      <c r="S3561">
        <v>16</v>
      </c>
      <c r="T3561">
        <v>0</v>
      </c>
      <c r="U3561">
        <v>0</v>
      </c>
      <c r="V3561">
        <v>0</v>
      </c>
      <c r="W3561">
        <v>4</v>
      </c>
      <c r="X35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62" spans="1:24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s="7" t="str">
        <f>IF(Table1[Under 30]="Yes","Under 30",IF(Table1[Senior]="Yes","Senior","Others"))</f>
        <v>Others</v>
      </c>
      <c r="P3562" s="10" t="str">
        <f t="shared" si="55"/>
        <v/>
      </c>
      <c r="Q3562">
        <v>1</v>
      </c>
      <c r="R3562">
        <v>1</v>
      </c>
      <c r="S3562">
        <v>42</v>
      </c>
      <c r="T3562">
        <v>3</v>
      </c>
      <c r="U3562">
        <v>0</v>
      </c>
      <c r="V3562">
        <v>0</v>
      </c>
      <c r="W3562">
        <v>7</v>
      </c>
      <c r="X35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63" spans="1:24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s="7" t="str">
        <f>IF(Table1[Under 30]="Yes","Under 30",IF(Table1[Senior]="Yes","Senior","Others"))</f>
        <v>Senior</v>
      </c>
      <c r="L3563" t="s">
        <v>32</v>
      </c>
      <c r="M3563" t="s">
        <v>38</v>
      </c>
      <c r="N3563" t="s">
        <v>56</v>
      </c>
      <c r="O3563" t="s">
        <v>57</v>
      </c>
      <c r="P3563" s="10" t="str">
        <f t="shared" si="55"/>
        <v>Competitor Made Better Offer</v>
      </c>
      <c r="Q3563">
        <v>1</v>
      </c>
      <c r="R3563">
        <v>1</v>
      </c>
      <c r="S3563">
        <v>49</v>
      </c>
      <c r="T3563">
        <v>4</v>
      </c>
      <c r="U3563">
        <v>0</v>
      </c>
      <c r="V3563">
        <v>0</v>
      </c>
      <c r="W3563">
        <v>1</v>
      </c>
      <c r="X35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64" spans="1:24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s="7" t="str">
        <f>IF(Table1[Under 30]="Yes","Under 30",IF(Table1[Senior]="Yes","Senior","Others"))</f>
        <v>Others</v>
      </c>
      <c r="P3564" s="10" t="str">
        <f t="shared" si="55"/>
        <v/>
      </c>
      <c r="Q3564">
        <v>1</v>
      </c>
      <c r="R3564">
        <v>1</v>
      </c>
      <c r="S3564">
        <v>17</v>
      </c>
      <c r="T3564">
        <v>0</v>
      </c>
      <c r="U3564">
        <v>0</v>
      </c>
      <c r="V3564">
        <v>0</v>
      </c>
      <c r="W3564">
        <v>2</v>
      </c>
      <c r="X35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65" spans="1:24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s="7" t="str">
        <f>IF(Table1[Under 30]="Yes","Under 30",IF(Table1[Senior]="Yes","Senior","Others"))</f>
        <v>Senior</v>
      </c>
      <c r="L3565" t="s">
        <v>53</v>
      </c>
      <c r="M3565" t="s">
        <v>38</v>
      </c>
      <c r="N3565" t="s">
        <v>34</v>
      </c>
      <c r="O3565" t="s">
        <v>34</v>
      </c>
      <c r="P3565" s="10" t="str">
        <f t="shared" si="55"/>
        <v>(Blank)</v>
      </c>
      <c r="Q3565">
        <v>1</v>
      </c>
      <c r="S3565">
        <v>32</v>
      </c>
      <c r="T3565">
        <v>0</v>
      </c>
      <c r="U3565">
        <v>0</v>
      </c>
      <c r="V3565">
        <v>0</v>
      </c>
      <c r="W3565">
        <v>1</v>
      </c>
      <c r="X35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66" spans="1:24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s="7" t="str">
        <f>IF(Table1[Under 30]="Yes","Under 30",IF(Table1[Senior]="Yes","Senior","Others"))</f>
        <v>Under 30</v>
      </c>
      <c r="P3566" s="10" t="str">
        <f t="shared" si="55"/>
        <v/>
      </c>
      <c r="Q3566">
        <v>1</v>
      </c>
      <c r="R3566">
        <v>1</v>
      </c>
      <c r="S3566">
        <v>53</v>
      </c>
      <c r="T3566">
        <v>0</v>
      </c>
      <c r="U3566">
        <v>0</v>
      </c>
      <c r="V3566">
        <v>0</v>
      </c>
      <c r="W3566">
        <v>26</v>
      </c>
      <c r="X356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67" spans="1:24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s="7" t="str">
        <f>IF(Table1[Under 30]="Yes","Under 30",IF(Table1[Senior]="Yes","Senior","Others"))</f>
        <v>Under 30</v>
      </c>
      <c r="P3567" s="10" t="str">
        <f t="shared" si="55"/>
        <v/>
      </c>
      <c r="Q3567">
        <v>1</v>
      </c>
      <c r="R3567">
        <v>1</v>
      </c>
      <c r="S3567">
        <v>46</v>
      </c>
      <c r="T3567">
        <v>2</v>
      </c>
      <c r="U3567">
        <v>0</v>
      </c>
      <c r="V3567">
        <v>0</v>
      </c>
      <c r="W3567">
        <v>21</v>
      </c>
      <c r="X356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68" spans="1:24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s="7" t="str">
        <f>IF(Table1[Under 30]="Yes","Under 30",IF(Table1[Senior]="Yes","Senior","Others"))</f>
        <v>Others</v>
      </c>
      <c r="P3568" s="10" t="str">
        <f t="shared" si="55"/>
        <v/>
      </c>
      <c r="Q3568">
        <v>1</v>
      </c>
      <c r="R3568">
        <v>1</v>
      </c>
      <c r="S3568">
        <v>57</v>
      </c>
      <c r="T3568">
        <v>0</v>
      </c>
      <c r="U3568">
        <v>0</v>
      </c>
      <c r="V3568">
        <v>0</v>
      </c>
      <c r="W3568">
        <v>8</v>
      </c>
      <c r="X356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69" spans="1:24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s="7" t="str">
        <f>IF(Table1[Under 30]="Yes","Under 30",IF(Table1[Senior]="Yes","Senior","Others"))</f>
        <v>Senior</v>
      </c>
      <c r="L3569" t="s">
        <v>53</v>
      </c>
      <c r="M3569" t="s">
        <v>38</v>
      </c>
      <c r="N3569" t="s">
        <v>34</v>
      </c>
      <c r="O3569" t="s">
        <v>34</v>
      </c>
      <c r="P3569" s="10" t="str">
        <f t="shared" si="55"/>
        <v>(Blank)</v>
      </c>
      <c r="Q3569">
        <v>1</v>
      </c>
      <c r="S3569">
        <v>53</v>
      </c>
      <c r="T3569">
        <v>0</v>
      </c>
      <c r="U3569">
        <v>0</v>
      </c>
      <c r="V3569">
        <v>0</v>
      </c>
      <c r="W3569">
        <v>5</v>
      </c>
      <c r="X35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70" spans="1:24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s="7" t="str">
        <f>IF(Table1[Under 30]="Yes","Under 30",IF(Table1[Senior]="Yes","Senior","Others"))</f>
        <v>Under 30</v>
      </c>
      <c r="P3570" s="10" t="str">
        <f t="shared" si="55"/>
        <v/>
      </c>
      <c r="Q3570">
        <v>1</v>
      </c>
      <c r="S3570">
        <v>21</v>
      </c>
      <c r="T3570">
        <v>0</v>
      </c>
      <c r="U3570">
        <v>0</v>
      </c>
      <c r="V3570">
        <v>0</v>
      </c>
      <c r="W3570">
        <v>20</v>
      </c>
      <c r="X35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71" spans="1:24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s="7" t="str">
        <f>IF(Table1[Under 30]="Yes","Under 30",IF(Table1[Senior]="Yes","Senior","Others"))</f>
        <v>Others</v>
      </c>
      <c r="P3571" s="10" t="str">
        <f t="shared" si="55"/>
        <v/>
      </c>
      <c r="Q3571">
        <v>1</v>
      </c>
      <c r="R3571">
        <v>1</v>
      </c>
      <c r="S3571">
        <v>26</v>
      </c>
      <c r="T3571">
        <v>0</v>
      </c>
      <c r="U3571">
        <v>0</v>
      </c>
      <c r="V3571">
        <v>0</v>
      </c>
      <c r="W3571">
        <v>18</v>
      </c>
      <c r="X35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72" spans="1:24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s="7" t="str">
        <f>IF(Table1[Under 30]="Yes","Under 30",IF(Table1[Senior]="Yes","Senior","Others"))</f>
        <v>Others</v>
      </c>
      <c r="P3572" s="10" t="str">
        <f t="shared" si="55"/>
        <v/>
      </c>
      <c r="Q3572">
        <v>1</v>
      </c>
      <c r="S3572">
        <v>28</v>
      </c>
      <c r="T3572">
        <v>0</v>
      </c>
      <c r="U3572">
        <v>0</v>
      </c>
      <c r="V3572">
        <v>0</v>
      </c>
      <c r="W3572">
        <v>8</v>
      </c>
      <c r="X357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73" spans="1:24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s="7" t="str">
        <f>IF(Table1[Under 30]="Yes","Under 30",IF(Table1[Senior]="Yes","Senior","Others"))</f>
        <v>Others</v>
      </c>
      <c r="P3573" s="10" t="str">
        <f t="shared" si="55"/>
        <v/>
      </c>
      <c r="Q3573">
        <v>1</v>
      </c>
      <c r="S3573">
        <v>15</v>
      </c>
      <c r="T3573">
        <v>2</v>
      </c>
      <c r="U3573">
        <v>0</v>
      </c>
      <c r="V3573">
        <v>0</v>
      </c>
      <c r="W3573">
        <v>4</v>
      </c>
      <c r="X35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74" spans="1:24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s="7" t="str">
        <f>IF(Table1[Under 30]="Yes","Under 30",IF(Table1[Senior]="Yes","Senior","Others"))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 s="10" t="str">
        <f t="shared" si="55"/>
        <v>Product Dissatisfaction</v>
      </c>
      <c r="Q3574">
        <v>1</v>
      </c>
      <c r="R3574">
        <v>1</v>
      </c>
      <c r="S3574">
        <v>51</v>
      </c>
      <c r="T3574">
        <v>4</v>
      </c>
      <c r="U3574">
        <v>0</v>
      </c>
      <c r="V3574">
        <v>0</v>
      </c>
      <c r="W3574">
        <v>2</v>
      </c>
      <c r="X35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75" spans="1:24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s="7" t="str">
        <f>IF(Table1[Under 30]="Yes","Under 30",IF(Table1[Senior]="Yes","Senior","Others"))</f>
        <v>Senior</v>
      </c>
      <c r="L3575" t="s">
        <v>53</v>
      </c>
      <c r="M3575" t="s">
        <v>33</v>
      </c>
      <c r="N3575" t="s">
        <v>34</v>
      </c>
      <c r="O3575" t="s">
        <v>34</v>
      </c>
      <c r="P3575" s="10" t="str">
        <f t="shared" si="55"/>
        <v>(Blank)</v>
      </c>
      <c r="Q3575">
        <v>1</v>
      </c>
      <c r="S3575">
        <v>37</v>
      </c>
      <c r="T3575">
        <v>0</v>
      </c>
      <c r="U3575">
        <v>0</v>
      </c>
      <c r="V3575">
        <v>0</v>
      </c>
      <c r="W3575">
        <v>2</v>
      </c>
      <c r="X35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76" spans="1:24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s="7" t="str">
        <f>IF(Table1[Under 30]="Yes","Under 30",IF(Table1[Senior]="Yes","Senior","Others"))</f>
        <v>Senior</v>
      </c>
      <c r="L3576" t="s">
        <v>98</v>
      </c>
      <c r="M3576" t="s">
        <v>38</v>
      </c>
      <c r="N3576" t="s">
        <v>34</v>
      </c>
      <c r="O3576" t="s">
        <v>34</v>
      </c>
      <c r="P3576" s="10" t="str">
        <f t="shared" si="55"/>
        <v>(Blank)</v>
      </c>
      <c r="Q3576">
        <v>1</v>
      </c>
      <c r="S3576">
        <v>32</v>
      </c>
      <c r="T3576">
        <v>0</v>
      </c>
      <c r="U3576">
        <v>0</v>
      </c>
      <c r="V3576">
        <v>0</v>
      </c>
      <c r="W3576">
        <v>5</v>
      </c>
      <c r="X35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77" spans="1:24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s="7" t="str">
        <f>IF(Table1[Under 30]="Yes","Under 30",IF(Table1[Senior]="Yes","Senior","Others"))</f>
        <v>Others</v>
      </c>
      <c r="P3577" s="10" t="str">
        <f t="shared" si="55"/>
        <v/>
      </c>
      <c r="Q3577">
        <v>1</v>
      </c>
      <c r="R3577">
        <v>1</v>
      </c>
      <c r="S3577">
        <v>38</v>
      </c>
      <c r="T3577">
        <v>0</v>
      </c>
      <c r="U3577">
        <v>0</v>
      </c>
      <c r="V3577">
        <v>0</v>
      </c>
      <c r="W3577">
        <v>8</v>
      </c>
      <c r="X35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78" spans="1:24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s="7" t="str">
        <f>IF(Table1[Under 30]="Yes","Under 30",IF(Table1[Senior]="Yes","Senior","Others"))</f>
        <v>Others</v>
      </c>
      <c r="P3578" s="10" t="str">
        <f t="shared" si="55"/>
        <v/>
      </c>
      <c r="Q3578">
        <v>1</v>
      </c>
      <c r="S3578">
        <v>37</v>
      </c>
      <c r="T3578">
        <v>0</v>
      </c>
      <c r="U3578">
        <v>0</v>
      </c>
      <c r="V3578">
        <v>0</v>
      </c>
      <c r="W3578">
        <v>10</v>
      </c>
      <c r="X35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79" spans="1:24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s="7" t="str">
        <f>IF(Table1[Under 30]="Yes","Under 30",IF(Table1[Senior]="Yes","Senior","Others"))</f>
        <v>Others</v>
      </c>
      <c r="P3579" s="10" t="str">
        <f t="shared" si="55"/>
        <v/>
      </c>
      <c r="Q3579">
        <v>1</v>
      </c>
      <c r="S3579">
        <v>32</v>
      </c>
      <c r="T3579">
        <v>0</v>
      </c>
      <c r="U3579">
        <v>0</v>
      </c>
      <c r="V3579">
        <v>0</v>
      </c>
      <c r="W3579">
        <v>7</v>
      </c>
      <c r="X35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80" spans="1:24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s="7" t="str">
        <f>IF(Table1[Under 30]="Yes","Under 30",IF(Table1[Senior]="Yes","Senior","Others"))</f>
        <v>Others</v>
      </c>
      <c r="P3580" s="10" t="str">
        <f t="shared" si="55"/>
        <v/>
      </c>
      <c r="Q3580">
        <v>1</v>
      </c>
      <c r="R3580">
        <v>1</v>
      </c>
      <c r="S3580">
        <v>56</v>
      </c>
      <c r="T3580">
        <v>0</v>
      </c>
      <c r="U3580">
        <v>0</v>
      </c>
      <c r="V3580">
        <v>0</v>
      </c>
      <c r="W3580">
        <v>5</v>
      </c>
      <c r="X35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81" spans="1:24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s="7" t="str">
        <f>IF(Table1[Under 30]="Yes","Under 30",IF(Table1[Senior]="Yes","Senior","Others"))</f>
        <v>Others</v>
      </c>
      <c r="P3581" s="10" t="str">
        <f t="shared" si="55"/>
        <v/>
      </c>
      <c r="Q3581">
        <v>1</v>
      </c>
      <c r="S3581">
        <v>48</v>
      </c>
      <c r="T3581">
        <v>0</v>
      </c>
      <c r="U3581">
        <v>0</v>
      </c>
      <c r="V3581">
        <v>0</v>
      </c>
      <c r="W3581">
        <v>1</v>
      </c>
      <c r="X35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82" spans="1:24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s="7" t="str">
        <f>IF(Table1[Under 30]="Yes","Under 30",IF(Table1[Senior]="Yes","Senior","Others"))</f>
        <v>Others</v>
      </c>
      <c r="P3582" s="10" t="str">
        <f t="shared" si="55"/>
        <v/>
      </c>
      <c r="Q3582">
        <v>1</v>
      </c>
      <c r="S3582">
        <v>24</v>
      </c>
      <c r="T3582">
        <v>2</v>
      </c>
      <c r="U3582">
        <v>0</v>
      </c>
      <c r="V3582">
        <v>0</v>
      </c>
      <c r="W3582">
        <v>7</v>
      </c>
      <c r="X35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83" spans="1:24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s="7" t="str">
        <f>IF(Table1[Under 30]="Yes","Under 30",IF(Table1[Senior]="Yes","Senior","Others"))</f>
        <v>Under 30</v>
      </c>
      <c r="P3583" s="10" t="str">
        <f t="shared" si="55"/>
        <v/>
      </c>
      <c r="Q3583">
        <v>1</v>
      </c>
      <c r="R3583">
        <v>1</v>
      </c>
      <c r="S3583">
        <v>35</v>
      </c>
      <c r="T3583">
        <v>0</v>
      </c>
      <c r="U3583">
        <v>40.799999999999997</v>
      </c>
      <c r="V3583">
        <v>0</v>
      </c>
      <c r="W3583">
        <v>24</v>
      </c>
      <c r="X358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84" spans="1:24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s="7" t="str">
        <f>IF(Table1[Under 30]="Yes","Under 30",IF(Table1[Senior]="Yes","Senior","Others"))</f>
        <v>Others</v>
      </c>
      <c r="P3584" s="10" t="str">
        <f t="shared" si="55"/>
        <v/>
      </c>
      <c r="Q3584">
        <v>1</v>
      </c>
      <c r="S3584">
        <v>15</v>
      </c>
      <c r="T3584">
        <v>2</v>
      </c>
      <c r="U3584">
        <v>68.5</v>
      </c>
      <c r="V3584">
        <v>0</v>
      </c>
      <c r="W3584">
        <v>2</v>
      </c>
      <c r="X35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585" spans="1:24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s="7" t="str">
        <f>IF(Table1[Under 30]="Yes","Under 30",IF(Table1[Senior]="Yes","Senior","Others"))</f>
        <v>Others</v>
      </c>
      <c r="P3585" s="10" t="str">
        <f t="shared" si="55"/>
        <v/>
      </c>
      <c r="Q3585">
        <v>1</v>
      </c>
      <c r="S3585">
        <v>14</v>
      </c>
      <c r="T3585">
        <v>0</v>
      </c>
      <c r="U3585">
        <v>48.5</v>
      </c>
      <c r="V3585">
        <v>0</v>
      </c>
      <c r="W3585">
        <v>6</v>
      </c>
      <c r="X35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86" spans="1:24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s="7" t="str">
        <f>IF(Table1[Under 30]="Yes","Under 30",IF(Table1[Senior]="Yes","Senior","Others"))</f>
        <v>Others</v>
      </c>
      <c r="P3586" s="10" t="str">
        <f t="shared" si="55"/>
        <v/>
      </c>
      <c r="Q3586">
        <v>1</v>
      </c>
      <c r="R3586">
        <v>1</v>
      </c>
      <c r="S3586">
        <v>49</v>
      </c>
      <c r="T3586">
        <v>2</v>
      </c>
      <c r="U3586">
        <v>93</v>
      </c>
      <c r="V3586">
        <v>0</v>
      </c>
      <c r="W3586">
        <v>10</v>
      </c>
      <c r="X358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87" spans="1:24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s="7" t="str">
        <f>IF(Table1[Under 30]="Yes","Under 30",IF(Table1[Senior]="Yes","Senior","Others"))</f>
        <v>Under 30</v>
      </c>
      <c r="P3587" s="10" t="str">
        <f t="shared" ref="P3587:P3650" si="56">PROPER(O:O)</f>
        <v/>
      </c>
      <c r="Q3587">
        <v>1</v>
      </c>
      <c r="R3587">
        <v>1</v>
      </c>
      <c r="S3587">
        <v>11</v>
      </c>
      <c r="T3587">
        <v>5</v>
      </c>
      <c r="U3587">
        <v>109.9</v>
      </c>
      <c r="V3587">
        <v>0</v>
      </c>
      <c r="W3587">
        <v>11</v>
      </c>
      <c r="X35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88" spans="1:24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s="7" t="str">
        <f>IF(Table1[Under 30]="Yes","Under 30",IF(Table1[Senior]="Yes","Senior","Others"))</f>
        <v>Senior</v>
      </c>
      <c r="L3588" t="s">
        <v>32</v>
      </c>
      <c r="M3588" t="s">
        <v>38</v>
      </c>
      <c r="N3588" t="s">
        <v>90</v>
      </c>
      <c r="O3588" t="s">
        <v>91</v>
      </c>
      <c r="P3588" s="10" t="str">
        <f t="shared" si="56"/>
        <v>Attitude Of Support Person</v>
      </c>
      <c r="Q3588">
        <v>1</v>
      </c>
      <c r="R3588">
        <v>1</v>
      </c>
      <c r="S3588">
        <v>54</v>
      </c>
      <c r="T3588">
        <v>4</v>
      </c>
      <c r="U3588">
        <v>28.9</v>
      </c>
      <c r="V3588">
        <v>0</v>
      </c>
      <c r="W3588">
        <v>6</v>
      </c>
      <c r="X35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89" spans="1:24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s="7" t="str">
        <f>IF(Table1[Under 30]="Yes","Under 30",IF(Table1[Senior]="Yes","Senior","Others"))</f>
        <v>Under 30</v>
      </c>
      <c r="P3589" s="10" t="str">
        <f t="shared" si="56"/>
        <v/>
      </c>
      <c r="Q3589">
        <v>1</v>
      </c>
      <c r="R3589">
        <v>1</v>
      </c>
      <c r="S3589">
        <v>45</v>
      </c>
      <c r="T3589">
        <v>2</v>
      </c>
      <c r="U3589">
        <v>6.5</v>
      </c>
      <c r="V3589">
        <v>0</v>
      </c>
      <c r="W3589">
        <v>17</v>
      </c>
      <c r="X35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90" spans="1:24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s="7" t="str">
        <f>IF(Table1[Under 30]="Yes","Under 30",IF(Table1[Senior]="Yes","Senior","Others"))</f>
        <v>Others</v>
      </c>
      <c r="P3590" s="10" t="str">
        <f t="shared" si="56"/>
        <v/>
      </c>
      <c r="Q3590">
        <v>1</v>
      </c>
      <c r="R3590">
        <v>1</v>
      </c>
      <c r="S3590">
        <v>42</v>
      </c>
      <c r="T3590">
        <v>1</v>
      </c>
      <c r="U3590">
        <v>102.1</v>
      </c>
      <c r="V3590">
        <v>0</v>
      </c>
      <c r="W3590">
        <v>9</v>
      </c>
      <c r="X35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91" spans="1:24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s="7" t="str">
        <f>IF(Table1[Under 30]="Yes","Under 30",IF(Table1[Senior]="Yes","Senior","Others"))</f>
        <v>Others</v>
      </c>
      <c r="P3591" s="10" t="str">
        <f t="shared" si="56"/>
        <v/>
      </c>
      <c r="Q3591">
        <v>1</v>
      </c>
      <c r="S3591">
        <v>15</v>
      </c>
      <c r="T3591">
        <v>0</v>
      </c>
      <c r="U3591">
        <v>33.5</v>
      </c>
      <c r="V3591">
        <v>0</v>
      </c>
      <c r="W3591">
        <v>14</v>
      </c>
      <c r="X359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92" spans="1:24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s="7" t="str">
        <f>IF(Table1[Under 30]="Yes","Under 30",IF(Table1[Senior]="Yes","Senior","Others"))</f>
        <v>Others</v>
      </c>
      <c r="P3592" s="10" t="str">
        <f t="shared" si="56"/>
        <v/>
      </c>
      <c r="Q3592">
        <v>1</v>
      </c>
      <c r="S3592">
        <v>31</v>
      </c>
      <c r="T3592">
        <v>0</v>
      </c>
      <c r="U3592">
        <v>85.8</v>
      </c>
      <c r="V3592">
        <v>0</v>
      </c>
      <c r="W3592">
        <v>8</v>
      </c>
      <c r="X35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93" spans="1:24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s="7" t="str">
        <f>IF(Table1[Under 30]="Yes","Under 30",IF(Table1[Senior]="Yes","Senior","Others"))</f>
        <v>Under 30</v>
      </c>
      <c r="P3593" s="10" t="str">
        <f t="shared" si="56"/>
        <v/>
      </c>
      <c r="Q3593">
        <v>1</v>
      </c>
      <c r="S3593">
        <v>15</v>
      </c>
      <c r="T3593">
        <v>0</v>
      </c>
      <c r="U3593">
        <v>43.6</v>
      </c>
      <c r="V3593">
        <v>0</v>
      </c>
      <c r="W3593">
        <v>15</v>
      </c>
      <c r="X359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94" spans="1:24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s="7" t="str">
        <f>IF(Table1[Under 30]="Yes","Under 30",IF(Table1[Senior]="Yes","Senior","Others"))</f>
        <v>Others</v>
      </c>
      <c r="P3594" s="10" t="str">
        <f t="shared" si="56"/>
        <v/>
      </c>
      <c r="Q3594">
        <v>1</v>
      </c>
      <c r="R3594">
        <v>1</v>
      </c>
      <c r="S3594">
        <v>34</v>
      </c>
      <c r="T3594">
        <v>5</v>
      </c>
      <c r="U3594">
        <v>47.1</v>
      </c>
      <c r="V3594">
        <v>0</v>
      </c>
      <c r="W3594">
        <v>8</v>
      </c>
      <c r="X359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95" spans="1:24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s="7" t="str">
        <f>IF(Table1[Under 30]="Yes","Under 30",IF(Table1[Senior]="Yes","Senior","Others"))</f>
        <v>Others</v>
      </c>
      <c r="P3595" s="10" t="str">
        <f t="shared" si="56"/>
        <v/>
      </c>
      <c r="Q3595">
        <v>1</v>
      </c>
      <c r="R3595">
        <v>1</v>
      </c>
      <c r="S3595">
        <v>44</v>
      </c>
      <c r="T3595">
        <v>4</v>
      </c>
      <c r="U3595">
        <v>66.3</v>
      </c>
      <c r="V3595">
        <v>0</v>
      </c>
      <c r="W3595">
        <v>5</v>
      </c>
      <c r="X35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96" spans="1:24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s="7" t="str">
        <f>IF(Table1[Under 30]="Yes","Under 30",IF(Table1[Senior]="Yes","Senior","Others"))</f>
        <v>Others</v>
      </c>
      <c r="P3596" s="10" t="str">
        <f t="shared" si="56"/>
        <v/>
      </c>
      <c r="Q3596">
        <v>1</v>
      </c>
      <c r="S3596">
        <v>30</v>
      </c>
      <c r="T3596">
        <v>0</v>
      </c>
      <c r="U3596">
        <v>80.599999999999994</v>
      </c>
      <c r="V3596">
        <v>0</v>
      </c>
      <c r="W3596">
        <v>14</v>
      </c>
      <c r="X35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597" spans="1:24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s="7" t="str">
        <f>IF(Table1[Under 30]="Yes","Under 30",IF(Table1[Senior]="Yes","Senior","Others"))</f>
        <v>Others</v>
      </c>
      <c r="P3597" s="10" t="str">
        <f t="shared" si="56"/>
        <v/>
      </c>
      <c r="Q3597">
        <v>1</v>
      </c>
      <c r="S3597">
        <v>26</v>
      </c>
      <c r="T3597">
        <v>0</v>
      </c>
      <c r="U3597">
        <v>50.7</v>
      </c>
      <c r="V3597">
        <v>0</v>
      </c>
      <c r="W3597">
        <v>9</v>
      </c>
      <c r="X35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98" spans="1:24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s="7" t="str">
        <f>IF(Table1[Under 30]="Yes","Under 30",IF(Table1[Senior]="Yes","Senior","Others"))</f>
        <v>Others</v>
      </c>
      <c r="P3598" s="10" t="str">
        <f t="shared" si="56"/>
        <v/>
      </c>
      <c r="Q3598">
        <v>1</v>
      </c>
      <c r="S3598">
        <v>52</v>
      </c>
      <c r="T3598">
        <v>0</v>
      </c>
      <c r="U3598">
        <v>60.7</v>
      </c>
      <c r="V3598">
        <v>0</v>
      </c>
      <c r="W3598">
        <v>5</v>
      </c>
      <c r="X359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599" spans="1:24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s="7" t="str">
        <f>IF(Table1[Under 30]="Yes","Under 30",IF(Table1[Senior]="Yes","Senior","Others"))</f>
        <v>Others</v>
      </c>
      <c r="P3599" s="10" t="str">
        <f t="shared" si="56"/>
        <v/>
      </c>
      <c r="Q3599">
        <v>1</v>
      </c>
      <c r="S3599">
        <v>27</v>
      </c>
      <c r="T3599">
        <v>0</v>
      </c>
      <c r="U3599">
        <v>34.700000000000003</v>
      </c>
      <c r="V3599">
        <v>0</v>
      </c>
      <c r="W3599">
        <v>4</v>
      </c>
      <c r="X35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00" spans="1:24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s="7" t="str">
        <f>IF(Table1[Under 30]="Yes","Under 30",IF(Table1[Senior]="Yes","Senior","Others"))</f>
        <v>Others</v>
      </c>
      <c r="P3600" s="10" t="str">
        <f t="shared" si="56"/>
        <v/>
      </c>
      <c r="Q3600">
        <v>1</v>
      </c>
      <c r="S3600">
        <v>8</v>
      </c>
      <c r="T3600">
        <v>0</v>
      </c>
      <c r="U3600">
        <v>40</v>
      </c>
      <c r="V3600">
        <v>0</v>
      </c>
      <c r="W3600">
        <v>4</v>
      </c>
      <c r="X36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01" spans="1:24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s="7" t="str">
        <f>IF(Table1[Under 30]="Yes","Under 30",IF(Table1[Senior]="Yes","Senior","Others"))</f>
        <v>Others</v>
      </c>
      <c r="P3601" s="10" t="str">
        <f t="shared" si="56"/>
        <v/>
      </c>
      <c r="Q3601">
        <v>1</v>
      </c>
      <c r="S3601">
        <v>36</v>
      </c>
      <c r="T3601">
        <v>0</v>
      </c>
      <c r="U3601">
        <v>44.6</v>
      </c>
      <c r="V3601">
        <v>0</v>
      </c>
      <c r="W3601">
        <v>4</v>
      </c>
      <c r="X36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02" spans="1:24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s="7" t="str">
        <f>IF(Table1[Under 30]="Yes","Under 30",IF(Table1[Senior]="Yes","Senior","Others"))</f>
        <v>Under 30</v>
      </c>
      <c r="P3602" s="10" t="str">
        <f t="shared" si="56"/>
        <v/>
      </c>
      <c r="Q3602">
        <v>1</v>
      </c>
      <c r="R3602">
        <v>1</v>
      </c>
      <c r="S3602">
        <v>27</v>
      </c>
      <c r="T3602">
        <v>3</v>
      </c>
      <c r="U3602">
        <v>44.6</v>
      </c>
      <c r="V3602">
        <v>0</v>
      </c>
      <c r="W3602">
        <v>16</v>
      </c>
      <c r="X36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03" spans="1:24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s="7" t="str">
        <f>IF(Table1[Under 30]="Yes","Under 30",IF(Table1[Senior]="Yes","Senior","Others"))</f>
        <v>Others</v>
      </c>
      <c r="P3603" s="10" t="str">
        <f t="shared" si="56"/>
        <v/>
      </c>
      <c r="Q3603">
        <v>1</v>
      </c>
      <c r="R3603">
        <v>1</v>
      </c>
      <c r="S3603">
        <v>36</v>
      </c>
      <c r="T3603">
        <v>1</v>
      </c>
      <c r="U3603">
        <v>32.5</v>
      </c>
      <c r="V3603">
        <v>0</v>
      </c>
      <c r="W3603">
        <v>1</v>
      </c>
      <c r="X36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04" spans="1:24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s="7" t="str">
        <f>IF(Table1[Under 30]="Yes","Under 30",IF(Table1[Senior]="Yes","Senior","Others"))</f>
        <v>Others</v>
      </c>
      <c r="P3604" s="10" t="str">
        <f t="shared" si="56"/>
        <v/>
      </c>
      <c r="Q3604">
        <v>1</v>
      </c>
      <c r="S3604">
        <v>25</v>
      </c>
      <c r="T3604">
        <v>0</v>
      </c>
      <c r="U3604">
        <v>0</v>
      </c>
      <c r="V3604">
        <v>0</v>
      </c>
      <c r="W3604">
        <v>17</v>
      </c>
      <c r="X360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05" spans="1:24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s="7" t="str">
        <f>IF(Table1[Under 30]="Yes","Under 30",IF(Table1[Senior]="Yes","Senior","Others"))</f>
        <v>Under 30</v>
      </c>
      <c r="P3605" s="10" t="str">
        <f t="shared" si="56"/>
        <v/>
      </c>
      <c r="Q3605">
        <v>1</v>
      </c>
      <c r="S3605">
        <v>20</v>
      </c>
      <c r="T3605">
        <v>1</v>
      </c>
      <c r="U3605">
        <v>0</v>
      </c>
      <c r="V3605">
        <v>0</v>
      </c>
      <c r="W3605">
        <v>15</v>
      </c>
      <c r="X360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06" spans="1:24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s="7" t="str">
        <f>IF(Table1[Under 30]="Yes","Under 30",IF(Table1[Senior]="Yes","Senior","Others"))</f>
        <v>Under 30</v>
      </c>
      <c r="P3606" s="10" t="str">
        <f t="shared" si="56"/>
        <v/>
      </c>
      <c r="Q3606">
        <v>1</v>
      </c>
      <c r="S3606">
        <v>21</v>
      </c>
      <c r="T3606">
        <v>2</v>
      </c>
      <c r="U3606">
        <v>0</v>
      </c>
      <c r="V3606">
        <v>0</v>
      </c>
      <c r="W3606">
        <v>14</v>
      </c>
      <c r="X36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07" spans="1:24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s="7" t="str">
        <f>IF(Table1[Under 30]="Yes","Under 30",IF(Table1[Senior]="Yes","Senior","Others"))</f>
        <v>Others</v>
      </c>
      <c r="P3607" s="10" t="str">
        <f t="shared" si="56"/>
        <v/>
      </c>
      <c r="Q3607">
        <v>1</v>
      </c>
      <c r="S3607">
        <v>23</v>
      </c>
      <c r="T3607">
        <v>0</v>
      </c>
      <c r="U3607">
        <v>0</v>
      </c>
      <c r="V3607">
        <v>0</v>
      </c>
      <c r="W3607">
        <v>3</v>
      </c>
      <c r="X36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08" spans="1:24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s="7" t="str">
        <f>IF(Table1[Under 30]="Yes","Under 30",IF(Table1[Senior]="Yes","Senior","Others"))</f>
        <v>Senior</v>
      </c>
      <c r="L3608" t="s">
        <v>32</v>
      </c>
      <c r="M3608" t="s">
        <v>38</v>
      </c>
      <c r="N3608" t="s">
        <v>34</v>
      </c>
      <c r="O3608" t="s">
        <v>34</v>
      </c>
      <c r="P3608" s="10" t="str">
        <f t="shared" si="56"/>
        <v>(Blank)</v>
      </c>
      <c r="Q3608">
        <v>1</v>
      </c>
      <c r="S3608">
        <v>36</v>
      </c>
      <c r="T3608">
        <v>0</v>
      </c>
      <c r="U3608">
        <v>0</v>
      </c>
      <c r="V3608">
        <v>0</v>
      </c>
      <c r="W3608">
        <v>6</v>
      </c>
      <c r="X36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09" spans="1:24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s="7" t="str">
        <f>IF(Table1[Under 30]="Yes","Under 30",IF(Table1[Senior]="Yes","Senior","Others"))</f>
        <v>Others</v>
      </c>
      <c r="P3609" s="10" t="str">
        <f t="shared" si="56"/>
        <v/>
      </c>
      <c r="Q3609">
        <v>1</v>
      </c>
      <c r="S3609">
        <v>57</v>
      </c>
      <c r="T3609">
        <v>2</v>
      </c>
      <c r="U3609">
        <v>0</v>
      </c>
      <c r="V3609">
        <v>0</v>
      </c>
      <c r="W3609">
        <v>4</v>
      </c>
      <c r="X36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10" spans="1:24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s="7" t="str">
        <f>IF(Table1[Under 30]="Yes","Under 30",IF(Table1[Senior]="Yes","Senior","Others"))</f>
        <v>Others</v>
      </c>
      <c r="P3610" s="10" t="str">
        <f t="shared" si="56"/>
        <v/>
      </c>
      <c r="Q3610">
        <v>1</v>
      </c>
      <c r="S3610">
        <v>25</v>
      </c>
      <c r="T3610">
        <v>0</v>
      </c>
      <c r="U3610">
        <v>0</v>
      </c>
      <c r="V3610">
        <v>0</v>
      </c>
      <c r="W3610">
        <v>1</v>
      </c>
      <c r="X36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11" spans="1:24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s="7" t="str">
        <f>IF(Table1[Under 30]="Yes","Under 30",IF(Table1[Senior]="Yes","Senior","Others"))</f>
        <v>Others</v>
      </c>
      <c r="P3611" s="10" t="str">
        <f t="shared" si="56"/>
        <v/>
      </c>
      <c r="Q3611">
        <v>1</v>
      </c>
      <c r="S3611">
        <v>33</v>
      </c>
      <c r="T3611">
        <v>0</v>
      </c>
      <c r="U3611">
        <v>0</v>
      </c>
      <c r="V3611">
        <v>0</v>
      </c>
      <c r="W3611">
        <v>6</v>
      </c>
      <c r="X36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12" spans="1:24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s="7" t="str">
        <f>IF(Table1[Under 30]="Yes","Under 30",IF(Table1[Senior]="Yes","Senior","Others"))</f>
        <v>Others</v>
      </c>
      <c r="P3612" s="10" t="str">
        <f t="shared" si="56"/>
        <v/>
      </c>
      <c r="Q3612">
        <v>1</v>
      </c>
      <c r="S3612">
        <v>21</v>
      </c>
      <c r="T3612">
        <v>1</v>
      </c>
      <c r="U3612">
        <v>0</v>
      </c>
      <c r="V3612">
        <v>0</v>
      </c>
      <c r="W3612">
        <v>5</v>
      </c>
      <c r="X361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13" spans="1:24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s="7" t="str">
        <f>IF(Table1[Under 30]="Yes","Under 30",IF(Table1[Senior]="Yes","Senior","Others"))</f>
        <v>Others</v>
      </c>
      <c r="P3613" s="10" t="str">
        <f t="shared" si="56"/>
        <v/>
      </c>
      <c r="Q3613">
        <v>1</v>
      </c>
      <c r="S3613">
        <v>26</v>
      </c>
      <c r="T3613">
        <v>0</v>
      </c>
      <c r="U3613">
        <v>0</v>
      </c>
      <c r="V3613">
        <v>0</v>
      </c>
      <c r="W3613">
        <v>4</v>
      </c>
      <c r="X36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14" spans="1:24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s="7" t="str">
        <f>IF(Table1[Under 30]="Yes","Under 30",IF(Table1[Senior]="Yes","Senior","Others"))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 s="10" t="str">
        <f t="shared" si="56"/>
        <v>Competitor Offered More Data</v>
      </c>
      <c r="Q3614">
        <v>1</v>
      </c>
      <c r="R3614">
        <v>1</v>
      </c>
      <c r="S3614">
        <v>39</v>
      </c>
      <c r="T3614">
        <v>3</v>
      </c>
      <c r="U3614">
        <v>4.9000000000000004</v>
      </c>
      <c r="V3614">
        <v>0</v>
      </c>
      <c r="W3614">
        <v>6</v>
      </c>
      <c r="X36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15" spans="1:24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s="7" t="str">
        <f>IF(Table1[Under 30]="Yes","Under 30",IF(Table1[Senior]="Yes","Senior","Others"))</f>
        <v>Others</v>
      </c>
      <c r="P3615" s="10" t="str">
        <f t="shared" si="56"/>
        <v/>
      </c>
      <c r="Q3615">
        <v>1</v>
      </c>
      <c r="S3615">
        <v>19</v>
      </c>
      <c r="T3615">
        <v>0</v>
      </c>
      <c r="U3615">
        <v>0</v>
      </c>
      <c r="V3615">
        <v>0</v>
      </c>
      <c r="W3615">
        <v>4</v>
      </c>
      <c r="X36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16" spans="1:24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s="7" t="str">
        <f>IF(Table1[Under 30]="Yes","Under 30",IF(Table1[Senior]="Yes","Senior","Others"))</f>
        <v>Others</v>
      </c>
      <c r="P3616" s="10" t="str">
        <f t="shared" si="56"/>
        <v/>
      </c>
      <c r="Q3616">
        <v>1</v>
      </c>
      <c r="S3616">
        <v>53</v>
      </c>
      <c r="T3616">
        <v>0</v>
      </c>
      <c r="U3616">
        <v>0</v>
      </c>
      <c r="V3616">
        <v>0</v>
      </c>
      <c r="W3616">
        <v>11</v>
      </c>
      <c r="X36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17" spans="1:24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s="7" t="str">
        <f>IF(Table1[Under 30]="Yes","Under 30",IF(Table1[Senior]="Yes","Senior","Others"))</f>
        <v>Others</v>
      </c>
      <c r="P3617" s="10" t="str">
        <f t="shared" si="56"/>
        <v/>
      </c>
      <c r="Q3617">
        <v>1</v>
      </c>
      <c r="R3617">
        <v>1</v>
      </c>
      <c r="S3617">
        <v>33</v>
      </c>
      <c r="T3617">
        <v>3</v>
      </c>
      <c r="U3617">
        <v>7.5</v>
      </c>
      <c r="V3617">
        <v>0</v>
      </c>
      <c r="W3617">
        <v>9</v>
      </c>
      <c r="X361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18" spans="1:24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s="7" t="str">
        <f>IF(Table1[Under 30]="Yes","Under 30",IF(Table1[Senior]="Yes","Senior","Others"))</f>
        <v>Senior</v>
      </c>
      <c r="L3618" t="s">
        <v>32</v>
      </c>
      <c r="M3618" t="s">
        <v>38</v>
      </c>
      <c r="N3618" t="s">
        <v>65</v>
      </c>
      <c r="O3618" t="s">
        <v>66</v>
      </c>
      <c r="P3618" s="10" t="str">
        <f t="shared" si="56"/>
        <v>Service Dissatisfaction</v>
      </c>
      <c r="Q3618">
        <v>1</v>
      </c>
      <c r="R3618">
        <v>1</v>
      </c>
      <c r="S3618">
        <v>45</v>
      </c>
      <c r="T3618">
        <v>4</v>
      </c>
      <c r="U3618">
        <v>0</v>
      </c>
      <c r="V3618">
        <v>0</v>
      </c>
      <c r="W3618">
        <v>10</v>
      </c>
      <c r="X36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19" spans="1:24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s="7" t="str">
        <f>IF(Table1[Under 30]="Yes","Under 30",IF(Table1[Senior]="Yes","Senior","Others"))</f>
        <v>Others</v>
      </c>
      <c r="P3619" s="10" t="str">
        <f t="shared" si="56"/>
        <v/>
      </c>
      <c r="Q3619">
        <v>1</v>
      </c>
      <c r="R3619">
        <v>1</v>
      </c>
      <c r="S3619">
        <v>20</v>
      </c>
      <c r="T3619">
        <v>2</v>
      </c>
      <c r="U3619">
        <v>0</v>
      </c>
      <c r="V3619">
        <v>0</v>
      </c>
      <c r="W3619">
        <v>2</v>
      </c>
      <c r="X36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20" spans="1:24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s="7" t="str">
        <f>IF(Table1[Under 30]="Yes","Under 30",IF(Table1[Senior]="Yes","Senior","Others"))</f>
        <v>Others</v>
      </c>
      <c r="P3620" s="10" t="str">
        <f t="shared" si="56"/>
        <v/>
      </c>
      <c r="Q3620">
        <v>1</v>
      </c>
      <c r="R3620">
        <v>1</v>
      </c>
      <c r="S3620">
        <v>40</v>
      </c>
      <c r="T3620">
        <v>1</v>
      </c>
      <c r="U3620">
        <v>3.7</v>
      </c>
      <c r="V3620">
        <v>0</v>
      </c>
      <c r="W3620">
        <v>15</v>
      </c>
      <c r="X36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21" spans="1:24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s="7" t="str">
        <f>IF(Table1[Under 30]="Yes","Under 30",IF(Table1[Senior]="Yes","Senior","Others"))</f>
        <v>Others</v>
      </c>
      <c r="P3621" s="10" t="str">
        <f t="shared" si="56"/>
        <v/>
      </c>
      <c r="Q3621">
        <v>1</v>
      </c>
      <c r="S3621">
        <v>42</v>
      </c>
      <c r="T3621">
        <v>0</v>
      </c>
      <c r="U3621">
        <v>0</v>
      </c>
      <c r="V3621">
        <v>0</v>
      </c>
      <c r="W3621">
        <v>10</v>
      </c>
      <c r="X36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22" spans="1:24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s="7" t="str">
        <f>IF(Table1[Under 30]="Yes","Under 30",IF(Table1[Senior]="Yes","Senior","Others"))</f>
        <v>Others</v>
      </c>
      <c r="P3622" s="10" t="str">
        <f t="shared" si="56"/>
        <v/>
      </c>
      <c r="Q3622">
        <v>1</v>
      </c>
      <c r="S3622">
        <v>55</v>
      </c>
      <c r="T3622">
        <v>0</v>
      </c>
      <c r="U3622">
        <v>0</v>
      </c>
      <c r="V3622">
        <v>0</v>
      </c>
      <c r="W3622">
        <v>15</v>
      </c>
      <c r="X36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23" spans="1:24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s="7" t="str">
        <f>IF(Table1[Under 30]="Yes","Under 30",IF(Table1[Senior]="Yes","Senior","Others"))</f>
        <v>Others</v>
      </c>
      <c r="P3623" s="10" t="str">
        <f t="shared" si="56"/>
        <v/>
      </c>
      <c r="Q3623">
        <v>1</v>
      </c>
      <c r="S3623">
        <v>35</v>
      </c>
      <c r="T3623">
        <v>0</v>
      </c>
      <c r="U3623">
        <v>0</v>
      </c>
      <c r="V3623">
        <v>0</v>
      </c>
      <c r="W3623">
        <v>1</v>
      </c>
      <c r="X36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24" spans="1:24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s="7" t="str">
        <f>IF(Table1[Under 30]="Yes","Under 30",IF(Table1[Senior]="Yes","Senior","Others"))</f>
        <v>Others</v>
      </c>
      <c r="P3624" s="10" t="str">
        <f t="shared" si="56"/>
        <v/>
      </c>
      <c r="Q3624">
        <v>1</v>
      </c>
      <c r="S3624">
        <v>31</v>
      </c>
      <c r="T3624">
        <v>0</v>
      </c>
      <c r="U3624">
        <v>0</v>
      </c>
      <c r="V3624">
        <v>0</v>
      </c>
      <c r="W3624">
        <v>5</v>
      </c>
      <c r="X36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25" spans="1:24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s="7" t="str">
        <f>IF(Table1[Under 30]="Yes","Under 30",IF(Table1[Senior]="Yes","Senior","Others"))</f>
        <v>Others</v>
      </c>
      <c r="P3625" s="10" t="str">
        <f t="shared" si="56"/>
        <v/>
      </c>
      <c r="Q3625">
        <v>1</v>
      </c>
      <c r="S3625">
        <v>23</v>
      </c>
      <c r="T3625">
        <v>0</v>
      </c>
      <c r="U3625">
        <v>0</v>
      </c>
      <c r="V3625">
        <v>0</v>
      </c>
      <c r="W3625">
        <v>11</v>
      </c>
      <c r="X362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26" spans="1:24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s="7" t="str">
        <f>IF(Table1[Under 30]="Yes","Under 30",IF(Table1[Senior]="Yes","Senior","Others"))</f>
        <v>Under 30</v>
      </c>
      <c r="P3626" s="10" t="str">
        <f t="shared" si="56"/>
        <v/>
      </c>
      <c r="Q3626">
        <v>1</v>
      </c>
      <c r="S3626">
        <v>42</v>
      </c>
      <c r="T3626">
        <v>0</v>
      </c>
      <c r="U3626">
        <v>0</v>
      </c>
      <c r="V3626">
        <v>0</v>
      </c>
      <c r="W3626">
        <v>20</v>
      </c>
      <c r="X36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27" spans="1:24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s="7" t="str">
        <f>IF(Table1[Under 30]="Yes","Under 30",IF(Table1[Senior]="Yes","Senior","Others"))</f>
        <v>Under 30</v>
      </c>
      <c r="P3627" s="10" t="str">
        <f t="shared" si="56"/>
        <v/>
      </c>
      <c r="Q3627">
        <v>1</v>
      </c>
      <c r="S3627">
        <v>28</v>
      </c>
      <c r="T3627">
        <v>0</v>
      </c>
      <c r="U3627">
        <v>0</v>
      </c>
      <c r="V3627">
        <v>0</v>
      </c>
      <c r="W3627">
        <v>15</v>
      </c>
      <c r="X36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28" spans="1:24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s="7" t="str">
        <f>IF(Table1[Under 30]="Yes","Under 30",IF(Table1[Senior]="Yes","Senior","Others"))</f>
        <v>Senior</v>
      </c>
      <c r="L3628" t="s">
        <v>53</v>
      </c>
      <c r="M3628" t="s">
        <v>38</v>
      </c>
      <c r="N3628" t="s">
        <v>34</v>
      </c>
      <c r="O3628" t="s">
        <v>34</v>
      </c>
      <c r="P3628" s="10" t="str">
        <f t="shared" si="56"/>
        <v>(Blank)</v>
      </c>
      <c r="Q3628">
        <v>1</v>
      </c>
      <c r="S3628">
        <v>49</v>
      </c>
      <c r="T3628">
        <v>2</v>
      </c>
      <c r="U3628">
        <v>0</v>
      </c>
      <c r="V3628">
        <v>0</v>
      </c>
      <c r="W3628">
        <v>15</v>
      </c>
      <c r="X362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29" spans="1:24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s="7" t="str">
        <f>IF(Table1[Under 30]="Yes","Under 30",IF(Table1[Senior]="Yes","Senior","Others"))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 s="10" t="str">
        <f t="shared" si="56"/>
        <v>Don'T Know</v>
      </c>
      <c r="Q3629">
        <v>1</v>
      </c>
      <c r="R3629">
        <v>1</v>
      </c>
      <c r="S3629">
        <v>32</v>
      </c>
      <c r="T3629">
        <v>4</v>
      </c>
      <c r="U3629">
        <v>0</v>
      </c>
      <c r="V3629">
        <v>0</v>
      </c>
      <c r="W3629">
        <v>5</v>
      </c>
      <c r="X36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30" spans="1:24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s="7" t="str">
        <f>IF(Table1[Under 30]="Yes","Under 30",IF(Table1[Senior]="Yes","Senior","Others"))</f>
        <v>Others</v>
      </c>
      <c r="P3630" s="10" t="str">
        <f t="shared" si="56"/>
        <v/>
      </c>
      <c r="Q3630">
        <v>1</v>
      </c>
      <c r="S3630">
        <v>42</v>
      </c>
      <c r="T3630">
        <v>0</v>
      </c>
      <c r="U3630">
        <v>0</v>
      </c>
      <c r="V3630">
        <v>0</v>
      </c>
      <c r="W3630">
        <v>4</v>
      </c>
      <c r="X36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31" spans="1:24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s="7" t="str">
        <f>IF(Table1[Under 30]="Yes","Under 30",IF(Table1[Senior]="Yes","Senior","Others"))</f>
        <v>Under 30</v>
      </c>
      <c r="P3631" s="10" t="str">
        <f t="shared" si="56"/>
        <v/>
      </c>
      <c r="Q3631">
        <v>1</v>
      </c>
      <c r="S3631">
        <v>24</v>
      </c>
      <c r="T3631">
        <v>0</v>
      </c>
      <c r="U3631">
        <v>0</v>
      </c>
      <c r="V3631">
        <v>0</v>
      </c>
      <c r="W3631">
        <v>9</v>
      </c>
      <c r="X36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32" spans="1:24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s="7" t="str">
        <f>IF(Table1[Under 30]="Yes","Under 30",IF(Table1[Senior]="Yes","Senior","Others"))</f>
        <v>Others</v>
      </c>
      <c r="P3632" s="10" t="str">
        <f t="shared" si="56"/>
        <v/>
      </c>
      <c r="Q3632">
        <v>1</v>
      </c>
      <c r="S3632">
        <v>35</v>
      </c>
      <c r="T3632">
        <v>0</v>
      </c>
      <c r="U3632">
        <v>0</v>
      </c>
      <c r="V3632">
        <v>0</v>
      </c>
      <c r="W3632">
        <v>7</v>
      </c>
      <c r="X36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33" spans="1:24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s="7" t="str">
        <f>IF(Table1[Under 30]="Yes","Under 30",IF(Table1[Senior]="Yes","Senior","Others"))</f>
        <v>Others</v>
      </c>
      <c r="P3633" s="10" t="str">
        <f t="shared" si="56"/>
        <v/>
      </c>
      <c r="Q3633">
        <v>1</v>
      </c>
      <c r="S3633">
        <v>58</v>
      </c>
      <c r="T3633">
        <v>0</v>
      </c>
      <c r="U3633">
        <v>0</v>
      </c>
      <c r="V3633">
        <v>0</v>
      </c>
      <c r="W3633">
        <v>10</v>
      </c>
      <c r="X36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34" spans="1:24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s="7" t="str">
        <f>IF(Table1[Under 30]="Yes","Under 30",IF(Table1[Senior]="Yes","Senior","Others"))</f>
        <v>Others</v>
      </c>
      <c r="P3634" s="10" t="str">
        <f t="shared" si="56"/>
        <v/>
      </c>
      <c r="Q3634">
        <v>1</v>
      </c>
      <c r="S3634">
        <v>54</v>
      </c>
      <c r="T3634">
        <v>0</v>
      </c>
      <c r="U3634">
        <v>0</v>
      </c>
      <c r="V3634">
        <v>0</v>
      </c>
      <c r="W3634">
        <v>8</v>
      </c>
      <c r="X36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35" spans="1:24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s="7" t="str">
        <f>IF(Table1[Under 30]="Yes","Under 30",IF(Table1[Senior]="Yes","Senior","Others"))</f>
        <v>Others</v>
      </c>
      <c r="P3635" s="10" t="str">
        <f t="shared" si="56"/>
        <v/>
      </c>
      <c r="Q3635">
        <v>1</v>
      </c>
      <c r="S3635">
        <v>32</v>
      </c>
      <c r="T3635">
        <v>0</v>
      </c>
      <c r="U3635">
        <v>0</v>
      </c>
      <c r="V3635">
        <v>0</v>
      </c>
      <c r="W3635">
        <v>1</v>
      </c>
      <c r="X36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36" spans="1:24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s="7" t="str">
        <f>IF(Table1[Under 30]="Yes","Under 30",IF(Table1[Senior]="Yes","Senior","Others"))</f>
        <v>Others</v>
      </c>
      <c r="P3636" s="10" t="str">
        <f t="shared" si="56"/>
        <v/>
      </c>
      <c r="Q3636">
        <v>1</v>
      </c>
      <c r="R3636">
        <v>1</v>
      </c>
      <c r="S3636">
        <v>62</v>
      </c>
      <c r="T3636">
        <v>5</v>
      </c>
      <c r="U3636">
        <v>0</v>
      </c>
      <c r="V3636">
        <v>0</v>
      </c>
      <c r="W3636">
        <v>7</v>
      </c>
      <c r="X36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37" spans="1:24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s="7" t="str">
        <f>IF(Table1[Under 30]="Yes","Under 30",IF(Table1[Senior]="Yes","Senior","Others"))</f>
        <v>Others</v>
      </c>
      <c r="P3637" s="10" t="str">
        <f t="shared" si="56"/>
        <v/>
      </c>
      <c r="Q3637">
        <v>1</v>
      </c>
      <c r="R3637">
        <v>1</v>
      </c>
      <c r="S3637">
        <v>32</v>
      </c>
      <c r="T3637">
        <v>0</v>
      </c>
      <c r="U3637">
        <v>0</v>
      </c>
      <c r="V3637">
        <v>0</v>
      </c>
      <c r="W3637">
        <v>2</v>
      </c>
      <c r="X36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38" spans="1:24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s="7" t="str">
        <f>IF(Table1[Under 30]="Yes","Under 30",IF(Table1[Senior]="Yes","Senior","Others"))</f>
        <v>Senior</v>
      </c>
      <c r="L3638" t="s">
        <v>32</v>
      </c>
      <c r="M3638" t="s">
        <v>38</v>
      </c>
      <c r="N3638" t="s">
        <v>34</v>
      </c>
      <c r="O3638" t="s">
        <v>34</v>
      </c>
      <c r="P3638" s="10" t="str">
        <f t="shared" si="56"/>
        <v>(Blank)</v>
      </c>
      <c r="Q3638">
        <v>1</v>
      </c>
      <c r="S3638">
        <v>27</v>
      </c>
      <c r="T3638">
        <v>0</v>
      </c>
      <c r="U3638">
        <v>0</v>
      </c>
      <c r="V3638">
        <v>0</v>
      </c>
      <c r="W3638">
        <v>3</v>
      </c>
      <c r="X36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39" spans="1:24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s="7" t="str">
        <f>IF(Table1[Under 30]="Yes","Under 30",IF(Table1[Senior]="Yes","Senior","Others"))</f>
        <v>Others</v>
      </c>
      <c r="P3639" s="10" t="str">
        <f t="shared" si="56"/>
        <v/>
      </c>
      <c r="Q3639">
        <v>1</v>
      </c>
      <c r="S3639">
        <v>22</v>
      </c>
      <c r="T3639">
        <v>0</v>
      </c>
      <c r="U3639">
        <v>0</v>
      </c>
      <c r="V3639">
        <v>0</v>
      </c>
      <c r="W3639">
        <v>3</v>
      </c>
      <c r="X36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40" spans="1:24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s="7" t="str">
        <f>IF(Table1[Under 30]="Yes","Under 30",IF(Table1[Senior]="Yes","Senior","Others"))</f>
        <v>Others</v>
      </c>
      <c r="P3640" s="10" t="str">
        <f t="shared" si="56"/>
        <v/>
      </c>
      <c r="Q3640">
        <v>1</v>
      </c>
      <c r="S3640">
        <v>29</v>
      </c>
      <c r="T3640">
        <v>0</v>
      </c>
      <c r="U3640">
        <v>0</v>
      </c>
      <c r="V3640">
        <v>0</v>
      </c>
      <c r="W3640">
        <v>25</v>
      </c>
      <c r="X36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41" spans="1:24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s="7" t="str">
        <f>IF(Table1[Under 30]="Yes","Under 30",IF(Table1[Senior]="Yes","Senior","Others"))</f>
        <v>Senior</v>
      </c>
      <c r="L3641" t="s">
        <v>32</v>
      </c>
      <c r="M3641" t="s">
        <v>38</v>
      </c>
      <c r="N3641" t="s">
        <v>56</v>
      </c>
      <c r="O3641" t="s">
        <v>57</v>
      </c>
      <c r="P3641" s="10" t="str">
        <f t="shared" si="56"/>
        <v>Competitor Made Better Offer</v>
      </c>
      <c r="Q3641">
        <v>1</v>
      </c>
      <c r="R3641">
        <v>1</v>
      </c>
      <c r="S3641">
        <v>35</v>
      </c>
      <c r="T3641">
        <v>4</v>
      </c>
      <c r="U3641">
        <v>0</v>
      </c>
      <c r="V3641">
        <v>0</v>
      </c>
      <c r="W3641">
        <v>2</v>
      </c>
      <c r="X36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42" spans="1:24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s="7" t="str">
        <f>IF(Table1[Under 30]="Yes","Under 30",IF(Table1[Senior]="Yes","Senior","Others"))</f>
        <v>Under 30</v>
      </c>
      <c r="P3642" s="10" t="str">
        <f t="shared" si="56"/>
        <v/>
      </c>
      <c r="Q3642">
        <v>1</v>
      </c>
      <c r="S3642">
        <v>28</v>
      </c>
      <c r="T3642">
        <v>0</v>
      </c>
      <c r="U3642">
        <v>0</v>
      </c>
      <c r="V3642">
        <v>0</v>
      </c>
      <c r="W3642">
        <v>26</v>
      </c>
      <c r="X36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43" spans="1:24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s="7" t="str">
        <f>IF(Table1[Under 30]="Yes","Under 30",IF(Table1[Senior]="Yes","Senior","Others"))</f>
        <v>Senior</v>
      </c>
      <c r="L3643" t="s">
        <v>32</v>
      </c>
      <c r="M3643" t="s">
        <v>38</v>
      </c>
      <c r="N3643" t="s">
        <v>56</v>
      </c>
      <c r="O3643" t="s">
        <v>57</v>
      </c>
      <c r="P3643" s="10" t="str">
        <f t="shared" si="56"/>
        <v>Competitor Made Better Offer</v>
      </c>
      <c r="Q3643">
        <v>1</v>
      </c>
      <c r="R3643">
        <v>1</v>
      </c>
      <c r="S3643">
        <v>48</v>
      </c>
      <c r="T3643">
        <v>3</v>
      </c>
      <c r="U3643">
        <v>0</v>
      </c>
      <c r="V3643">
        <v>0</v>
      </c>
      <c r="W3643">
        <v>2</v>
      </c>
      <c r="X36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44" spans="1:24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s="7" t="str">
        <f>IF(Table1[Under 30]="Yes","Under 30",IF(Table1[Senior]="Yes","Senior","Others"))</f>
        <v>Others</v>
      </c>
      <c r="P3644" s="10" t="str">
        <f t="shared" si="56"/>
        <v/>
      </c>
      <c r="Q3644">
        <v>1</v>
      </c>
      <c r="S3644">
        <v>20</v>
      </c>
      <c r="T3644">
        <v>0</v>
      </c>
      <c r="U3644">
        <v>0</v>
      </c>
      <c r="V3644">
        <v>0</v>
      </c>
      <c r="W3644">
        <v>5</v>
      </c>
      <c r="X36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45" spans="1:24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s="7" t="str">
        <f>IF(Table1[Under 30]="Yes","Under 30",IF(Table1[Senior]="Yes","Senior","Others"))</f>
        <v>Others</v>
      </c>
      <c r="P3645" s="10" t="str">
        <f t="shared" si="56"/>
        <v/>
      </c>
      <c r="Q3645">
        <v>1</v>
      </c>
      <c r="R3645">
        <v>1</v>
      </c>
      <c r="S3645">
        <v>42</v>
      </c>
      <c r="T3645">
        <v>2</v>
      </c>
      <c r="U3645">
        <v>0</v>
      </c>
      <c r="V3645">
        <v>0</v>
      </c>
      <c r="W3645">
        <v>6</v>
      </c>
      <c r="X36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46" spans="1:24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s="7" t="str">
        <f>IF(Table1[Under 30]="Yes","Under 30",IF(Table1[Senior]="Yes","Senior","Others"))</f>
        <v>Others</v>
      </c>
      <c r="P3646" s="10" t="str">
        <f t="shared" si="56"/>
        <v/>
      </c>
      <c r="Q3646">
        <v>1</v>
      </c>
      <c r="R3646">
        <v>1</v>
      </c>
      <c r="S3646">
        <v>30</v>
      </c>
      <c r="T3646">
        <v>1</v>
      </c>
      <c r="U3646">
        <v>0</v>
      </c>
      <c r="V3646">
        <v>0</v>
      </c>
      <c r="W3646">
        <v>19</v>
      </c>
      <c r="X364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47" spans="1:24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s="7" t="str">
        <f>IF(Table1[Under 30]="Yes","Under 30",IF(Table1[Senior]="Yes","Senior","Others"))</f>
        <v>Others</v>
      </c>
      <c r="P3647" s="10" t="str">
        <f t="shared" si="56"/>
        <v/>
      </c>
      <c r="Q3647">
        <v>1</v>
      </c>
      <c r="R3647">
        <v>1</v>
      </c>
      <c r="S3647">
        <v>27</v>
      </c>
      <c r="T3647">
        <v>3</v>
      </c>
      <c r="U3647">
        <v>0</v>
      </c>
      <c r="V3647">
        <v>0</v>
      </c>
      <c r="W3647">
        <v>5</v>
      </c>
      <c r="X36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48" spans="1:24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s="7" t="str">
        <f>IF(Table1[Under 30]="Yes","Under 30",IF(Table1[Senior]="Yes","Senior","Others"))</f>
        <v>Senior</v>
      </c>
      <c r="L3648" t="s">
        <v>98</v>
      </c>
      <c r="M3648" t="s">
        <v>33</v>
      </c>
      <c r="N3648" t="s">
        <v>34</v>
      </c>
      <c r="O3648" t="s">
        <v>34</v>
      </c>
      <c r="P3648" s="10" t="str">
        <f t="shared" si="56"/>
        <v>(Blank)</v>
      </c>
      <c r="Q3648">
        <v>1</v>
      </c>
      <c r="S3648">
        <v>33</v>
      </c>
      <c r="T3648">
        <v>2</v>
      </c>
      <c r="U3648">
        <v>100.8</v>
      </c>
      <c r="V3648">
        <v>0</v>
      </c>
      <c r="W3648">
        <v>7</v>
      </c>
      <c r="X36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49" spans="1:24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s="7" t="str">
        <f>IF(Table1[Under 30]="Yes","Under 30",IF(Table1[Senior]="Yes","Senior","Others"))</f>
        <v>Others</v>
      </c>
      <c r="P3649" s="10" t="str">
        <f t="shared" si="56"/>
        <v/>
      </c>
      <c r="Q3649">
        <v>1</v>
      </c>
      <c r="S3649">
        <v>32</v>
      </c>
      <c r="T3649">
        <v>0</v>
      </c>
      <c r="U3649">
        <v>95.9</v>
      </c>
      <c r="V3649">
        <v>0</v>
      </c>
      <c r="W3649">
        <v>3</v>
      </c>
      <c r="X36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50" spans="1:24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s="7" t="str">
        <f>IF(Table1[Under 30]="Yes","Under 30",IF(Table1[Senior]="Yes","Senior","Others"))</f>
        <v>Others</v>
      </c>
      <c r="P3650" s="10" t="str">
        <f t="shared" si="56"/>
        <v/>
      </c>
      <c r="Q3650">
        <v>1</v>
      </c>
      <c r="R3650">
        <v>1</v>
      </c>
      <c r="S3650">
        <v>43</v>
      </c>
      <c r="T3650">
        <v>4</v>
      </c>
      <c r="U3650">
        <v>60.2</v>
      </c>
      <c r="V3650">
        <v>0</v>
      </c>
      <c r="W3650">
        <v>4</v>
      </c>
      <c r="X36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51" spans="1:24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s="7" t="str">
        <f>IF(Table1[Under 30]="Yes","Under 30",IF(Table1[Senior]="Yes","Senior","Others"))</f>
        <v>Others</v>
      </c>
      <c r="P3651" s="10" t="str">
        <f t="shared" ref="P3651:P3714" si="57">PROPER(O:O)</f>
        <v/>
      </c>
      <c r="Q3651">
        <v>1</v>
      </c>
      <c r="S3651">
        <v>25</v>
      </c>
      <c r="T3651">
        <v>1</v>
      </c>
      <c r="U3651">
        <v>50.4</v>
      </c>
      <c r="V3651">
        <v>0</v>
      </c>
      <c r="W3651">
        <v>7</v>
      </c>
      <c r="X36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52" spans="1:24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s="7" t="str">
        <f>IF(Table1[Under 30]="Yes","Under 30",IF(Table1[Senior]="Yes","Senior","Others"))</f>
        <v>Senior</v>
      </c>
      <c r="L3652" t="s">
        <v>32</v>
      </c>
      <c r="M3652" t="s">
        <v>38</v>
      </c>
      <c r="N3652" t="s">
        <v>56</v>
      </c>
      <c r="O3652" t="s">
        <v>57</v>
      </c>
      <c r="P3652" s="10" t="str">
        <f t="shared" si="57"/>
        <v>Competitor Made Better Offer</v>
      </c>
      <c r="Q3652">
        <v>1</v>
      </c>
      <c r="R3652">
        <v>1</v>
      </c>
      <c r="S3652">
        <v>55</v>
      </c>
      <c r="T3652">
        <v>4</v>
      </c>
      <c r="U3652">
        <v>13.5</v>
      </c>
      <c r="V3652">
        <v>0</v>
      </c>
      <c r="W3652">
        <v>8</v>
      </c>
      <c r="X36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53" spans="1:24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s="7" t="str">
        <f>IF(Table1[Under 30]="Yes","Under 30",IF(Table1[Senior]="Yes","Senior","Others"))</f>
        <v>Others</v>
      </c>
      <c r="P3653" s="10" t="str">
        <f t="shared" si="57"/>
        <v/>
      </c>
      <c r="Q3653">
        <v>1</v>
      </c>
      <c r="R3653">
        <v>1</v>
      </c>
      <c r="S3653">
        <v>37</v>
      </c>
      <c r="T3653">
        <v>2</v>
      </c>
      <c r="U3653">
        <v>30</v>
      </c>
      <c r="V3653">
        <v>0</v>
      </c>
      <c r="W3653">
        <v>7</v>
      </c>
      <c r="X365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54" spans="1:24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s="7" t="str">
        <f>IF(Table1[Under 30]="Yes","Under 30",IF(Table1[Senior]="Yes","Senior","Others"))</f>
        <v>Others</v>
      </c>
      <c r="P3654" s="10" t="str">
        <f t="shared" si="57"/>
        <v/>
      </c>
      <c r="Q3654">
        <v>1</v>
      </c>
      <c r="R3654">
        <v>1</v>
      </c>
      <c r="S3654">
        <v>27</v>
      </c>
      <c r="T3654">
        <v>5</v>
      </c>
      <c r="U3654">
        <v>4.7</v>
      </c>
      <c r="V3654">
        <v>0</v>
      </c>
      <c r="W3654">
        <v>7</v>
      </c>
      <c r="X36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55" spans="1:24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s="7" t="str">
        <f>IF(Table1[Under 30]="Yes","Under 30",IF(Table1[Senior]="Yes","Senior","Others"))</f>
        <v>Others</v>
      </c>
      <c r="P3655" s="10" t="str">
        <f t="shared" si="57"/>
        <v/>
      </c>
      <c r="Q3655">
        <v>1</v>
      </c>
      <c r="S3655">
        <v>42</v>
      </c>
      <c r="T3655">
        <v>0</v>
      </c>
      <c r="U3655">
        <v>39.200000000000003</v>
      </c>
      <c r="V3655">
        <v>0</v>
      </c>
      <c r="W3655">
        <v>5</v>
      </c>
      <c r="X365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56" spans="1:24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s="7" t="str">
        <f>IF(Table1[Under 30]="Yes","Under 30",IF(Table1[Senior]="Yes","Senior","Others"))</f>
        <v>Senior</v>
      </c>
      <c r="L3656" t="s">
        <v>32</v>
      </c>
      <c r="M3656" t="s">
        <v>38</v>
      </c>
      <c r="N3656" t="s">
        <v>34</v>
      </c>
      <c r="O3656" t="s">
        <v>34</v>
      </c>
      <c r="P3656" s="10" t="str">
        <f t="shared" si="57"/>
        <v>(Blank)</v>
      </c>
      <c r="Q3656">
        <v>1</v>
      </c>
      <c r="S3656">
        <v>48</v>
      </c>
      <c r="T3656">
        <v>2</v>
      </c>
      <c r="U3656">
        <v>75.599999999999994</v>
      </c>
      <c r="V3656">
        <v>0</v>
      </c>
      <c r="W3656">
        <v>9</v>
      </c>
      <c r="X36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57" spans="1:24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s="7" t="str">
        <f>IF(Table1[Under 30]="Yes","Under 30",IF(Table1[Senior]="Yes","Senior","Others"))</f>
        <v>Others</v>
      </c>
      <c r="P3657" s="10" t="str">
        <f t="shared" si="57"/>
        <v/>
      </c>
      <c r="Q3657">
        <v>1</v>
      </c>
      <c r="R3657">
        <v>1</v>
      </c>
      <c r="S3657">
        <v>57</v>
      </c>
      <c r="T3657">
        <v>2</v>
      </c>
      <c r="U3657">
        <v>51.8</v>
      </c>
      <c r="V3657">
        <v>0</v>
      </c>
      <c r="W3657">
        <v>7</v>
      </c>
      <c r="X365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58" spans="1:24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s="7" t="str">
        <f>IF(Table1[Under 30]="Yes","Under 30",IF(Table1[Senior]="Yes","Senior","Others"))</f>
        <v>Senior</v>
      </c>
      <c r="L3658" t="s">
        <v>32</v>
      </c>
      <c r="M3658" t="s">
        <v>38</v>
      </c>
      <c r="N3658" t="s">
        <v>48</v>
      </c>
      <c r="O3658" t="s">
        <v>99</v>
      </c>
      <c r="P3658" s="10" t="str">
        <f t="shared" si="57"/>
        <v>Extra Data Charges</v>
      </c>
      <c r="Q3658">
        <v>1</v>
      </c>
      <c r="R3658">
        <v>1</v>
      </c>
      <c r="S3658">
        <v>34</v>
      </c>
      <c r="T3658">
        <v>2</v>
      </c>
      <c r="U3658">
        <v>46.2</v>
      </c>
      <c r="V3658">
        <v>0</v>
      </c>
      <c r="W3658">
        <v>6</v>
      </c>
      <c r="X36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59" spans="1:24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s="7" t="str">
        <f>IF(Table1[Under 30]="Yes","Under 30",IF(Table1[Senior]="Yes","Senior","Others"))</f>
        <v>Others</v>
      </c>
      <c r="P3659" s="10" t="str">
        <f t="shared" si="57"/>
        <v/>
      </c>
      <c r="Q3659">
        <v>1</v>
      </c>
      <c r="S3659">
        <v>51</v>
      </c>
      <c r="T3659">
        <v>2</v>
      </c>
      <c r="U3659">
        <v>70</v>
      </c>
      <c r="V3659">
        <v>0</v>
      </c>
      <c r="W3659">
        <v>6</v>
      </c>
      <c r="X36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60" spans="1:24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s="7" t="str">
        <f>IF(Table1[Under 30]="Yes","Under 30",IF(Table1[Senior]="Yes","Senior","Others"))</f>
        <v>Under 30</v>
      </c>
      <c r="P3660" s="10" t="str">
        <f t="shared" si="57"/>
        <v/>
      </c>
      <c r="Q3660">
        <v>1</v>
      </c>
      <c r="R3660">
        <v>1</v>
      </c>
      <c r="S3660">
        <v>42</v>
      </c>
      <c r="T3660">
        <v>1</v>
      </c>
      <c r="U3660">
        <v>52.7</v>
      </c>
      <c r="V3660">
        <v>0</v>
      </c>
      <c r="W3660">
        <v>8</v>
      </c>
      <c r="X366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61" spans="1:24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s="7" t="str">
        <f>IF(Table1[Under 30]="Yes","Under 30",IF(Table1[Senior]="Yes","Senior","Others"))</f>
        <v>Others</v>
      </c>
      <c r="P3661" s="10" t="str">
        <f t="shared" si="57"/>
        <v/>
      </c>
      <c r="Q3661">
        <v>1</v>
      </c>
      <c r="R3661">
        <v>1</v>
      </c>
      <c r="S3661">
        <v>21</v>
      </c>
      <c r="T3661">
        <v>0</v>
      </c>
      <c r="U3661">
        <v>32.200000000000003</v>
      </c>
      <c r="V3661">
        <v>0</v>
      </c>
      <c r="W3661">
        <v>9</v>
      </c>
      <c r="X36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62" spans="1:24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s="7" t="str">
        <f>IF(Table1[Under 30]="Yes","Under 30",IF(Table1[Senior]="Yes","Senior","Others"))</f>
        <v>Others</v>
      </c>
      <c r="P3662" s="10" t="str">
        <f t="shared" si="57"/>
        <v/>
      </c>
      <c r="Q3662">
        <v>1</v>
      </c>
      <c r="S3662">
        <v>29</v>
      </c>
      <c r="T3662">
        <v>0</v>
      </c>
      <c r="U3662">
        <v>72.099999999999994</v>
      </c>
      <c r="V3662">
        <v>0</v>
      </c>
      <c r="W3662">
        <v>12</v>
      </c>
      <c r="X366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63" spans="1:24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s="7" t="str">
        <f>IF(Table1[Under 30]="Yes","Under 30",IF(Table1[Senior]="Yes","Senior","Others"))</f>
        <v>Others</v>
      </c>
      <c r="P3663" s="10" t="str">
        <f t="shared" si="57"/>
        <v/>
      </c>
      <c r="Q3663">
        <v>1</v>
      </c>
      <c r="S3663">
        <v>21</v>
      </c>
      <c r="T3663">
        <v>2</v>
      </c>
      <c r="U3663">
        <v>47.6</v>
      </c>
      <c r="V3663">
        <v>0</v>
      </c>
      <c r="W3663">
        <v>1</v>
      </c>
      <c r="X36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64" spans="1:24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s="7" t="str">
        <f>IF(Table1[Under 30]="Yes","Under 30",IF(Table1[Senior]="Yes","Senior","Others"))</f>
        <v>Others</v>
      </c>
      <c r="P3664" s="10" t="str">
        <f t="shared" si="57"/>
        <v/>
      </c>
      <c r="Q3664">
        <v>1</v>
      </c>
      <c r="R3664">
        <v>1</v>
      </c>
      <c r="S3664">
        <v>34</v>
      </c>
      <c r="T3664">
        <v>4</v>
      </c>
      <c r="U3664">
        <v>48.5</v>
      </c>
      <c r="V3664">
        <v>0</v>
      </c>
      <c r="W3664">
        <v>10</v>
      </c>
      <c r="X36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65" spans="1:24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s="7" t="str">
        <f>IF(Table1[Under 30]="Yes","Under 30",IF(Table1[Senior]="Yes","Senior","Others"))</f>
        <v>Others</v>
      </c>
      <c r="P3665" s="10" t="str">
        <f t="shared" si="57"/>
        <v/>
      </c>
      <c r="Q3665">
        <v>1</v>
      </c>
      <c r="S3665">
        <v>36</v>
      </c>
      <c r="T3665">
        <v>1</v>
      </c>
      <c r="U3665">
        <v>32.200000000000003</v>
      </c>
      <c r="V3665">
        <v>0</v>
      </c>
      <c r="W3665">
        <v>6</v>
      </c>
      <c r="X36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66" spans="1:24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s="7" t="str">
        <f>IF(Table1[Under 30]="Yes","Under 30",IF(Table1[Senior]="Yes","Senior","Others"))</f>
        <v>Under 30</v>
      </c>
      <c r="P3666" s="10" t="str">
        <f t="shared" si="57"/>
        <v/>
      </c>
      <c r="Q3666">
        <v>1</v>
      </c>
      <c r="S3666">
        <v>31</v>
      </c>
      <c r="T3666">
        <v>0</v>
      </c>
      <c r="U3666">
        <v>0</v>
      </c>
      <c r="V3666">
        <v>0</v>
      </c>
      <c r="W3666">
        <v>30</v>
      </c>
      <c r="X366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67" spans="1:24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s="7" t="str">
        <f>IF(Table1[Under 30]="Yes","Under 30",IF(Table1[Senior]="Yes","Senior","Others"))</f>
        <v>Senior</v>
      </c>
      <c r="L3667" t="s">
        <v>53</v>
      </c>
      <c r="M3667" t="s">
        <v>38</v>
      </c>
      <c r="N3667" t="s">
        <v>34</v>
      </c>
      <c r="O3667" t="s">
        <v>34</v>
      </c>
      <c r="P3667" s="10" t="str">
        <f t="shared" si="57"/>
        <v>(Blank)</v>
      </c>
      <c r="Q3667">
        <v>1</v>
      </c>
      <c r="S3667">
        <v>28</v>
      </c>
      <c r="T3667">
        <v>1</v>
      </c>
      <c r="U3667">
        <v>0</v>
      </c>
      <c r="V3667">
        <v>0</v>
      </c>
      <c r="W3667">
        <v>12</v>
      </c>
      <c r="X366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68" spans="1:24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s="7" t="str">
        <f>IF(Table1[Under 30]="Yes","Under 30",IF(Table1[Senior]="Yes","Senior","Others"))</f>
        <v>Others</v>
      </c>
      <c r="P3668" s="10" t="str">
        <f t="shared" si="57"/>
        <v/>
      </c>
      <c r="Q3668">
        <v>1</v>
      </c>
      <c r="S3668">
        <v>31</v>
      </c>
      <c r="T3668">
        <v>1</v>
      </c>
      <c r="U3668">
        <v>0</v>
      </c>
      <c r="V3668">
        <v>0</v>
      </c>
      <c r="W3668">
        <v>3</v>
      </c>
      <c r="X36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69" spans="1:24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s="7" t="str">
        <f>IF(Table1[Under 30]="Yes","Under 30",IF(Table1[Senior]="Yes","Senior","Others"))</f>
        <v>Others</v>
      </c>
      <c r="P3669" s="10" t="str">
        <f t="shared" si="57"/>
        <v/>
      </c>
      <c r="Q3669">
        <v>1</v>
      </c>
      <c r="R3669">
        <v>1</v>
      </c>
      <c r="S3669">
        <v>70</v>
      </c>
      <c r="T3669">
        <v>4</v>
      </c>
      <c r="U3669">
        <v>222.1</v>
      </c>
      <c r="V3669">
        <v>0</v>
      </c>
      <c r="W3669">
        <v>2</v>
      </c>
      <c r="X36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70" spans="1:24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s="7" t="str">
        <f>IF(Table1[Under 30]="Yes","Under 30",IF(Table1[Senior]="Yes","Senior","Others"))</f>
        <v>Others</v>
      </c>
      <c r="P3670" s="10" t="str">
        <f t="shared" si="57"/>
        <v/>
      </c>
      <c r="Q3670">
        <v>1</v>
      </c>
      <c r="S3670">
        <v>53</v>
      </c>
      <c r="T3670">
        <v>0</v>
      </c>
      <c r="U3670">
        <v>0</v>
      </c>
      <c r="V3670">
        <v>0</v>
      </c>
      <c r="W3670">
        <v>1</v>
      </c>
      <c r="X36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71" spans="1:24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s="7" t="str">
        <f>IF(Table1[Under 30]="Yes","Under 30",IF(Table1[Senior]="Yes","Senior","Others"))</f>
        <v>Under 30</v>
      </c>
      <c r="P3671" s="10" t="str">
        <f t="shared" si="57"/>
        <v/>
      </c>
      <c r="Q3671">
        <v>1</v>
      </c>
      <c r="S3671">
        <v>39</v>
      </c>
      <c r="T3671">
        <v>0</v>
      </c>
      <c r="U3671">
        <v>0</v>
      </c>
      <c r="V3671">
        <v>0</v>
      </c>
      <c r="W3671">
        <v>16</v>
      </c>
      <c r="X36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72" spans="1:24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s="7" t="str">
        <f>IF(Table1[Under 30]="Yes","Under 30",IF(Table1[Senior]="Yes","Senior","Others"))</f>
        <v>Others</v>
      </c>
      <c r="P3672" s="10" t="str">
        <f t="shared" si="57"/>
        <v/>
      </c>
      <c r="Q3672">
        <v>1</v>
      </c>
      <c r="S3672">
        <v>34</v>
      </c>
      <c r="T3672">
        <v>0</v>
      </c>
      <c r="U3672">
        <v>0</v>
      </c>
      <c r="V3672">
        <v>0</v>
      </c>
      <c r="W3672">
        <v>8</v>
      </c>
      <c r="X367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73" spans="1:24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s="7" t="str">
        <f>IF(Table1[Under 30]="Yes","Under 30",IF(Table1[Senior]="Yes","Senior","Others"))</f>
        <v>Others</v>
      </c>
      <c r="P3673" s="10" t="str">
        <f t="shared" si="57"/>
        <v/>
      </c>
      <c r="Q3673">
        <v>1</v>
      </c>
      <c r="S3673">
        <v>26</v>
      </c>
      <c r="T3673">
        <v>0</v>
      </c>
      <c r="U3673">
        <v>0</v>
      </c>
      <c r="V3673">
        <v>0</v>
      </c>
      <c r="W3673">
        <v>5</v>
      </c>
      <c r="X36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74" spans="1:24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s="7" t="str">
        <f>IF(Table1[Under 30]="Yes","Under 30",IF(Table1[Senior]="Yes","Senior","Others"))</f>
        <v>Others</v>
      </c>
      <c r="P3674" s="10" t="str">
        <f t="shared" si="57"/>
        <v/>
      </c>
      <c r="Q3674">
        <v>1</v>
      </c>
      <c r="S3674">
        <v>17</v>
      </c>
      <c r="T3674">
        <v>0</v>
      </c>
      <c r="U3674">
        <v>0</v>
      </c>
      <c r="V3674">
        <v>0</v>
      </c>
      <c r="W3674">
        <v>29</v>
      </c>
      <c r="X36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75" spans="1:24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s="7" t="str">
        <f>IF(Table1[Under 30]="Yes","Under 30",IF(Table1[Senior]="Yes","Senior","Others"))</f>
        <v>Others</v>
      </c>
      <c r="P3675" s="10" t="str">
        <f t="shared" si="57"/>
        <v/>
      </c>
      <c r="Q3675">
        <v>1</v>
      </c>
      <c r="S3675">
        <v>25</v>
      </c>
      <c r="T3675">
        <v>0</v>
      </c>
      <c r="U3675">
        <v>0</v>
      </c>
      <c r="V3675">
        <v>0</v>
      </c>
      <c r="W3675">
        <v>8</v>
      </c>
      <c r="X36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76" spans="1:24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s="7" t="str">
        <f>IF(Table1[Under 30]="Yes","Under 30",IF(Table1[Senior]="Yes","Senior","Others"))</f>
        <v>Under 30</v>
      </c>
      <c r="P3676" s="10" t="str">
        <f t="shared" si="57"/>
        <v/>
      </c>
      <c r="Q3676">
        <v>1</v>
      </c>
      <c r="S3676">
        <v>39</v>
      </c>
      <c r="T3676">
        <v>2</v>
      </c>
      <c r="U3676">
        <v>0</v>
      </c>
      <c r="V3676">
        <v>0</v>
      </c>
      <c r="W3676">
        <v>7</v>
      </c>
      <c r="X36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77" spans="1:24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s="7" t="str">
        <f>IF(Table1[Under 30]="Yes","Under 30",IF(Table1[Senior]="Yes","Senior","Others"))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 s="10" t="str">
        <f t="shared" si="57"/>
        <v>Competitor Offered More Data</v>
      </c>
      <c r="Q3677">
        <v>1</v>
      </c>
      <c r="R3677">
        <v>1</v>
      </c>
      <c r="S3677">
        <v>33</v>
      </c>
      <c r="T3677">
        <v>5</v>
      </c>
      <c r="U3677">
        <v>0</v>
      </c>
      <c r="V3677">
        <v>0</v>
      </c>
      <c r="W3677">
        <v>5</v>
      </c>
      <c r="X36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78" spans="1:24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s="7" t="str">
        <f>IF(Table1[Under 30]="Yes","Under 30",IF(Table1[Senior]="Yes","Senior","Others"))</f>
        <v>Others</v>
      </c>
      <c r="P3678" s="10" t="str">
        <f t="shared" si="57"/>
        <v/>
      </c>
      <c r="Q3678">
        <v>1</v>
      </c>
      <c r="R3678">
        <v>1</v>
      </c>
      <c r="S3678">
        <v>47</v>
      </c>
      <c r="T3678">
        <v>4</v>
      </c>
      <c r="U3678">
        <v>55.6</v>
      </c>
      <c r="V3678">
        <v>0</v>
      </c>
      <c r="W3678">
        <v>7</v>
      </c>
      <c r="X36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79" spans="1:24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s="7" t="str">
        <f>IF(Table1[Under 30]="Yes","Under 30",IF(Table1[Senior]="Yes","Senior","Others"))</f>
        <v>Others</v>
      </c>
      <c r="P3679" s="10" t="str">
        <f t="shared" si="57"/>
        <v/>
      </c>
      <c r="Q3679">
        <v>1</v>
      </c>
      <c r="R3679">
        <v>1</v>
      </c>
      <c r="S3679">
        <v>32</v>
      </c>
      <c r="T3679">
        <v>0</v>
      </c>
      <c r="U3679">
        <v>0</v>
      </c>
      <c r="V3679">
        <v>0</v>
      </c>
      <c r="W3679">
        <v>5</v>
      </c>
      <c r="X36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80" spans="1:24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s="7" t="str">
        <f>IF(Table1[Under 30]="Yes","Under 30",IF(Table1[Senior]="Yes","Senior","Others"))</f>
        <v>Others</v>
      </c>
      <c r="P3680" s="10" t="str">
        <f t="shared" si="57"/>
        <v/>
      </c>
      <c r="Q3680">
        <v>1</v>
      </c>
      <c r="S3680">
        <v>29</v>
      </c>
      <c r="T3680">
        <v>1</v>
      </c>
      <c r="U3680">
        <v>0</v>
      </c>
      <c r="V3680">
        <v>0</v>
      </c>
      <c r="W3680">
        <v>9</v>
      </c>
      <c r="X36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81" spans="1:24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s="7" t="str">
        <f>IF(Table1[Under 30]="Yes","Under 30",IF(Table1[Senior]="Yes","Senior","Others"))</f>
        <v>Senior</v>
      </c>
      <c r="L3681" t="s">
        <v>32</v>
      </c>
      <c r="M3681" t="s">
        <v>38</v>
      </c>
      <c r="N3681" t="s">
        <v>34</v>
      </c>
      <c r="O3681" t="s">
        <v>34</v>
      </c>
      <c r="P3681" s="10" t="str">
        <f t="shared" si="57"/>
        <v>(Blank)</v>
      </c>
      <c r="Q3681">
        <v>1</v>
      </c>
      <c r="S3681">
        <v>33</v>
      </c>
      <c r="T3681">
        <v>0</v>
      </c>
      <c r="U3681">
        <v>0</v>
      </c>
      <c r="V3681">
        <v>0</v>
      </c>
      <c r="W3681">
        <v>4</v>
      </c>
      <c r="X36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82" spans="1:24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s="7" t="str">
        <f>IF(Table1[Under 30]="Yes","Under 30",IF(Table1[Senior]="Yes","Senior","Others"))</f>
        <v>Senior</v>
      </c>
      <c r="L3682" t="s">
        <v>32</v>
      </c>
      <c r="M3682" t="s">
        <v>95</v>
      </c>
      <c r="N3682" t="s">
        <v>65</v>
      </c>
      <c r="O3682" t="s">
        <v>87</v>
      </c>
      <c r="P3682" s="10" t="str">
        <f t="shared" si="57"/>
        <v>Limited Range Of Services</v>
      </c>
      <c r="Q3682">
        <v>1</v>
      </c>
      <c r="R3682">
        <v>1</v>
      </c>
      <c r="S3682">
        <v>30</v>
      </c>
      <c r="T3682">
        <v>0</v>
      </c>
      <c r="U3682">
        <v>13.2</v>
      </c>
      <c r="V3682">
        <v>0</v>
      </c>
      <c r="W3682">
        <v>10</v>
      </c>
      <c r="X36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83" spans="1:24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s="7" t="str">
        <f>IF(Table1[Under 30]="Yes","Under 30",IF(Table1[Senior]="Yes","Senior","Others"))</f>
        <v>Under 30</v>
      </c>
      <c r="P3683" s="10" t="str">
        <f t="shared" si="57"/>
        <v/>
      </c>
      <c r="Q3683">
        <v>1</v>
      </c>
      <c r="S3683">
        <v>37</v>
      </c>
      <c r="T3683">
        <v>0</v>
      </c>
      <c r="U3683">
        <v>0</v>
      </c>
      <c r="V3683">
        <v>0</v>
      </c>
      <c r="W3683">
        <v>14</v>
      </c>
      <c r="X368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84" spans="1:24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s="7" t="str">
        <f>IF(Table1[Under 30]="Yes","Under 30",IF(Table1[Senior]="Yes","Senior","Others"))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 s="10" t="str">
        <f t="shared" si="57"/>
        <v>Competitor Offered Higher Download Speeds</v>
      </c>
      <c r="Q3684">
        <v>1</v>
      </c>
      <c r="R3684">
        <v>1</v>
      </c>
      <c r="S3684">
        <v>33</v>
      </c>
      <c r="T3684">
        <v>2</v>
      </c>
      <c r="U3684">
        <v>0</v>
      </c>
      <c r="V3684">
        <v>0</v>
      </c>
      <c r="W3684">
        <v>3</v>
      </c>
      <c r="X36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85" spans="1:24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s="7" t="str">
        <f>IF(Table1[Under 30]="Yes","Under 30",IF(Table1[Senior]="Yes","Senior","Others"))</f>
        <v>Others</v>
      </c>
      <c r="P3685" s="10" t="str">
        <f t="shared" si="57"/>
        <v/>
      </c>
      <c r="Q3685">
        <v>1</v>
      </c>
      <c r="S3685">
        <v>44</v>
      </c>
      <c r="T3685">
        <v>0</v>
      </c>
      <c r="U3685">
        <v>0</v>
      </c>
      <c r="V3685">
        <v>0</v>
      </c>
      <c r="W3685">
        <v>6</v>
      </c>
      <c r="X36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86" spans="1:24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s="7" t="str">
        <f>IF(Table1[Under 30]="Yes","Under 30",IF(Table1[Senior]="Yes","Senior","Others"))</f>
        <v>Others</v>
      </c>
      <c r="P3686" s="10" t="str">
        <f t="shared" si="57"/>
        <v/>
      </c>
      <c r="Q3686">
        <v>1</v>
      </c>
      <c r="S3686">
        <v>51</v>
      </c>
      <c r="T3686">
        <v>0</v>
      </c>
      <c r="U3686">
        <v>0</v>
      </c>
      <c r="V3686">
        <v>0</v>
      </c>
      <c r="W3686">
        <v>0</v>
      </c>
      <c r="X36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87" spans="1:24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s="7" t="str">
        <f>IF(Table1[Under 30]="Yes","Under 30",IF(Table1[Senior]="Yes","Senior","Others"))</f>
        <v>Senior</v>
      </c>
      <c r="L3687" t="s">
        <v>53</v>
      </c>
      <c r="M3687" t="s">
        <v>38</v>
      </c>
      <c r="N3687" t="s">
        <v>34</v>
      </c>
      <c r="O3687" t="s">
        <v>34</v>
      </c>
      <c r="P3687" s="10" t="str">
        <f t="shared" si="57"/>
        <v>(Blank)</v>
      </c>
      <c r="Q3687">
        <v>1</v>
      </c>
      <c r="S3687">
        <v>40</v>
      </c>
      <c r="T3687">
        <v>0</v>
      </c>
      <c r="U3687">
        <v>0</v>
      </c>
      <c r="V3687">
        <v>0</v>
      </c>
      <c r="W3687">
        <v>5</v>
      </c>
      <c r="X368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88" spans="1:24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s="7" t="str">
        <f>IF(Table1[Under 30]="Yes","Under 30",IF(Table1[Senior]="Yes","Senior","Others"))</f>
        <v>Others</v>
      </c>
      <c r="P3688" s="10" t="str">
        <f t="shared" si="57"/>
        <v/>
      </c>
      <c r="Q3688">
        <v>1</v>
      </c>
      <c r="S3688">
        <v>20</v>
      </c>
      <c r="T3688">
        <v>0</v>
      </c>
      <c r="U3688">
        <v>0</v>
      </c>
      <c r="V3688">
        <v>0</v>
      </c>
      <c r="W3688">
        <v>6</v>
      </c>
      <c r="X36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89" spans="1:24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s="7" t="str">
        <f>IF(Table1[Under 30]="Yes","Under 30",IF(Table1[Senior]="Yes","Senior","Others"))</f>
        <v>Others</v>
      </c>
      <c r="P3689" s="10" t="str">
        <f t="shared" si="57"/>
        <v/>
      </c>
      <c r="Q3689">
        <v>1</v>
      </c>
      <c r="S3689">
        <v>33</v>
      </c>
      <c r="T3689">
        <v>0</v>
      </c>
      <c r="U3689">
        <v>0</v>
      </c>
      <c r="V3689">
        <v>0</v>
      </c>
      <c r="W3689">
        <v>11</v>
      </c>
      <c r="X36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90" spans="1:24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s="7" t="str">
        <f>IF(Table1[Under 30]="Yes","Under 30",IF(Table1[Senior]="Yes","Senior","Others"))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 s="10" t="str">
        <f t="shared" si="57"/>
        <v>Competitor Offered Higher Download Speeds</v>
      </c>
      <c r="Q3690">
        <v>1</v>
      </c>
      <c r="R3690">
        <v>1</v>
      </c>
      <c r="S3690">
        <v>29</v>
      </c>
      <c r="T3690">
        <v>1</v>
      </c>
      <c r="U3690">
        <v>0</v>
      </c>
      <c r="V3690">
        <v>0</v>
      </c>
      <c r="W3690">
        <v>1</v>
      </c>
      <c r="X36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91" spans="1:24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s="7" t="str">
        <f>IF(Table1[Under 30]="Yes","Under 30",IF(Table1[Senior]="Yes","Senior","Others"))</f>
        <v>Others</v>
      </c>
      <c r="P3691" s="10" t="str">
        <f t="shared" si="57"/>
        <v/>
      </c>
      <c r="Q3691">
        <v>1</v>
      </c>
      <c r="S3691">
        <v>38</v>
      </c>
      <c r="T3691">
        <v>0</v>
      </c>
      <c r="U3691">
        <v>0</v>
      </c>
      <c r="V3691">
        <v>0</v>
      </c>
      <c r="W3691">
        <v>15</v>
      </c>
      <c r="X369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92" spans="1:24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s="7" t="str">
        <f>IF(Table1[Under 30]="Yes","Under 30",IF(Table1[Senior]="Yes","Senior","Others"))</f>
        <v>Others</v>
      </c>
      <c r="P3692" s="10" t="str">
        <f t="shared" si="57"/>
        <v/>
      </c>
      <c r="Q3692">
        <v>1</v>
      </c>
      <c r="R3692">
        <v>1</v>
      </c>
      <c r="S3692">
        <v>61</v>
      </c>
      <c r="T3692">
        <v>5</v>
      </c>
      <c r="U3692">
        <v>180.9</v>
      </c>
      <c r="V3692">
        <v>0</v>
      </c>
      <c r="W3692">
        <v>2</v>
      </c>
      <c r="X36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93" spans="1:24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s="7" t="str">
        <f>IF(Table1[Under 30]="Yes","Under 30",IF(Table1[Senior]="Yes","Senior","Others"))</f>
        <v>Under 30</v>
      </c>
      <c r="P3693" s="10" t="str">
        <f t="shared" si="57"/>
        <v/>
      </c>
      <c r="Q3693">
        <v>1</v>
      </c>
      <c r="S3693">
        <v>53</v>
      </c>
      <c r="T3693">
        <v>0</v>
      </c>
      <c r="U3693">
        <v>0</v>
      </c>
      <c r="V3693">
        <v>0</v>
      </c>
      <c r="W3693">
        <v>17</v>
      </c>
      <c r="X369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94" spans="1:24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s="7" t="str">
        <f>IF(Table1[Under 30]="Yes","Under 30",IF(Table1[Senior]="Yes","Senior","Others"))</f>
        <v>Others</v>
      </c>
      <c r="P3694" s="10" t="str">
        <f t="shared" si="57"/>
        <v/>
      </c>
      <c r="Q3694">
        <v>1</v>
      </c>
      <c r="R3694">
        <v>1</v>
      </c>
      <c r="S3694">
        <v>23</v>
      </c>
      <c r="T3694">
        <v>3</v>
      </c>
      <c r="U3694">
        <v>0</v>
      </c>
      <c r="V3694">
        <v>0</v>
      </c>
      <c r="W3694">
        <v>13</v>
      </c>
      <c r="X36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95" spans="1:24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s="7" t="str">
        <f>IF(Table1[Under 30]="Yes","Under 30",IF(Table1[Senior]="Yes","Senior","Others"))</f>
        <v>Senior</v>
      </c>
      <c r="L3695" t="s">
        <v>53</v>
      </c>
      <c r="M3695" t="s">
        <v>38</v>
      </c>
      <c r="N3695" t="s">
        <v>34</v>
      </c>
      <c r="O3695" t="s">
        <v>34</v>
      </c>
      <c r="P3695" s="10" t="str">
        <f t="shared" si="57"/>
        <v>(Blank)</v>
      </c>
      <c r="Q3695">
        <v>1</v>
      </c>
      <c r="S3695">
        <v>30</v>
      </c>
      <c r="T3695">
        <v>1</v>
      </c>
      <c r="U3695">
        <v>0</v>
      </c>
      <c r="V3695">
        <v>0</v>
      </c>
      <c r="W3695">
        <v>1</v>
      </c>
      <c r="X36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696" spans="1:24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s="7" t="str">
        <f>IF(Table1[Under 30]="Yes","Under 30",IF(Table1[Senior]="Yes","Senior","Others"))</f>
        <v>Under 30</v>
      </c>
      <c r="P3696" s="10" t="str">
        <f t="shared" si="57"/>
        <v/>
      </c>
      <c r="Q3696">
        <v>1</v>
      </c>
      <c r="S3696">
        <v>25</v>
      </c>
      <c r="T3696">
        <v>0</v>
      </c>
      <c r="U3696">
        <v>0</v>
      </c>
      <c r="V3696">
        <v>0</v>
      </c>
      <c r="W3696">
        <v>24</v>
      </c>
      <c r="X36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97" spans="1:24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s="7" t="str">
        <f>IF(Table1[Under 30]="Yes","Under 30",IF(Table1[Senior]="Yes","Senior","Others"))</f>
        <v>Others</v>
      </c>
      <c r="P3697" s="10" t="str">
        <f t="shared" si="57"/>
        <v/>
      </c>
      <c r="Q3697">
        <v>1</v>
      </c>
      <c r="S3697">
        <v>24</v>
      </c>
      <c r="T3697">
        <v>1</v>
      </c>
      <c r="U3697">
        <v>0</v>
      </c>
      <c r="V3697">
        <v>0</v>
      </c>
      <c r="W3697">
        <v>6</v>
      </c>
      <c r="X36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698" spans="1:24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s="7" t="str">
        <f>IF(Table1[Under 30]="Yes","Under 30",IF(Table1[Senior]="Yes","Senior","Others"))</f>
        <v>Others</v>
      </c>
      <c r="P3698" s="10" t="str">
        <f t="shared" si="57"/>
        <v/>
      </c>
      <c r="Q3698">
        <v>1</v>
      </c>
      <c r="R3698">
        <v>1</v>
      </c>
      <c r="S3698">
        <v>29</v>
      </c>
      <c r="T3698">
        <v>1</v>
      </c>
      <c r="U3698">
        <v>0</v>
      </c>
      <c r="V3698">
        <v>0</v>
      </c>
      <c r="W3698">
        <v>26</v>
      </c>
      <c r="X36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699" spans="1:24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s="7" t="str">
        <f>IF(Table1[Under 30]="Yes","Under 30",IF(Table1[Senior]="Yes","Senior","Others"))</f>
        <v>Others</v>
      </c>
      <c r="P3699" s="10" t="str">
        <f t="shared" si="57"/>
        <v/>
      </c>
      <c r="Q3699">
        <v>1</v>
      </c>
      <c r="R3699">
        <v>1</v>
      </c>
      <c r="S3699">
        <v>31</v>
      </c>
      <c r="T3699">
        <v>4</v>
      </c>
      <c r="U3699">
        <v>0</v>
      </c>
      <c r="V3699">
        <v>0</v>
      </c>
      <c r="W3699">
        <v>4</v>
      </c>
      <c r="X36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00" spans="1:24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s="7" t="str">
        <f>IF(Table1[Under 30]="Yes","Under 30",IF(Table1[Senior]="Yes","Senior","Others"))</f>
        <v>Others</v>
      </c>
      <c r="P3700" s="10" t="str">
        <f t="shared" si="57"/>
        <v/>
      </c>
      <c r="Q3700">
        <v>1</v>
      </c>
      <c r="R3700">
        <v>1</v>
      </c>
      <c r="S3700">
        <v>67</v>
      </c>
      <c r="T3700">
        <v>1</v>
      </c>
      <c r="U3700">
        <v>0</v>
      </c>
      <c r="V3700">
        <v>0</v>
      </c>
      <c r="W3700">
        <v>6</v>
      </c>
      <c r="X37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01" spans="1:24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s="7" t="str">
        <f>IF(Table1[Under 30]="Yes","Under 30",IF(Table1[Senior]="Yes","Senior","Others"))</f>
        <v>Others</v>
      </c>
      <c r="P3701" s="10" t="str">
        <f t="shared" si="57"/>
        <v/>
      </c>
      <c r="Q3701">
        <v>1</v>
      </c>
      <c r="R3701">
        <v>1</v>
      </c>
      <c r="S3701">
        <v>26</v>
      </c>
      <c r="T3701">
        <v>5</v>
      </c>
      <c r="U3701">
        <v>7.4</v>
      </c>
      <c r="V3701">
        <v>0</v>
      </c>
      <c r="W3701">
        <v>8</v>
      </c>
      <c r="X37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02" spans="1:24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s="7" t="str">
        <f>IF(Table1[Under 30]="Yes","Under 30",IF(Table1[Senior]="Yes","Senior","Others"))</f>
        <v>Others</v>
      </c>
      <c r="P3702" s="10" t="str">
        <f t="shared" si="57"/>
        <v/>
      </c>
      <c r="Q3702">
        <v>1</v>
      </c>
      <c r="R3702">
        <v>1</v>
      </c>
      <c r="S3702">
        <v>45</v>
      </c>
      <c r="T3702">
        <v>4</v>
      </c>
      <c r="U3702">
        <v>100.6</v>
      </c>
      <c r="V3702">
        <v>0</v>
      </c>
      <c r="W3702">
        <v>5</v>
      </c>
      <c r="X370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03" spans="1:24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s="7" t="str">
        <f>IF(Table1[Under 30]="Yes","Under 30",IF(Table1[Senior]="Yes","Senior","Others"))</f>
        <v>Under 30</v>
      </c>
      <c r="P3703" s="10" t="str">
        <f t="shared" si="57"/>
        <v/>
      </c>
      <c r="Q3703">
        <v>1</v>
      </c>
      <c r="R3703">
        <v>1</v>
      </c>
      <c r="S3703">
        <v>36</v>
      </c>
      <c r="T3703">
        <v>2</v>
      </c>
      <c r="U3703">
        <v>52.5</v>
      </c>
      <c r="V3703">
        <v>0</v>
      </c>
      <c r="W3703">
        <v>10</v>
      </c>
      <c r="X37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04" spans="1:24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s="7" t="str">
        <f>IF(Table1[Under 30]="Yes","Under 30",IF(Table1[Senior]="Yes","Senior","Others"))</f>
        <v>Under 30</v>
      </c>
      <c r="P3704" s="10" t="str">
        <f t="shared" si="57"/>
        <v/>
      </c>
      <c r="Q3704">
        <v>1</v>
      </c>
      <c r="R3704">
        <v>1</v>
      </c>
      <c r="S3704">
        <v>33</v>
      </c>
      <c r="T3704">
        <v>2</v>
      </c>
      <c r="U3704">
        <v>107.3</v>
      </c>
      <c r="V3704">
        <v>0</v>
      </c>
      <c r="W3704">
        <v>13</v>
      </c>
      <c r="X370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05" spans="1:24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s="7" t="str">
        <f>IF(Table1[Under 30]="Yes","Under 30",IF(Table1[Senior]="Yes","Senior","Others"))</f>
        <v>Others</v>
      </c>
      <c r="P3705" s="10" t="str">
        <f t="shared" si="57"/>
        <v/>
      </c>
      <c r="Q3705">
        <v>1</v>
      </c>
      <c r="S3705">
        <v>25</v>
      </c>
      <c r="T3705">
        <v>0</v>
      </c>
      <c r="U3705">
        <v>40.1</v>
      </c>
      <c r="V3705">
        <v>0</v>
      </c>
      <c r="W3705">
        <v>7</v>
      </c>
      <c r="X37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06" spans="1:24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s="7" t="str">
        <f>IF(Table1[Under 30]="Yes","Under 30",IF(Table1[Senior]="Yes","Senior","Others"))</f>
        <v>Others</v>
      </c>
      <c r="P3706" s="10" t="str">
        <f t="shared" si="57"/>
        <v/>
      </c>
      <c r="Q3706">
        <v>1</v>
      </c>
      <c r="S3706">
        <v>29</v>
      </c>
      <c r="T3706">
        <v>0</v>
      </c>
      <c r="U3706">
        <v>33.299999999999997</v>
      </c>
      <c r="V3706">
        <v>0</v>
      </c>
      <c r="W3706">
        <v>12</v>
      </c>
      <c r="X37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07" spans="1:24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s="7" t="str">
        <f>IF(Table1[Under 30]="Yes","Under 30",IF(Table1[Senior]="Yes","Senior","Others"))</f>
        <v>Senior</v>
      </c>
      <c r="L3707" t="s">
        <v>32</v>
      </c>
      <c r="M3707" t="s">
        <v>38</v>
      </c>
      <c r="N3707" t="s">
        <v>90</v>
      </c>
      <c r="O3707" t="s">
        <v>91</v>
      </c>
      <c r="P3707" s="10" t="str">
        <f t="shared" si="57"/>
        <v>Attitude Of Support Person</v>
      </c>
      <c r="Q3707">
        <v>1</v>
      </c>
      <c r="R3707">
        <v>1</v>
      </c>
      <c r="S3707">
        <v>27</v>
      </c>
      <c r="T3707">
        <v>5</v>
      </c>
      <c r="U3707">
        <v>17.399999999999999</v>
      </c>
      <c r="V3707">
        <v>0</v>
      </c>
      <c r="W3707">
        <v>5</v>
      </c>
      <c r="X37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08" spans="1:24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s="7" t="str">
        <f>IF(Table1[Under 30]="Yes","Under 30",IF(Table1[Senior]="Yes","Senior","Others"))</f>
        <v>Senior</v>
      </c>
      <c r="L3708" t="s">
        <v>32</v>
      </c>
      <c r="M3708" t="s">
        <v>33</v>
      </c>
      <c r="N3708" t="s">
        <v>56</v>
      </c>
      <c r="O3708" t="s">
        <v>96</v>
      </c>
      <c r="P3708" s="10" t="str">
        <f t="shared" si="57"/>
        <v>Competitor Had Better Devices</v>
      </c>
      <c r="Q3708">
        <v>1</v>
      </c>
      <c r="R3708">
        <v>1</v>
      </c>
      <c r="S3708">
        <v>32</v>
      </c>
      <c r="T3708">
        <v>4</v>
      </c>
      <c r="U3708">
        <v>32</v>
      </c>
      <c r="V3708">
        <v>0</v>
      </c>
      <c r="W3708">
        <v>2</v>
      </c>
      <c r="X37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09" spans="1:24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s="7" t="str">
        <f>IF(Table1[Under 30]="Yes","Under 30",IF(Table1[Senior]="Yes","Senior","Others"))</f>
        <v>Others</v>
      </c>
      <c r="P3709" s="10" t="str">
        <f t="shared" si="57"/>
        <v/>
      </c>
      <c r="Q3709">
        <v>1</v>
      </c>
      <c r="S3709">
        <v>17</v>
      </c>
      <c r="T3709">
        <v>1</v>
      </c>
      <c r="U3709">
        <v>98.3</v>
      </c>
      <c r="V3709">
        <v>0</v>
      </c>
      <c r="W3709">
        <v>9</v>
      </c>
      <c r="X370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10" spans="1:24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s="7" t="str">
        <f>IF(Table1[Under 30]="Yes","Under 30",IF(Table1[Senior]="Yes","Senior","Others"))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 s="10" t="str">
        <f t="shared" si="57"/>
        <v>Product Dissatisfaction</v>
      </c>
      <c r="Q3710">
        <v>1</v>
      </c>
      <c r="R3710">
        <v>1</v>
      </c>
      <c r="S3710">
        <v>55</v>
      </c>
      <c r="T3710">
        <v>2</v>
      </c>
      <c r="U3710">
        <v>43.3</v>
      </c>
      <c r="V3710">
        <v>0</v>
      </c>
      <c r="W3710">
        <v>4</v>
      </c>
      <c r="X37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11" spans="1:24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s="7" t="str">
        <f>IF(Table1[Under 30]="Yes","Under 30",IF(Table1[Senior]="Yes","Senior","Others"))</f>
        <v>Senior</v>
      </c>
      <c r="L3711" t="s">
        <v>32</v>
      </c>
      <c r="M3711" t="s">
        <v>38</v>
      </c>
      <c r="N3711" t="s">
        <v>65</v>
      </c>
      <c r="O3711" t="s">
        <v>97</v>
      </c>
      <c r="P3711" s="10" t="str">
        <f t="shared" si="57"/>
        <v>Network Reliability</v>
      </c>
      <c r="Q3711">
        <v>1</v>
      </c>
      <c r="R3711">
        <v>1</v>
      </c>
      <c r="S3711">
        <v>36</v>
      </c>
      <c r="T3711">
        <v>4</v>
      </c>
      <c r="U3711">
        <v>259</v>
      </c>
      <c r="V3711">
        <v>0</v>
      </c>
      <c r="W3711">
        <v>4</v>
      </c>
      <c r="X37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12" spans="1:24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s="7" t="str">
        <f>IF(Table1[Under 30]="Yes","Under 30",IF(Table1[Senior]="Yes","Senior","Others"))</f>
        <v>Others</v>
      </c>
      <c r="P3712" s="10" t="str">
        <f t="shared" si="57"/>
        <v/>
      </c>
      <c r="Q3712">
        <v>1</v>
      </c>
      <c r="S3712">
        <v>9</v>
      </c>
      <c r="T3712">
        <v>0</v>
      </c>
      <c r="U3712">
        <v>42.4</v>
      </c>
      <c r="V3712">
        <v>0</v>
      </c>
      <c r="W3712">
        <v>2</v>
      </c>
      <c r="X37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13" spans="1:24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s="7" t="str">
        <f>IF(Table1[Under 30]="Yes","Under 30",IF(Table1[Senior]="Yes","Senior","Others"))</f>
        <v>Others</v>
      </c>
      <c r="P3713" s="10" t="str">
        <f t="shared" si="57"/>
        <v/>
      </c>
      <c r="Q3713">
        <v>1</v>
      </c>
      <c r="S3713">
        <v>34</v>
      </c>
      <c r="T3713">
        <v>0</v>
      </c>
      <c r="U3713">
        <v>24.5</v>
      </c>
      <c r="V3713">
        <v>0</v>
      </c>
      <c r="W3713">
        <v>2</v>
      </c>
      <c r="X37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14" spans="1:24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s="7" t="str">
        <f>IF(Table1[Under 30]="Yes","Under 30",IF(Table1[Senior]="Yes","Senior","Others"))</f>
        <v>Others</v>
      </c>
      <c r="P3714" s="10" t="str">
        <f t="shared" si="57"/>
        <v/>
      </c>
      <c r="Q3714">
        <v>1</v>
      </c>
      <c r="S3714">
        <v>24</v>
      </c>
      <c r="T3714">
        <v>0</v>
      </c>
      <c r="U3714">
        <v>64.5</v>
      </c>
      <c r="V3714">
        <v>0</v>
      </c>
      <c r="W3714">
        <v>4</v>
      </c>
      <c r="X37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15" spans="1:24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s="7" t="str">
        <f>IF(Table1[Under 30]="Yes","Under 30",IF(Table1[Senior]="Yes","Senior","Others"))</f>
        <v>Under 30</v>
      </c>
      <c r="P3715" s="10" t="str">
        <f t="shared" ref="P3715:P3778" si="58">PROPER(O:O)</f>
        <v/>
      </c>
      <c r="Q3715">
        <v>1</v>
      </c>
      <c r="S3715">
        <v>24</v>
      </c>
      <c r="T3715">
        <v>0</v>
      </c>
      <c r="U3715">
        <v>0</v>
      </c>
      <c r="V3715">
        <v>0</v>
      </c>
      <c r="W3715">
        <v>20</v>
      </c>
      <c r="X371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16" spans="1:24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s="7" t="str">
        <f>IF(Table1[Under 30]="Yes","Under 30",IF(Table1[Senior]="Yes","Senior","Others"))</f>
        <v>Under 30</v>
      </c>
      <c r="P3716" s="10" t="str">
        <f t="shared" si="58"/>
        <v/>
      </c>
      <c r="Q3716">
        <v>1</v>
      </c>
      <c r="S3716">
        <v>22</v>
      </c>
      <c r="T3716">
        <v>0</v>
      </c>
      <c r="U3716">
        <v>0</v>
      </c>
      <c r="V3716">
        <v>0</v>
      </c>
      <c r="W3716">
        <v>24</v>
      </c>
      <c r="X37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17" spans="1:24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s="7" t="str">
        <f>IF(Table1[Under 30]="Yes","Under 30",IF(Table1[Senior]="Yes","Senior","Others"))</f>
        <v>Under 30</v>
      </c>
      <c r="P3717" s="10" t="str">
        <f t="shared" si="58"/>
        <v/>
      </c>
      <c r="Q3717">
        <v>1</v>
      </c>
      <c r="S3717">
        <v>18</v>
      </c>
      <c r="T3717">
        <v>0</v>
      </c>
      <c r="U3717">
        <v>0</v>
      </c>
      <c r="V3717">
        <v>0</v>
      </c>
      <c r="W3717">
        <v>9</v>
      </c>
      <c r="X371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18" spans="1:24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s="7" t="str">
        <f>IF(Table1[Under 30]="Yes","Under 30",IF(Table1[Senior]="Yes","Senior","Others"))</f>
        <v>Others</v>
      </c>
      <c r="P3718" s="10" t="str">
        <f t="shared" si="58"/>
        <v/>
      </c>
      <c r="Q3718">
        <v>1</v>
      </c>
      <c r="S3718">
        <v>25</v>
      </c>
      <c r="T3718">
        <v>0</v>
      </c>
      <c r="U3718">
        <v>0</v>
      </c>
      <c r="V3718">
        <v>0</v>
      </c>
      <c r="W3718">
        <v>1</v>
      </c>
      <c r="X37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19" spans="1:24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s="7" t="str">
        <f>IF(Table1[Under 30]="Yes","Under 30",IF(Table1[Senior]="Yes","Senior","Others"))</f>
        <v>Others</v>
      </c>
      <c r="P3719" s="10" t="str">
        <f t="shared" si="58"/>
        <v/>
      </c>
      <c r="Q3719">
        <v>1</v>
      </c>
      <c r="S3719">
        <v>16</v>
      </c>
      <c r="T3719">
        <v>2</v>
      </c>
      <c r="U3719">
        <v>0</v>
      </c>
      <c r="V3719">
        <v>0</v>
      </c>
      <c r="W3719">
        <v>15</v>
      </c>
      <c r="X37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20" spans="1:24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s="7" t="str">
        <f>IF(Table1[Under 30]="Yes","Under 30",IF(Table1[Senior]="Yes","Senior","Others"))</f>
        <v>Others</v>
      </c>
      <c r="P3720" s="10" t="str">
        <f t="shared" si="58"/>
        <v/>
      </c>
      <c r="Q3720">
        <v>1</v>
      </c>
      <c r="S3720">
        <v>33</v>
      </c>
      <c r="T3720">
        <v>0</v>
      </c>
      <c r="U3720">
        <v>0</v>
      </c>
      <c r="V3720">
        <v>0</v>
      </c>
      <c r="W3720">
        <v>3</v>
      </c>
      <c r="X37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21" spans="1:24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s="7" t="str">
        <f>IF(Table1[Under 30]="Yes","Under 30",IF(Table1[Senior]="Yes","Senior","Others"))</f>
        <v>Senior</v>
      </c>
      <c r="L3721" t="s">
        <v>53</v>
      </c>
      <c r="M3721" t="s">
        <v>38</v>
      </c>
      <c r="N3721" t="s">
        <v>34</v>
      </c>
      <c r="O3721" t="s">
        <v>34</v>
      </c>
      <c r="P3721" s="10" t="str">
        <f t="shared" si="58"/>
        <v>(Blank)</v>
      </c>
      <c r="Q3721">
        <v>1</v>
      </c>
      <c r="S3721">
        <v>47</v>
      </c>
      <c r="T3721">
        <v>2</v>
      </c>
      <c r="U3721">
        <v>0</v>
      </c>
      <c r="V3721">
        <v>0</v>
      </c>
      <c r="W3721">
        <v>3</v>
      </c>
      <c r="X37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22" spans="1:24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s="7" t="str">
        <f>IF(Table1[Under 30]="Yes","Under 30",IF(Table1[Senior]="Yes","Senior","Others"))</f>
        <v>Others</v>
      </c>
      <c r="P3722" s="10" t="str">
        <f t="shared" si="58"/>
        <v/>
      </c>
      <c r="Q3722">
        <v>1</v>
      </c>
      <c r="S3722">
        <v>49</v>
      </c>
      <c r="T3722">
        <v>0</v>
      </c>
      <c r="U3722">
        <v>0</v>
      </c>
      <c r="V3722">
        <v>0</v>
      </c>
      <c r="W3722">
        <v>9</v>
      </c>
      <c r="X37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23" spans="1:24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s="7" t="str">
        <f>IF(Table1[Under 30]="Yes","Under 30",IF(Table1[Senior]="Yes","Senior","Others"))</f>
        <v>Others</v>
      </c>
      <c r="P3723" s="10" t="str">
        <f t="shared" si="58"/>
        <v/>
      </c>
      <c r="Q3723">
        <v>1</v>
      </c>
      <c r="S3723">
        <v>23</v>
      </c>
      <c r="T3723">
        <v>0</v>
      </c>
      <c r="U3723">
        <v>0</v>
      </c>
      <c r="V3723">
        <v>0</v>
      </c>
      <c r="W3723">
        <v>10</v>
      </c>
      <c r="X37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24" spans="1:24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s="7" t="str">
        <f>IF(Table1[Under 30]="Yes","Under 30",IF(Table1[Senior]="Yes","Senior","Others"))</f>
        <v>Senior</v>
      </c>
      <c r="L3724" t="s">
        <v>32</v>
      </c>
      <c r="M3724" t="s">
        <v>38</v>
      </c>
      <c r="N3724" t="s">
        <v>90</v>
      </c>
      <c r="O3724" t="s">
        <v>91</v>
      </c>
      <c r="P3724" s="10" t="str">
        <f t="shared" si="58"/>
        <v>Attitude Of Support Person</v>
      </c>
      <c r="Q3724">
        <v>1</v>
      </c>
      <c r="R3724">
        <v>1</v>
      </c>
      <c r="S3724">
        <v>47</v>
      </c>
      <c r="T3724">
        <v>0</v>
      </c>
      <c r="U3724">
        <v>0</v>
      </c>
      <c r="V3724">
        <v>0</v>
      </c>
      <c r="W3724">
        <v>1</v>
      </c>
      <c r="X37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25" spans="1:24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s="7" t="str">
        <f>IF(Table1[Under 30]="Yes","Under 30",IF(Table1[Senior]="Yes","Senior","Others"))</f>
        <v>Others</v>
      </c>
      <c r="P3725" s="10" t="str">
        <f t="shared" si="58"/>
        <v/>
      </c>
      <c r="Q3725">
        <v>1</v>
      </c>
      <c r="S3725">
        <v>43</v>
      </c>
      <c r="T3725">
        <v>0</v>
      </c>
      <c r="U3725">
        <v>0</v>
      </c>
      <c r="V3725">
        <v>0</v>
      </c>
      <c r="W3725">
        <v>4</v>
      </c>
      <c r="X37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26" spans="1:24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s="7" t="str">
        <f>IF(Table1[Under 30]="Yes","Under 30",IF(Table1[Senior]="Yes","Senior","Others"))</f>
        <v>Under 30</v>
      </c>
      <c r="P3726" s="10" t="str">
        <f t="shared" si="58"/>
        <v/>
      </c>
      <c r="Q3726">
        <v>1</v>
      </c>
      <c r="S3726">
        <v>38</v>
      </c>
      <c r="T3726">
        <v>0</v>
      </c>
      <c r="U3726">
        <v>0</v>
      </c>
      <c r="V3726">
        <v>0</v>
      </c>
      <c r="W3726">
        <v>35</v>
      </c>
      <c r="X37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27" spans="1:24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s="7" t="str">
        <f>IF(Table1[Under 30]="Yes","Under 30",IF(Table1[Senior]="Yes","Senior","Others"))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 s="10" t="str">
        <f t="shared" si="58"/>
        <v>Competitor Offered More Data</v>
      </c>
      <c r="Q3727">
        <v>1</v>
      </c>
      <c r="R3727">
        <v>1</v>
      </c>
      <c r="S3727">
        <v>45</v>
      </c>
      <c r="T3727">
        <v>5</v>
      </c>
      <c r="U3727">
        <v>0</v>
      </c>
      <c r="V3727">
        <v>0</v>
      </c>
      <c r="W3727">
        <v>3</v>
      </c>
      <c r="X37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28" spans="1:24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s="7" t="str">
        <f>IF(Table1[Under 30]="Yes","Under 30",IF(Table1[Senior]="Yes","Senior","Others"))</f>
        <v>Others</v>
      </c>
      <c r="P3728" s="10" t="str">
        <f t="shared" si="58"/>
        <v/>
      </c>
      <c r="Q3728">
        <v>1</v>
      </c>
      <c r="S3728">
        <v>35</v>
      </c>
      <c r="T3728">
        <v>2</v>
      </c>
      <c r="U3728">
        <v>0</v>
      </c>
      <c r="V3728">
        <v>0</v>
      </c>
      <c r="W3728">
        <v>9</v>
      </c>
      <c r="X37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29" spans="1:24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s="7" t="str">
        <f>IF(Table1[Under 30]="Yes","Under 30",IF(Table1[Senior]="Yes","Senior","Others"))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 s="10" t="str">
        <f t="shared" si="58"/>
        <v>Competitor Offered More Data</v>
      </c>
      <c r="Q3729">
        <v>1</v>
      </c>
      <c r="R3729">
        <v>1</v>
      </c>
      <c r="S3729">
        <v>59</v>
      </c>
      <c r="T3729">
        <v>2</v>
      </c>
      <c r="U3729">
        <v>0</v>
      </c>
      <c r="V3729">
        <v>0</v>
      </c>
      <c r="W3729">
        <v>4</v>
      </c>
      <c r="X37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30" spans="1:24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s="7" t="str">
        <f>IF(Table1[Under 30]="Yes","Under 30",IF(Table1[Senior]="Yes","Senior","Others"))</f>
        <v>Others</v>
      </c>
      <c r="P3730" s="10" t="str">
        <f t="shared" si="58"/>
        <v/>
      </c>
      <c r="Q3730">
        <v>1</v>
      </c>
      <c r="S3730">
        <v>44</v>
      </c>
      <c r="T3730">
        <v>0</v>
      </c>
      <c r="U3730">
        <v>0</v>
      </c>
      <c r="V3730">
        <v>0</v>
      </c>
      <c r="W3730">
        <v>1</v>
      </c>
      <c r="X37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31" spans="1:24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s="7" t="str">
        <f>IF(Table1[Under 30]="Yes","Under 30",IF(Table1[Senior]="Yes","Senior","Others"))</f>
        <v>Others</v>
      </c>
      <c r="P3731" s="10" t="str">
        <f t="shared" si="58"/>
        <v/>
      </c>
      <c r="Q3731">
        <v>1</v>
      </c>
      <c r="S3731">
        <v>55</v>
      </c>
      <c r="T3731">
        <v>1</v>
      </c>
      <c r="U3731">
        <v>0</v>
      </c>
      <c r="V3731">
        <v>0</v>
      </c>
      <c r="W3731">
        <v>10</v>
      </c>
      <c r="X37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32" spans="1:24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s="7" t="str">
        <f>IF(Table1[Under 30]="Yes","Under 30",IF(Table1[Senior]="Yes","Senior","Others"))</f>
        <v>Others</v>
      </c>
      <c r="P3732" s="10" t="str">
        <f t="shared" si="58"/>
        <v/>
      </c>
      <c r="Q3732">
        <v>1</v>
      </c>
      <c r="R3732">
        <v>1</v>
      </c>
      <c r="S3732">
        <v>34</v>
      </c>
      <c r="T3732">
        <v>0</v>
      </c>
      <c r="U3732">
        <v>0</v>
      </c>
      <c r="V3732">
        <v>0</v>
      </c>
      <c r="W3732">
        <v>5</v>
      </c>
      <c r="X37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33" spans="1:24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s="7" t="str">
        <f>IF(Table1[Under 30]="Yes","Under 30",IF(Table1[Senior]="Yes","Senior","Others"))</f>
        <v>Others</v>
      </c>
      <c r="P3733" s="10" t="str">
        <f t="shared" si="58"/>
        <v/>
      </c>
      <c r="Q3733">
        <v>1</v>
      </c>
      <c r="R3733">
        <v>1</v>
      </c>
      <c r="S3733">
        <v>43</v>
      </c>
      <c r="T3733">
        <v>3</v>
      </c>
      <c r="U3733">
        <v>4.3</v>
      </c>
      <c r="V3733">
        <v>0</v>
      </c>
      <c r="W3733">
        <v>5</v>
      </c>
      <c r="X373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34" spans="1:24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s="7" t="str">
        <f>IF(Table1[Under 30]="Yes","Under 30",IF(Table1[Senior]="Yes","Senior","Others"))</f>
        <v>Others</v>
      </c>
      <c r="P3734" s="10" t="str">
        <f t="shared" si="58"/>
        <v/>
      </c>
      <c r="Q3734">
        <v>1</v>
      </c>
      <c r="S3734">
        <v>24</v>
      </c>
      <c r="T3734">
        <v>0</v>
      </c>
      <c r="U3734">
        <v>0</v>
      </c>
      <c r="V3734">
        <v>0</v>
      </c>
      <c r="W3734">
        <v>9</v>
      </c>
      <c r="X37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35" spans="1:24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s="7" t="str">
        <f>IF(Table1[Under 30]="Yes","Under 30",IF(Table1[Senior]="Yes","Senior","Others"))</f>
        <v>Others</v>
      </c>
      <c r="P3735" s="10" t="str">
        <f t="shared" si="58"/>
        <v/>
      </c>
      <c r="Q3735">
        <v>1</v>
      </c>
      <c r="R3735">
        <v>1</v>
      </c>
      <c r="S3735">
        <v>40</v>
      </c>
      <c r="T3735">
        <v>5</v>
      </c>
      <c r="U3735">
        <v>0</v>
      </c>
      <c r="V3735">
        <v>0</v>
      </c>
      <c r="W3735">
        <v>10</v>
      </c>
      <c r="X37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36" spans="1:24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s="7" t="str">
        <f>IF(Table1[Under 30]="Yes","Under 30",IF(Table1[Senior]="Yes","Senior","Others"))</f>
        <v>Others</v>
      </c>
      <c r="P3736" s="10" t="str">
        <f t="shared" si="58"/>
        <v/>
      </c>
      <c r="Q3736">
        <v>1</v>
      </c>
      <c r="S3736">
        <v>38</v>
      </c>
      <c r="T3736">
        <v>2</v>
      </c>
      <c r="U3736">
        <v>0</v>
      </c>
      <c r="V3736">
        <v>0</v>
      </c>
      <c r="W3736">
        <v>6</v>
      </c>
      <c r="X37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37" spans="1:24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s="7" t="str">
        <f>IF(Table1[Under 30]="Yes","Under 30",IF(Table1[Senior]="Yes","Senior","Others"))</f>
        <v>Under 30</v>
      </c>
      <c r="P3737" s="10" t="str">
        <f t="shared" si="58"/>
        <v/>
      </c>
      <c r="Q3737">
        <v>1</v>
      </c>
      <c r="R3737">
        <v>1</v>
      </c>
      <c r="S3737">
        <v>31</v>
      </c>
      <c r="T3737">
        <v>5</v>
      </c>
      <c r="U3737">
        <v>0</v>
      </c>
      <c r="V3737">
        <v>0</v>
      </c>
      <c r="W3737">
        <v>38</v>
      </c>
      <c r="X373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38" spans="1:24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s="7" t="str">
        <f>IF(Table1[Under 30]="Yes","Under 30",IF(Table1[Senior]="Yes","Senior","Others"))</f>
        <v>Under 30</v>
      </c>
      <c r="P3738" s="10" t="str">
        <f t="shared" si="58"/>
        <v/>
      </c>
      <c r="Q3738">
        <v>1</v>
      </c>
      <c r="S3738">
        <v>25</v>
      </c>
      <c r="T3738">
        <v>0</v>
      </c>
      <c r="U3738">
        <v>0</v>
      </c>
      <c r="V3738">
        <v>0</v>
      </c>
      <c r="W3738">
        <v>12</v>
      </c>
      <c r="X373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39" spans="1:24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s="7" t="str">
        <f>IF(Table1[Under 30]="Yes","Under 30",IF(Table1[Senior]="Yes","Senior","Others"))</f>
        <v>Others</v>
      </c>
      <c r="P3739" s="10" t="str">
        <f t="shared" si="58"/>
        <v/>
      </c>
      <c r="Q3739">
        <v>1</v>
      </c>
      <c r="S3739">
        <v>50</v>
      </c>
      <c r="T3739">
        <v>1</v>
      </c>
      <c r="U3739">
        <v>0</v>
      </c>
      <c r="V3739">
        <v>0</v>
      </c>
      <c r="W3739">
        <v>7</v>
      </c>
      <c r="X373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40" spans="1:24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s="7" t="str">
        <f>IF(Table1[Under 30]="Yes","Under 30",IF(Table1[Senior]="Yes","Senior","Others"))</f>
        <v>Senior</v>
      </c>
      <c r="L3740" t="s">
        <v>32</v>
      </c>
      <c r="M3740" t="s">
        <v>38</v>
      </c>
      <c r="N3740" t="s">
        <v>56</v>
      </c>
      <c r="O3740" t="s">
        <v>96</v>
      </c>
      <c r="P3740" s="10" t="str">
        <f t="shared" si="58"/>
        <v>Competitor Had Better Devices</v>
      </c>
      <c r="Q3740">
        <v>1</v>
      </c>
      <c r="R3740">
        <v>1</v>
      </c>
      <c r="S3740">
        <v>50</v>
      </c>
      <c r="T3740">
        <v>3</v>
      </c>
      <c r="U3740">
        <v>29.8</v>
      </c>
      <c r="V3740">
        <v>0</v>
      </c>
      <c r="W3740">
        <v>5</v>
      </c>
      <c r="X37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41" spans="1:24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s="7" t="str">
        <f>IF(Table1[Under 30]="Yes","Under 30",IF(Table1[Senior]="Yes","Senior","Others"))</f>
        <v>Under 30</v>
      </c>
      <c r="P3741" s="10" t="str">
        <f t="shared" si="58"/>
        <v/>
      </c>
      <c r="Q3741">
        <v>1</v>
      </c>
      <c r="S3741">
        <v>17</v>
      </c>
      <c r="T3741">
        <v>0</v>
      </c>
      <c r="U3741">
        <v>0</v>
      </c>
      <c r="V3741">
        <v>0</v>
      </c>
      <c r="W3741">
        <v>15</v>
      </c>
      <c r="X37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42" spans="1:24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s="7" t="str">
        <f>IF(Table1[Under 30]="Yes","Under 30",IF(Table1[Senior]="Yes","Senior","Others"))</f>
        <v>Others</v>
      </c>
      <c r="P3742" s="10" t="str">
        <f t="shared" si="58"/>
        <v/>
      </c>
      <c r="Q3742">
        <v>1</v>
      </c>
      <c r="S3742">
        <v>35</v>
      </c>
      <c r="T3742">
        <v>0</v>
      </c>
      <c r="U3742">
        <v>0</v>
      </c>
      <c r="V3742">
        <v>0</v>
      </c>
      <c r="W3742">
        <v>3</v>
      </c>
      <c r="X37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43" spans="1:24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s="7" t="str">
        <f>IF(Table1[Under 30]="Yes","Under 30",IF(Table1[Senior]="Yes","Senior","Others"))</f>
        <v>Others</v>
      </c>
      <c r="P3743" s="10" t="str">
        <f t="shared" si="58"/>
        <v/>
      </c>
      <c r="Q3743">
        <v>1</v>
      </c>
      <c r="R3743">
        <v>1</v>
      </c>
      <c r="S3743">
        <v>33</v>
      </c>
      <c r="T3743">
        <v>3</v>
      </c>
      <c r="U3743">
        <v>0</v>
      </c>
      <c r="V3743">
        <v>0</v>
      </c>
      <c r="W3743">
        <v>15</v>
      </c>
      <c r="X374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44" spans="1:24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s="7" t="str">
        <f>IF(Table1[Under 30]="Yes","Under 30",IF(Table1[Senior]="Yes","Senior","Others"))</f>
        <v>Others</v>
      </c>
      <c r="P3744" s="10" t="str">
        <f t="shared" si="58"/>
        <v/>
      </c>
      <c r="Q3744">
        <v>1</v>
      </c>
      <c r="S3744">
        <v>37</v>
      </c>
      <c r="T3744">
        <v>0</v>
      </c>
      <c r="U3744">
        <v>0</v>
      </c>
      <c r="V3744">
        <v>0</v>
      </c>
      <c r="W3744">
        <v>17</v>
      </c>
      <c r="X374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45" spans="1:24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s="7" t="str">
        <f>IF(Table1[Under 30]="Yes","Under 30",IF(Table1[Senior]="Yes","Senior","Others"))</f>
        <v>Under 30</v>
      </c>
      <c r="P3745" s="10" t="str">
        <f t="shared" si="58"/>
        <v/>
      </c>
      <c r="Q3745">
        <v>1</v>
      </c>
      <c r="S3745">
        <v>26</v>
      </c>
      <c r="T3745">
        <v>0</v>
      </c>
      <c r="U3745">
        <v>0</v>
      </c>
      <c r="V3745">
        <v>0</v>
      </c>
      <c r="W3745">
        <v>15</v>
      </c>
      <c r="X37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46" spans="1:24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s="7" t="str">
        <f>IF(Table1[Under 30]="Yes","Under 30",IF(Table1[Senior]="Yes","Senior","Others"))</f>
        <v>Others</v>
      </c>
      <c r="P3746" s="10" t="str">
        <f t="shared" si="58"/>
        <v/>
      </c>
      <c r="Q3746">
        <v>1</v>
      </c>
      <c r="S3746">
        <v>15</v>
      </c>
      <c r="T3746">
        <v>1</v>
      </c>
      <c r="U3746">
        <v>0</v>
      </c>
      <c r="V3746">
        <v>0</v>
      </c>
      <c r="W3746">
        <v>3</v>
      </c>
      <c r="X37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47" spans="1:24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s="7" t="str">
        <f>IF(Table1[Under 30]="Yes","Under 30",IF(Table1[Senior]="Yes","Senior","Others"))</f>
        <v>Senior</v>
      </c>
      <c r="L3747" t="s">
        <v>32</v>
      </c>
      <c r="M3747" t="s">
        <v>38</v>
      </c>
      <c r="N3747" t="s">
        <v>90</v>
      </c>
      <c r="O3747" t="s">
        <v>91</v>
      </c>
      <c r="P3747" s="10" t="str">
        <f t="shared" si="58"/>
        <v>Attitude Of Support Person</v>
      </c>
      <c r="Q3747">
        <v>1</v>
      </c>
      <c r="R3747">
        <v>1</v>
      </c>
      <c r="S3747">
        <v>53</v>
      </c>
      <c r="T3747">
        <v>1</v>
      </c>
      <c r="U3747">
        <v>0</v>
      </c>
      <c r="V3747">
        <v>0</v>
      </c>
      <c r="W3747">
        <v>2</v>
      </c>
      <c r="X37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48" spans="1:24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s="7" t="str">
        <f>IF(Table1[Under 30]="Yes","Under 30",IF(Table1[Senior]="Yes","Senior","Others"))</f>
        <v>Others</v>
      </c>
      <c r="P3748" s="10" t="str">
        <f t="shared" si="58"/>
        <v/>
      </c>
      <c r="Q3748">
        <v>1</v>
      </c>
      <c r="S3748">
        <v>28</v>
      </c>
      <c r="T3748">
        <v>1</v>
      </c>
      <c r="U3748">
        <v>0</v>
      </c>
      <c r="V3748">
        <v>0</v>
      </c>
      <c r="W3748">
        <v>3</v>
      </c>
      <c r="X37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49" spans="1:24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s="7" t="str">
        <f>IF(Table1[Under 30]="Yes","Under 30",IF(Table1[Senior]="Yes","Senior","Others"))</f>
        <v>Under 30</v>
      </c>
      <c r="P3749" s="10" t="str">
        <f t="shared" si="58"/>
        <v/>
      </c>
      <c r="Q3749">
        <v>1</v>
      </c>
      <c r="R3749">
        <v>1</v>
      </c>
      <c r="S3749">
        <v>23</v>
      </c>
      <c r="T3749">
        <v>4</v>
      </c>
      <c r="U3749">
        <v>0</v>
      </c>
      <c r="V3749">
        <v>0</v>
      </c>
      <c r="W3749">
        <v>15</v>
      </c>
      <c r="X374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50" spans="1:24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s="7" t="str">
        <f>IF(Table1[Under 30]="Yes","Under 30",IF(Table1[Senior]="Yes","Senior","Others"))</f>
        <v>Others</v>
      </c>
      <c r="P3750" s="10" t="str">
        <f t="shared" si="58"/>
        <v/>
      </c>
      <c r="Q3750">
        <v>1</v>
      </c>
      <c r="R3750">
        <v>1</v>
      </c>
      <c r="S3750">
        <v>43</v>
      </c>
      <c r="T3750">
        <v>2</v>
      </c>
      <c r="U3750">
        <v>0</v>
      </c>
      <c r="V3750">
        <v>0</v>
      </c>
      <c r="W3750">
        <v>9</v>
      </c>
      <c r="X37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51" spans="1:24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s="7" t="str">
        <f>IF(Table1[Under 30]="Yes","Under 30",IF(Table1[Senior]="Yes","Senior","Others"))</f>
        <v>Others</v>
      </c>
      <c r="P3751" s="10" t="str">
        <f t="shared" si="58"/>
        <v/>
      </c>
      <c r="Q3751">
        <v>1</v>
      </c>
      <c r="S3751">
        <v>22</v>
      </c>
      <c r="T3751">
        <v>3</v>
      </c>
      <c r="U3751">
        <v>68.8</v>
      </c>
      <c r="V3751">
        <v>0</v>
      </c>
      <c r="W3751">
        <v>4</v>
      </c>
      <c r="X37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52" spans="1:24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s="7" t="str">
        <f>IF(Table1[Under 30]="Yes","Under 30",IF(Table1[Senior]="Yes","Senior","Others"))</f>
        <v>Senior</v>
      </c>
      <c r="L3752" t="s">
        <v>53</v>
      </c>
      <c r="M3752" t="s">
        <v>33</v>
      </c>
      <c r="N3752" t="s">
        <v>34</v>
      </c>
      <c r="O3752" t="s">
        <v>34</v>
      </c>
      <c r="P3752" s="10" t="str">
        <f t="shared" si="58"/>
        <v>(Blank)</v>
      </c>
      <c r="Q3752">
        <v>1</v>
      </c>
      <c r="S3752">
        <v>53</v>
      </c>
      <c r="T3752">
        <v>0</v>
      </c>
      <c r="U3752">
        <v>53.3</v>
      </c>
      <c r="V3752">
        <v>0</v>
      </c>
      <c r="W3752">
        <v>2</v>
      </c>
      <c r="X37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53" spans="1:24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s="7" t="str">
        <f>IF(Table1[Under 30]="Yes","Under 30",IF(Table1[Senior]="Yes","Senior","Others"))</f>
        <v>Senior</v>
      </c>
      <c r="L3753" t="s">
        <v>32</v>
      </c>
      <c r="M3753" t="s">
        <v>38</v>
      </c>
      <c r="N3753" t="s">
        <v>56</v>
      </c>
      <c r="O3753" t="s">
        <v>96</v>
      </c>
      <c r="P3753" s="10" t="str">
        <f t="shared" si="58"/>
        <v>Competitor Had Better Devices</v>
      </c>
      <c r="Q3753">
        <v>1</v>
      </c>
      <c r="R3753">
        <v>1</v>
      </c>
      <c r="S3753">
        <v>43</v>
      </c>
      <c r="T3753">
        <v>1</v>
      </c>
      <c r="U3753">
        <v>37.700000000000003</v>
      </c>
      <c r="V3753">
        <v>0</v>
      </c>
      <c r="W3753">
        <v>6</v>
      </c>
      <c r="X375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54" spans="1:24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s="7" t="str">
        <f>IF(Table1[Under 30]="Yes","Under 30",IF(Table1[Senior]="Yes","Senior","Others"))</f>
        <v>Others</v>
      </c>
      <c r="P3754" s="10" t="str">
        <f t="shared" si="58"/>
        <v/>
      </c>
      <c r="Q3754">
        <v>1</v>
      </c>
      <c r="R3754">
        <v>1</v>
      </c>
      <c r="S3754">
        <v>48</v>
      </c>
      <c r="T3754">
        <v>1</v>
      </c>
      <c r="U3754">
        <v>16.899999999999999</v>
      </c>
      <c r="V3754">
        <v>0</v>
      </c>
      <c r="W3754">
        <v>8</v>
      </c>
      <c r="X37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55" spans="1:24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s="7" t="str">
        <f>IF(Table1[Under 30]="Yes","Under 30",IF(Table1[Senior]="Yes","Senior","Others"))</f>
        <v>Senior</v>
      </c>
      <c r="L3755" t="s">
        <v>32</v>
      </c>
      <c r="M3755" t="s">
        <v>33</v>
      </c>
      <c r="N3755" t="s">
        <v>65</v>
      </c>
      <c r="O3755" t="s">
        <v>87</v>
      </c>
      <c r="P3755" s="10" t="str">
        <f t="shared" si="58"/>
        <v>Limited Range Of Services</v>
      </c>
      <c r="Q3755">
        <v>1</v>
      </c>
      <c r="R3755">
        <v>1</v>
      </c>
      <c r="S3755">
        <v>32</v>
      </c>
      <c r="T3755">
        <v>4</v>
      </c>
      <c r="U3755">
        <v>3.2</v>
      </c>
      <c r="V3755">
        <v>0</v>
      </c>
      <c r="W3755">
        <v>5</v>
      </c>
      <c r="X375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56" spans="1:24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s="7" t="str">
        <f>IF(Table1[Under 30]="Yes","Under 30",IF(Table1[Senior]="Yes","Senior","Others"))</f>
        <v>Senior</v>
      </c>
      <c r="L3756" t="s">
        <v>32</v>
      </c>
      <c r="M3756" t="s">
        <v>33</v>
      </c>
      <c r="N3756" t="s">
        <v>56</v>
      </c>
      <c r="O3756" t="s">
        <v>96</v>
      </c>
      <c r="P3756" s="10" t="str">
        <f t="shared" si="58"/>
        <v>Competitor Had Better Devices</v>
      </c>
      <c r="Q3756">
        <v>1</v>
      </c>
      <c r="R3756">
        <v>1</v>
      </c>
      <c r="S3756">
        <v>42</v>
      </c>
      <c r="T3756">
        <v>2</v>
      </c>
      <c r="U3756">
        <v>23.7</v>
      </c>
      <c r="V3756">
        <v>0</v>
      </c>
      <c r="W3756">
        <v>2</v>
      </c>
      <c r="X37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57" spans="1:24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s="7" t="str">
        <f>IF(Table1[Under 30]="Yes","Under 30",IF(Table1[Senior]="Yes","Senior","Others"))</f>
        <v>Others</v>
      </c>
      <c r="P3757" s="10" t="str">
        <f t="shared" si="58"/>
        <v/>
      </c>
      <c r="Q3757">
        <v>1</v>
      </c>
      <c r="S3757">
        <v>22</v>
      </c>
      <c r="T3757">
        <v>0</v>
      </c>
      <c r="U3757">
        <v>64</v>
      </c>
      <c r="V3757">
        <v>0</v>
      </c>
      <c r="W3757">
        <v>10</v>
      </c>
      <c r="X37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58" spans="1:24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s="7" t="str">
        <f>IF(Table1[Under 30]="Yes","Under 30",IF(Table1[Senior]="Yes","Senior","Others"))</f>
        <v>Senior</v>
      </c>
      <c r="L3758" t="s">
        <v>32</v>
      </c>
      <c r="M3758" t="s">
        <v>38</v>
      </c>
      <c r="N3758" t="s">
        <v>56</v>
      </c>
      <c r="O3758" t="s">
        <v>57</v>
      </c>
      <c r="P3758" s="10" t="str">
        <f t="shared" si="58"/>
        <v>Competitor Made Better Offer</v>
      </c>
      <c r="Q3758">
        <v>1</v>
      </c>
      <c r="R3758">
        <v>1</v>
      </c>
      <c r="S3758">
        <v>35</v>
      </c>
      <c r="T3758">
        <v>5</v>
      </c>
      <c r="U3758">
        <v>44.3</v>
      </c>
      <c r="V3758">
        <v>0</v>
      </c>
      <c r="W3758">
        <v>8</v>
      </c>
      <c r="X37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59" spans="1:24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s="7" t="str">
        <f>IF(Table1[Under 30]="Yes","Under 30",IF(Table1[Senior]="Yes","Senior","Others"))</f>
        <v>Under 30</v>
      </c>
      <c r="P3759" s="10" t="str">
        <f t="shared" si="58"/>
        <v/>
      </c>
      <c r="Q3759">
        <v>1</v>
      </c>
      <c r="S3759">
        <v>47</v>
      </c>
      <c r="T3759">
        <v>0</v>
      </c>
      <c r="U3759">
        <v>36.4</v>
      </c>
      <c r="V3759">
        <v>0</v>
      </c>
      <c r="W3759">
        <v>16</v>
      </c>
      <c r="X375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60" spans="1:24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s="7" t="str">
        <f>IF(Table1[Under 30]="Yes","Under 30",IF(Table1[Senior]="Yes","Senior","Others"))</f>
        <v>Others</v>
      </c>
      <c r="P3760" s="10" t="str">
        <f t="shared" si="58"/>
        <v/>
      </c>
      <c r="Q3760">
        <v>1</v>
      </c>
      <c r="S3760">
        <v>22</v>
      </c>
      <c r="T3760">
        <v>0</v>
      </c>
      <c r="U3760">
        <v>92.8</v>
      </c>
      <c r="V3760">
        <v>0</v>
      </c>
      <c r="W3760">
        <v>11</v>
      </c>
      <c r="X37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61" spans="1:24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s="7" t="str">
        <f>IF(Table1[Under 30]="Yes","Under 30",IF(Table1[Senior]="Yes","Senior","Others"))</f>
        <v>Others</v>
      </c>
      <c r="P3761" s="10" t="str">
        <f t="shared" si="58"/>
        <v/>
      </c>
      <c r="Q3761">
        <v>1</v>
      </c>
      <c r="S3761">
        <v>50</v>
      </c>
      <c r="T3761">
        <v>0</v>
      </c>
      <c r="U3761">
        <v>51.6</v>
      </c>
      <c r="V3761">
        <v>0</v>
      </c>
      <c r="W3761">
        <v>4</v>
      </c>
      <c r="X37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62" spans="1:24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s="7" t="str">
        <f>IF(Table1[Under 30]="Yes","Under 30",IF(Table1[Senior]="Yes","Senior","Others"))</f>
        <v>Others</v>
      </c>
      <c r="P3762" s="10" t="str">
        <f t="shared" si="58"/>
        <v/>
      </c>
      <c r="Q3762">
        <v>1</v>
      </c>
      <c r="R3762">
        <v>1</v>
      </c>
      <c r="S3762">
        <v>36</v>
      </c>
      <c r="T3762">
        <v>3</v>
      </c>
      <c r="U3762">
        <v>2.6</v>
      </c>
      <c r="V3762">
        <v>0</v>
      </c>
      <c r="W3762">
        <v>6</v>
      </c>
      <c r="X37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63" spans="1:24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s="7" t="str">
        <f>IF(Table1[Under 30]="Yes","Under 30",IF(Table1[Senior]="Yes","Senior","Others"))</f>
        <v>Others</v>
      </c>
      <c r="P3763" s="10" t="str">
        <f t="shared" si="58"/>
        <v/>
      </c>
      <c r="Q3763">
        <v>1</v>
      </c>
      <c r="R3763">
        <v>1</v>
      </c>
      <c r="S3763">
        <v>37</v>
      </c>
      <c r="T3763">
        <v>1</v>
      </c>
      <c r="U3763">
        <v>43.2</v>
      </c>
      <c r="V3763">
        <v>0</v>
      </c>
      <c r="W3763">
        <v>2</v>
      </c>
      <c r="X37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64" spans="1:24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s="7" t="str">
        <f>IF(Table1[Under 30]="Yes","Under 30",IF(Table1[Senior]="Yes","Senior","Others"))</f>
        <v>Others</v>
      </c>
      <c r="P3764" s="10" t="str">
        <f t="shared" si="58"/>
        <v/>
      </c>
      <c r="Q3764">
        <v>1</v>
      </c>
      <c r="S3764">
        <v>42</v>
      </c>
      <c r="T3764">
        <v>0</v>
      </c>
      <c r="U3764">
        <v>24.6</v>
      </c>
      <c r="V3764">
        <v>0</v>
      </c>
      <c r="W3764">
        <v>6</v>
      </c>
      <c r="X376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65" spans="1:24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s="7" t="str">
        <f>IF(Table1[Under 30]="Yes","Under 30",IF(Table1[Senior]="Yes","Senior","Others"))</f>
        <v>Others</v>
      </c>
      <c r="P3765" s="10" t="str">
        <f t="shared" si="58"/>
        <v/>
      </c>
      <c r="Q3765">
        <v>1</v>
      </c>
      <c r="R3765">
        <v>1</v>
      </c>
      <c r="S3765">
        <v>36</v>
      </c>
      <c r="T3765">
        <v>5</v>
      </c>
      <c r="U3765">
        <v>40.799999999999997</v>
      </c>
      <c r="V3765">
        <v>0</v>
      </c>
      <c r="W3765">
        <v>5</v>
      </c>
      <c r="X37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66" spans="1:24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s="7" t="str">
        <f>IF(Table1[Under 30]="Yes","Under 30",IF(Table1[Senior]="Yes","Senior","Others"))</f>
        <v>Others</v>
      </c>
      <c r="P3766" s="10" t="str">
        <f t="shared" si="58"/>
        <v/>
      </c>
      <c r="Q3766">
        <v>1</v>
      </c>
      <c r="R3766">
        <v>1</v>
      </c>
      <c r="S3766">
        <v>44</v>
      </c>
      <c r="T3766">
        <v>4</v>
      </c>
      <c r="U3766">
        <v>45.6</v>
      </c>
      <c r="V3766">
        <v>0</v>
      </c>
      <c r="W3766">
        <v>3</v>
      </c>
      <c r="X37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67" spans="1:24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s="7" t="str">
        <f>IF(Table1[Under 30]="Yes","Under 30",IF(Table1[Senior]="Yes","Senior","Others"))</f>
        <v>Others</v>
      </c>
      <c r="P3767" s="10" t="str">
        <f t="shared" si="58"/>
        <v/>
      </c>
      <c r="Q3767">
        <v>1</v>
      </c>
      <c r="S3767">
        <v>40</v>
      </c>
      <c r="T3767">
        <v>1</v>
      </c>
      <c r="U3767">
        <v>52.3</v>
      </c>
      <c r="V3767">
        <v>0</v>
      </c>
      <c r="W3767">
        <v>8</v>
      </c>
      <c r="X37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68" spans="1:24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s="7" t="str">
        <f>IF(Table1[Under 30]="Yes","Under 30",IF(Table1[Senior]="Yes","Senior","Others"))</f>
        <v>Senior</v>
      </c>
      <c r="L3768" t="s">
        <v>32</v>
      </c>
      <c r="M3768" t="s">
        <v>38</v>
      </c>
      <c r="N3768" t="s">
        <v>56</v>
      </c>
      <c r="O3768" t="s">
        <v>96</v>
      </c>
      <c r="P3768" s="10" t="str">
        <f t="shared" si="58"/>
        <v>Competitor Had Better Devices</v>
      </c>
      <c r="Q3768">
        <v>1</v>
      </c>
      <c r="R3768">
        <v>1</v>
      </c>
      <c r="S3768">
        <v>49</v>
      </c>
      <c r="T3768">
        <v>5</v>
      </c>
      <c r="U3768">
        <v>18.899999999999999</v>
      </c>
      <c r="V3768">
        <v>0</v>
      </c>
      <c r="W3768">
        <v>2</v>
      </c>
      <c r="X37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69" spans="1:24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s="7" t="str">
        <f>IF(Table1[Under 30]="Yes","Under 30",IF(Table1[Senior]="Yes","Senior","Others"))</f>
        <v>Others</v>
      </c>
      <c r="P3769" s="10" t="str">
        <f t="shared" si="58"/>
        <v/>
      </c>
      <c r="Q3769">
        <v>1</v>
      </c>
      <c r="R3769">
        <v>1</v>
      </c>
      <c r="S3769">
        <v>38</v>
      </c>
      <c r="T3769">
        <v>5</v>
      </c>
      <c r="U3769">
        <v>33.299999999999997</v>
      </c>
      <c r="V3769">
        <v>0</v>
      </c>
      <c r="W3769">
        <v>5</v>
      </c>
      <c r="X37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70" spans="1:24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s="7" t="str">
        <f>IF(Table1[Under 30]="Yes","Under 30",IF(Table1[Senior]="Yes","Senior","Others"))</f>
        <v>Others</v>
      </c>
      <c r="P3770" s="10" t="str">
        <f t="shared" si="58"/>
        <v/>
      </c>
      <c r="Q3770">
        <v>1</v>
      </c>
      <c r="R3770">
        <v>1</v>
      </c>
      <c r="S3770">
        <v>30</v>
      </c>
      <c r="T3770">
        <v>2</v>
      </c>
      <c r="U3770">
        <v>43.2</v>
      </c>
      <c r="V3770">
        <v>0</v>
      </c>
      <c r="W3770">
        <v>2</v>
      </c>
      <c r="X37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71" spans="1:24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s="7" t="str">
        <f>IF(Table1[Under 30]="Yes","Under 30",IF(Table1[Senior]="Yes","Senior","Others"))</f>
        <v>Under 30</v>
      </c>
      <c r="P3771" s="10" t="str">
        <f t="shared" si="58"/>
        <v/>
      </c>
      <c r="Q3771">
        <v>1</v>
      </c>
      <c r="S3771">
        <v>37</v>
      </c>
      <c r="T3771">
        <v>1</v>
      </c>
      <c r="U3771">
        <v>29.8</v>
      </c>
      <c r="V3771">
        <v>0</v>
      </c>
      <c r="W3771">
        <v>12</v>
      </c>
      <c r="X37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72" spans="1:24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s="7" t="str">
        <f>IF(Table1[Under 30]="Yes","Under 30",IF(Table1[Senior]="Yes","Senior","Others"))</f>
        <v>Others</v>
      </c>
      <c r="P3772" s="10" t="str">
        <f t="shared" si="58"/>
        <v/>
      </c>
      <c r="Q3772">
        <v>1</v>
      </c>
      <c r="R3772">
        <v>1</v>
      </c>
      <c r="S3772">
        <v>20</v>
      </c>
      <c r="T3772">
        <v>3</v>
      </c>
      <c r="U3772">
        <v>192.4</v>
      </c>
      <c r="V3772">
        <v>0</v>
      </c>
      <c r="W3772">
        <v>2</v>
      </c>
      <c r="X37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73" spans="1:24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s="7" t="str">
        <f>IF(Table1[Under 30]="Yes","Under 30",IF(Table1[Senior]="Yes","Senior","Others"))</f>
        <v>Senior</v>
      </c>
      <c r="L3773" t="s">
        <v>98</v>
      </c>
      <c r="M3773" t="s">
        <v>38</v>
      </c>
      <c r="N3773" t="s">
        <v>34</v>
      </c>
      <c r="O3773" t="s">
        <v>34</v>
      </c>
      <c r="P3773" s="10" t="str">
        <f t="shared" si="58"/>
        <v>(Blank)</v>
      </c>
      <c r="Q3773">
        <v>1</v>
      </c>
      <c r="R3773">
        <v>1</v>
      </c>
      <c r="S3773">
        <v>23</v>
      </c>
      <c r="T3773">
        <v>0</v>
      </c>
      <c r="U3773">
        <v>0</v>
      </c>
      <c r="V3773">
        <v>0</v>
      </c>
      <c r="W3773">
        <v>7</v>
      </c>
      <c r="X37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74" spans="1:24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s="7" t="str">
        <f>IF(Table1[Under 30]="Yes","Under 30",IF(Table1[Senior]="Yes","Senior","Others"))</f>
        <v>Others</v>
      </c>
      <c r="P3774" s="10" t="str">
        <f t="shared" si="58"/>
        <v/>
      </c>
      <c r="Q3774">
        <v>1</v>
      </c>
      <c r="S3774">
        <v>45</v>
      </c>
      <c r="T3774">
        <v>2</v>
      </c>
      <c r="U3774">
        <v>0</v>
      </c>
      <c r="V3774">
        <v>0</v>
      </c>
      <c r="W3774">
        <v>3</v>
      </c>
      <c r="X37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75" spans="1:24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s="7" t="str">
        <f>IF(Table1[Under 30]="Yes","Under 30",IF(Table1[Senior]="Yes","Senior","Others"))</f>
        <v>Others</v>
      </c>
      <c r="P3775" s="10" t="str">
        <f t="shared" si="58"/>
        <v/>
      </c>
      <c r="Q3775">
        <v>1</v>
      </c>
      <c r="S3775">
        <v>44</v>
      </c>
      <c r="T3775">
        <v>0</v>
      </c>
      <c r="U3775">
        <v>0</v>
      </c>
      <c r="V3775">
        <v>0</v>
      </c>
      <c r="W3775">
        <v>20</v>
      </c>
      <c r="X37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76" spans="1:24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s="7" t="str">
        <f>IF(Table1[Under 30]="Yes","Under 30",IF(Table1[Senior]="Yes","Senior","Others"))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 s="10" t="str">
        <f t="shared" si="58"/>
        <v>Don'T Know</v>
      </c>
      <c r="Q3776">
        <v>1</v>
      </c>
      <c r="R3776">
        <v>1</v>
      </c>
      <c r="S3776">
        <v>47</v>
      </c>
      <c r="T3776">
        <v>5</v>
      </c>
      <c r="U3776">
        <v>0</v>
      </c>
      <c r="V3776">
        <v>0</v>
      </c>
      <c r="W3776">
        <v>3</v>
      </c>
      <c r="X37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77" spans="1:24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s="7" t="str">
        <f>IF(Table1[Under 30]="Yes","Under 30",IF(Table1[Senior]="Yes","Senior","Others"))</f>
        <v>Senior</v>
      </c>
      <c r="L3777" t="s">
        <v>98</v>
      </c>
      <c r="M3777" t="s">
        <v>33</v>
      </c>
      <c r="N3777" t="s">
        <v>34</v>
      </c>
      <c r="O3777" t="s">
        <v>34</v>
      </c>
      <c r="P3777" s="10" t="str">
        <f t="shared" si="58"/>
        <v>(Blank)</v>
      </c>
      <c r="Q3777">
        <v>1</v>
      </c>
      <c r="S3777">
        <v>17</v>
      </c>
      <c r="T3777">
        <v>0</v>
      </c>
      <c r="U3777">
        <v>0</v>
      </c>
      <c r="V3777">
        <v>0</v>
      </c>
      <c r="W3777">
        <v>6</v>
      </c>
      <c r="X37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78" spans="1:24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s="7" t="str">
        <f>IF(Table1[Under 30]="Yes","Under 30",IF(Table1[Senior]="Yes","Senior","Others"))</f>
        <v>Under 30</v>
      </c>
      <c r="P3778" s="10" t="str">
        <f t="shared" si="58"/>
        <v/>
      </c>
      <c r="Q3778">
        <v>1</v>
      </c>
      <c r="R3778">
        <v>1</v>
      </c>
      <c r="S3778">
        <v>39</v>
      </c>
      <c r="T3778">
        <v>5</v>
      </c>
      <c r="U3778">
        <v>0</v>
      </c>
      <c r="V3778">
        <v>0</v>
      </c>
      <c r="W3778">
        <v>13</v>
      </c>
      <c r="X37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79" spans="1:24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s="7" t="str">
        <f>IF(Table1[Under 30]="Yes","Under 30",IF(Table1[Senior]="Yes","Senior","Others"))</f>
        <v>Others</v>
      </c>
      <c r="P3779" s="10" t="str">
        <f t="shared" ref="P3779:P3842" si="59">PROPER(O:O)</f>
        <v/>
      </c>
      <c r="Q3779">
        <v>1</v>
      </c>
      <c r="S3779">
        <v>41</v>
      </c>
      <c r="T3779">
        <v>0</v>
      </c>
      <c r="U3779">
        <v>0</v>
      </c>
      <c r="V3779">
        <v>0</v>
      </c>
      <c r="W3779">
        <v>4</v>
      </c>
      <c r="X37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80" spans="1:24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s="7" t="str">
        <f>IF(Table1[Under 30]="Yes","Under 30",IF(Table1[Senior]="Yes","Senior","Others"))</f>
        <v>Senior</v>
      </c>
      <c r="L3780" t="s">
        <v>32</v>
      </c>
      <c r="M3780" t="s">
        <v>38</v>
      </c>
      <c r="N3780" t="s">
        <v>56</v>
      </c>
      <c r="O3780" t="s">
        <v>57</v>
      </c>
      <c r="P3780" s="10" t="str">
        <f t="shared" si="59"/>
        <v>Competitor Made Better Offer</v>
      </c>
      <c r="Q3780">
        <v>1</v>
      </c>
      <c r="R3780">
        <v>1</v>
      </c>
      <c r="S3780">
        <v>30</v>
      </c>
      <c r="T3780">
        <v>0</v>
      </c>
      <c r="U3780">
        <v>0</v>
      </c>
      <c r="V3780">
        <v>0</v>
      </c>
      <c r="W3780">
        <v>0</v>
      </c>
      <c r="X37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81" spans="1:24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s="7" t="str">
        <f>IF(Table1[Under 30]="Yes","Under 30",IF(Table1[Senior]="Yes","Senior","Others"))</f>
        <v>Others</v>
      </c>
      <c r="P3781" s="10" t="str">
        <f t="shared" si="59"/>
        <v/>
      </c>
      <c r="Q3781">
        <v>1</v>
      </c>
      <c r="S3781">
        <v>21</v>
      </c>
      <c r="T3781">
        <v>0</v>
      </c>
      <c r="U3781">
        <v>0</v>
      </c>
      <c r="V3781">
        <v>0</v>
      </c>
      <c r="W3781">
        <v>27</v>
      </c>
      <c r="X37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82" spans="1:24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s="7" t="str">
        <f>IF(Table1[Under 30]="Yes","Under 30",IF(Table1[Senior]="Yes","Senior","Others"))</f>
        <v>Others</v>
      </c>
      <c r="P3782" s="10" t="str">
        <f t="shared" si="59"/>
        <v/>
      </c>
      <c r="Q3782">
        <v>1</v>
      </c>
      <c r="S3782">
        <v>47</v>
      </c>
      <c r="T3782">
        <v>0</v>
      </c>
      <c r="U3782">
        <v>0</v>
      </c>
      <c r="V3782">
        <v>0</v>
      </c>
      <c r="W3782">
        <v>1</v>
      </c>
      <c r="X37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83" spans="1:24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s="7" t="str">
        <f>IF(Table1[Under 30]="Yes","Under 30",IF(Table1[Senior]="Yes","Senior","Others"))</f>
        <v>Others</v>
      </c>
      <c r="P3783" s="10" t="str">
        <f t="shared" si="59"/>
        <v/>
      </c>
      <c r="Q3783">
        <v>1</v>
      </c>
      <c r="S3783">
        <v>35</v>
      </c>
      <c r="T3783">
        <v>1</v>
      </c>
      <c r="U3783">
        <v>0</v>
      </c>
      <c r="V3783">
        <v>0</v>
      </c>
      <c r="W3783">
        <v>8</v>
      </c>
      <c r="X37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84" spans="1:24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s="7" t="str">
        <f>IF(Table1[Under 30]="Yes","Under 30",IF(Table1[Senior]="Yes","Senior","Others"))</f>
        <v>Others</v>
      </c>
      <c r="P3784" s="10" t="str">
        <f t="shared" si="59"/>
        <v/>
      </c>
      <c r="Q3784">
        <v>1</v>
      </c>
      <c r="R3784">
        <v>1</v>
      </c>
      <c r="S3784">
        <v>17</v>
      </c>
      <c r="T3784">
        <v>1</v>
      </c>
      <c r="U3784">
        <v>0</v>
      </c>
      <c r="V3784">
        <v>0</v>
      </c>
      <c r="W3784">
        <v>1</v>
      </c>
      <c r="X37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85" spans="1:24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s="7" t="str">
        <f>IF(Table1[Under 30]="Yes","Under 30",IF(Table1[Senior]="Yes","Senior","Others"))</f>
        <v>Under 30</v>
      </c>
      <c r="P3785" s="10" t="str">
        <f t="shared" si="59"/>
        <v/>
      </c>
      <c r="Q3785">
        <v>1</v>
      </c>
      <c r="S3785">
        <v>27</v>
      </c>
      <c r="T3785">
        <v>0</v>
      </c>
      <c r="U3785">
        <v>0</v>
      </c>
      <c r="V3785">
        <v>0</v>
      </c>
      <c r="W3785">
        <v>35</v>
      </c>
      <c r="X37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86" spans="1:24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s="7" t="str">
        <f>IF(Table1[Under 30]="Yes","Under 30",IF(Table1[Senior]="Yes","Senior","Others"))</f>
        <v>Others</v>
      </c>
      <c r="P3786" s="10" t="str">
        <f t="shared" si="59"/>
        <v/>
      </c>
      <c r="Q3786">
        <v>1</v>
      </c>
      <c r="R3786">
        <v>1</v>
      </c>
      <c r="S3786">
        <v>32</v>
      </c>
      <c r="T3786">
        <v>4</v>
      </c>
      <c r="U3786">
        <v>0</v>
      </c>
      <c r="V3786">
        <v>0</v>
      </c>
      <c r="W3786">
        <v>7</v>
      </c>
      <c r="X37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87" spans="1:24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s="7" t="str">
        <f>IF(Table1[Under 30]="Yes","Under 30",IF(Table1[Senior]="Yes","Senior","Others"))</f>
        <v>Others</v>
      </c>
      <c r="P3787" s="10" t="str">
        <f t="shared" si="59"/>
        <v/>
      </c>
      <c r="Q3787">
        <v>1</v>
      </c>
      <c r="S3787">
        <v>35</v>
      </c>
      <c r="T3787">
        <v>0</v>
      </c>
      <c r="U3787">
        <v>0</v>
      </c>
      <c r="V3787">
        <v>0</v>
      </c>
      <c r="W3787">
        <v>13</v>
      </c>
      <c r="X37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88" spans="1:24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s="7" t="str">
        <f>IF(Table1[Under 30]="Yes","Under 30",IF(Table1[Senior]="Yes","Senior","Others"))</f>
        <v>Others</v>
      </c>
      <c r="P3788" s="10" t="str">
        <f t="shared" si="59"/>
        <v/>
      </c>
      <c r="Q3788">
        <v>1</v>
      </c>
      <c r="R3788">
        <v>1</v>
      </c>
      <c r="S3788">
        <v>15</v>
      </c>
      <c r="T3788">
        <v>0</v>
      </c>
      <c r="U3788">
        <v>0</v>
      </c>
      <c r="V3788">
        <v>0</v>
      </c>
      <c r="W3788">
        <v>8</v>
      </c>
      <c r="X37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89" spans="1:24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s="7" t="str">
        <f>IF(Table1[Under 30]="Yes","Under 30",IF(Table1[Senior]="Yes","Senior","Others"))</f>
        <v>Others</v>
      </c>
      <c r="P3789" s="10" t="str">
        <f t="shared" si="59"/>
        <v/>
      </c>
      <c r="Q3789">
        <v>1</v>
      </c>
      <c r="S3789">
        <v>42</v>
      </c>
      <c r="T3789">
        <v>0</v>
      </c>
      <c r="U3789">
        <v>0</v>
      </c>
      <c r="V3789">
        <v>0</v>
      </c>
      <c r="W3789">
        <v>4</v>
      </c>
      <c r="X37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90" spans="1:24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s="7" t="str">
        <f>IF(Table1[Under 30]="Yes","Under 30",IF(Table1[Senior]="Yes","Senior","Others"))</f>
        <v>Others</v>
      </c>
      <c r="P3790" s="10" t="str">
        <f t="shared" si="59"/>
        <v/>
      </c>
      <c r="Q3790">
        <v>1</v>
      </c>
      <c r="S3790">
        <v>15</v>
      </c>
      <c r="T3790">
        <v>1</v>
      </c>
      <c r="U3790">
        <v>0</v>
      </c>
      <c r="V3790">
        <v>0</v>
      </c>
      <c r="W3790">
        <v>10</v>
      </c>
      <c r="X379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91" spans="1:24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s="7" t="str">
        <f>IF(Table1[Under 30]="Yes","Under 30",IF(Table1[Senior]="Yes","Senior","Others"))</f>
        <v>Others</v>
      </c>
      <c r="P3791" s="10" t="str">
        <f t="shared" si="59"/>
        <v/>
      </c>
      <c r="Q3791">
        <v>1</v>
      </c>
      <c r="S3791">
        <v>49</v>
      </c>
      <c r="T3791">
        <v>0</v>
      </c>
      <c r="U3791">
        <v>0</v>
      </c>
      <c r="V3791">
        <v>0</v>
      </c>
      <c r="W3791">
        <v>5</v>
      </c>
      <c r="X37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92" spans="1:24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s="7" t="str">
        <f>IF(Table1[Under 30]="Yes","Under 30",IF(Table1[Senior]="Yes","Senior","Others"))</f>
        <v>Others</v>
      </c>
      <c r="P3792" s="10" t="str">
        <f t="shared" si="59"/>
        <v/>
      </c>
      <c r="Q3792">
        <v>1</v>
      </c>
      <c r="R3792">
        <v>1</v>
      </c>
      <c r="S3792">
        <v>53</v>
      </c>
      <c r="T3792">
        <v>3</v>
      </c>
      <c r="U3792">
        <v>0</v>
      </c>
      <c r="V3792">
        <v>0</v>
      </c>
      <c r="W3792">
        <v>13</v>
      </c>
      <c r="X37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93" spans="1:24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s="7" t="str">
        <f>IF(Table1[Under 30]="Yes","Under 30",IF(Table1[Senior]="Yes","Senior","Others"))</f>
        <v>Others</v>
      </c>
      <c r="P3793" s="10" t="str">
        <f t="shared" si="59"/>
        <v/>
      </c>
      <c r="Q3793">
        <v>1</v>
      </c>
      <c r="S3793">
        <v>43</v>
      </c>
      <c r="T3793">
        <v>1</v>
      </c>
      <c r="U3793">
        <v>0</v>
      </c>
      <c r="V3793">
        <v>0</v>
      </c>
      <c r="W3793">
        <v>9</v>
      </c>
      <c r="X37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794" spans="1:24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s="7" t="str">
        <f>IF(Table1[Under 30]="Yes","Under 30",IF(Table1[Senior]="Yes","Senior","Others"))</f>
        <v>Others</v>
      </c>
      <c r="P3794" s="10" t="str">
        <f t="shared" si="59"/>
        <v/>
      </c>
      <c r="Q3794">
        <v>1</v>
      </c>
      <c r="S3794">
        <v>43</v>
      </c>
      <c r="T3794">
        <v>0</v>
      </c>
      <c r="U3794">
        <v>0</v>
      </c>
      <c r="V3794">
        <v>0</v>
      </c>
      <c r="W3794">
        <v>10</v>
      </c>
      <c r="X37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95" spans="1:24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s="7" t="str">
        <f>IF(Table1[Under 30]="Yes","Under 30",IF(Table1[Senior]="Yes","Senior","Others"))</f>
        <v>Senior</v>
      </c>
      <c r="L3795" t="s">
        <v>53</v>
      </c>
      <c r="M3795" t="s">
        <v>38</v>
      </c>
      <c r="N3795" t="s">
        <v>34</v>
      </c>
      <c r="O3795" t="s">
        <v>34</v>
      </c>
      <c r="P3795" s="10" t="str">
        <f t="shared" si="59"/>
        <v>(Blank)</v>
      </c>
      <c r="Q3795">
        <v>1</v>
      </c>
      <c r="S3795">
        <v>39</v>
      </c>
      <c r="T3795">
        <v>0</v>
      </c>
      <c r="U3795">
        <v>0</v>
      </c>
      <c r="V3795">
        <v>0</v>
      </c>
      <c r="W3795">
        <v>4</v>
      </c>
      <c r="X37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96" spans="1:24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s="7" t="str">
        <f>IF(Table1[Under 30]="Yes","Under 30",IF(Table1[Senior]="Yes","Senior","Others"))</f>
        <v>Under 30</v>
      </c>
      <c r="P3796" s="10" t="str">
        <f t="shared" si="59"/>
        <v/>
      </c>
      <c r="Q3796">
        <v>1</v>
      </c>
      <c r="S3796">
        <v>38</v>
      </c>
      <c r="T3796">
        <v>0</v>
      </c>
      <c r="U3796">
        <v>0</v>
      </c>
      <c r="V3796">
        <v>0</v>
      </c>
      <c r="W3796">
        <v>12</v>
      </c>
      <c r="X37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797" spans="1:24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s="7" t="str">
        <f>IF(Table1[Under 30]="Yes","Under 30",IF(Table1[Senior]="Yes","Senior","Others"))</f>
        <v>Others</v>
      </c>
      <c r="P3797" s="10" t="str">
        <f t="shared" si="59"/>
        <v/>
      </c>
      <c r="Q3797">
        <v>1</v>
      </c>
      <c r="S3797">
        <v>17</v>
      </c>
      <c r="T3797">
        <v>2</v>
      </c>
      <c r="U3797">
        <v>0</v>
      </c>
      <c r="V3797">
        <v>0</v>
      </c>
      <c r="W3797">
        <v>4</v>
      </c>
      <c r="X37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98" spans="1:24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s="7" t="str">
        <f>IF(Table1[Under 30]="Yes","Under 30",IF(Table1[Senior]="Yes","Senior","Others"))</f>
        <v>Senior</v>
      </c>
      <c r="L3798" t="s">
        <v>53</v>
      </c>
      <c r="M3798" t="s">
        <v>33</v>
      </c>
      <c r="N3798" t="s">
        <v>34</v>
      </c>
      <c r="O3798" t="s">
        <v>34</v>
      </c>
      <c r="P3798" s="10" t="str">
        <f t="shared" si="59"/>
        <v>(Blank)</v>
      </c>
      <c r="Q3798">
        <v>1</v>
      </c>
      <c r="S3798">
        <v>36</v>
      </c>
      <c r="T3798">
        <v>0</v>
      </c>
      <c r="U3798">
        <v>0</v>
      </c>
      <c r="V3798">
        <v>0</v>
      </c>
      <c r="W3798">
        <v>4</v>
      </c>
      <c r="X37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799" spans="1:24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s="7" t="str">
        <f>IF(Table1[Under 30]="Yes","Under 30",IF(Table1[Senior]="Yes","Senior","Others"))</f>
        <v>Others</v>
      </c>
      <c r="P3799" s="10" t="str">
        <f t="shared" si="59"/>
        <v/>
      </c>
      <c r="Q3799">
        <v>1</v>
      </c>
      <c r="S3799">
        <v>28</v>
      </c>
      <c r="T3799">
        <v>0</v>
      </c>
      <c r="U3799">
        <v>0</v>
      </c>
      <c r="V3799">
        <v>0</v>
      </c>
      <c r="W3799">
        <v>5</v>
      </c>
      <c r="X379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00" spans="1:24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s="7" t="str">
        <f>IF(Table1[Under 30]="Yes","Under 30",IF(Table1[Senior]="Yes","Senior","Others"))</f>
        <v>Others</v>
      </c>
      <c r="P3800" s="10" t="str">
        <f t="shared" si="59"/>
        <v/>
      </c>
      <c r="Q3800">
        <v>1</v>
      </c>
      <c r="S3800">
        <v>49</v>
      </c>
      <c r="T3800">
        <v>0</v>
      </c>
      <c r="U3800">
        <v>0</v>
      </c>
      <c r="V3800">
        <v>0</v>
      </c>
      <c r="W3800">
        <v>2</v>
      </c>
      <c r="X38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01" spans="1:24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s="7" t="str">
        <f>IF(Table1[Under 30]="Yes","Under 30",IF(Table1[Senior]="Yes","Senior","Others"))</f>
        <v>Senior</v>
      </c>
      <c r="L3801" t="s">
        <v>53</v>
      </c>
      <c r="M3801" t="s">
        <v>38</v>
      </c>
      <c r="N3801" t="s">
        <v>34</v>
      </c>
      <c r="O3801" t="s">
        <v>34</v>
      </c>
      <c r="P3801" s="10" t="str">
        <f t="shared" si="59"/>
        <v>(Blank)</v>
      </c>
      <c r="Q3801">
        <v>1</v>
      </c>
      <c r="S3801">
        <v>38</v>
      </c>
      <c r="T3801">
        <v>0</v>
      </c>
      <c r="U3801">
        <v>0</v>
      </c>
      <c r="V3801">
        <v>0</v>
      </c>
      <c r="W3801">
        <v>2</v>
      </c>
      <c r="X38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02" spans="1:24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s="7" t="str">
        <f>IF(Table1[Under 30]="Yes","Under 30",IF(Table1[Senior]="Yes","Senior","Others"))</f>
        <v>Others</v>
      </c>
      <c r="P3802" s="10" t="str">
        <f t="shared" si="59"/>
        <v/>
      </c>
      <c r="Q3802">
        <v>1</v>
      </c>
      <c r="S3802">
        <v>36</v>
      </c>
      <c r="T3802">
        <v>0</v>
      </c>
      <c r="U3802">
        <v>0</v>
      </c>
      <c r="V3802">
        <v>0</v>
      </c>
      <c r="W3802">
        <v>2</v>
      </c>
      <c r="X38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03" spans="1:24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s="7" t="str">
        <f>IF(Table1[Under 30]="Yes","Under 30",IF(Table1[Senior]="Yes","Senior","Others"))</f>
        <v>Others</v>
      </c>
      <c r="P3803" s="10" t="str">
        <f t="shared" si="59"/>
        <v/>
      </c>
      <c r="Q3803">
        <v>1</v>
      </c>
      <c r="R3803">
        <v>1</v>
      </c>
      <c r="S3803">
        <v>42</v>
      </c>
      <c r="T3803">
        <v>0</v>
      </c>
      <c r="U3803">
        <v>0</v>
      </c>
      <c r="V3803">
        <v>0</v>
      </c>
      <c r="W3803">
        <v>2</v>
      </c>
      <c r="X38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04" spans="1:24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s="7" t="str">
        <f>IF(Table1[Under 30]="Yes","Under 30",IF(Table1[Senior]="Yes","Senior","Others"))</f>
        <v>Others</v>
      </c>
      <c r="P3804" s="10" t="str">
        <f t="shared" si="59"/>
        <v/>
      </c>
      <c r="Q3804">
        <v>2</v>
      </c>
      <c r="S3804">
        <v>40.5</v>
      </c>
      <c r="T3804">
        <v>0</v>
      </c>
      <c r="U3804">
        <v>0</v>
      </c>
      <c r="V3804">
        <v>0</v>
      </c>
      <c r="W3804">
        <v>3.5</v>
      </c>
      <c r="X38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05" spans="1:24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s="7" t="str">
        <f>IF(Table1[Under 30]="Yes","Under 30",IF(Table1[Senior]="Yes","Senior","Others"))</f>
        <v>Others</v>
      </c>
      <c r="P3805" s="10" t="str">
        <f t="shared" si="59"/>
        <v/>
      </c>
      <c r="Q3805">
        <v>1</v>
      </c>
      <c r="R3805">
        <v>1</v>
      </c>
      <c r="S3805">
        <v>51</v>
      </c>
      <c r="T3805">
        <v>1</v>
      </c>
      <c r="U3805">
        <v>0</v>
      </c>
      <c r="V3805">
        <v>0</v>
      </c>
      <c r="W3805">
        <v>5</v>
      </c>
      <c r="X38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06" spans="1:24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s="7" t="str">
        <f>IF(Table1[Under 30]="Yes","Under 30",IF(Table1[Senior]="Yes","Senior","Others"))</f>
        <v>Others</v>
      </c>
      <c r="P3806" s="10" t="str">
        <f t="shared" si="59"/>
        <v/>
      </c>
      <c r="Q3806">
        <v>1</v>
      </c>
      <c r="R3806">
        <v>1</v>
      </c>
      <c r="S3806">
        <v>31</v>
      </c>
      <c r="T3806">
        <v>0</v>
      </c>
      <c r="U3806">
        <v>0</v>
      </c>
      <c r="V3806">
        <v>0</v>
      </c>
      <c r="W3806">
        <v>4</v>
      </c>
      <c r="X38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07" spans="1:24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s="7" t="str">
        <f>IF(Table1[Under 30]="Yes","Under 30",IF(Table1[Senior]="Yes","Senior","Others"))</f>
        <v>Others</v>
      </c>
      <c r="P3807" s="10" t="str">
        <f t="shared" si="59"/>
        <v/>
      </c>
      <c r="Q3807">
        <v>1</v>
      </c>
      <c r="S3807">
        <v>32</v>
      </c>
      <c r="T3807">
        <v>0</v>
      </c>
      <c r="U3807">
        <v>0</v>
      </c>
      <c r="V3807">
        <v>0</v>
      </c>
      <c r="W3807">
        <v>11</v>
      </c>
      <c r="X380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08" spans="1:24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s="7" t="str">
        <f>IF(Table1[Under 30]="Yes","Under 30",IF(Table1[Senior]="Yes","Senior","Others"))</f>
        <v>Others</v>
      </c>
      <c r="P3808" s="10" t="str">
        <f t="shared" si="59"/>
        <v/>
      </c>
      <c r="Q3808">
        <v>1</v>
      </c>
      <c r="S3808">
        <v>15</v>
      </c>
      <c r="T3808">
        <v>0</v>
      </c>
      <c r="U3808">
        <v>0</v>
      </c>
      <c r="V3808">
        <v>0</v>
      </c>
      <c r="W3808">
        <v>2</v>
      </c>
      <c r="X38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09" spans="1:24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s="7" t="str">
        <f>IF(Table1[Under 30]="Yes","Under 30",IF(Table1[Senior]="Yes","Senior","Others"))</f>
        <v>Others</v>
      </c>
      <c r="P3809" s="10" t="str">
        <f t="shared" si="59"/>
        <v/>
      </c>
      <c r="Q3809">
        <v>1</v>
      </c>
      <c r="R3809">
        <v>1</v>
      </c>
      <c r="S3809">
        <v>43</v>
      </c>
      <c r="T3809">
        <v>0</v>
      </c>
      <c r="U3809">
        <v>0</v>
      </c>
      <c r="V3809">
        <v>0</v>
      </c>
      <c r="W3809">
        <v>4</v>
      </c>
      <c r="X38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10" spans="1:24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s="7" t="str">
        <f>IF(Table1[Under 30]="Yes","Under 30",IF(Table1[Senior]="Yes","Senior","Others"))</f>
        <v>Others</v>
      </c>
      <c r="P3810" s="10" t="str">
        <f t="shared" si="59"/>
        <v/>
      </c>
      <c r="Q3810">
        <v>1</v>
      </c>
      <c r="S3810">
        <v>47</v>
      </c>
      <c r="T3810">
        <v>0</v>
      </c>
      <c r="U3810">
        <v>0</v>
      </c>
      <c r="V3810">
        <v>0</v>
      </c>
      <c r="W3810">
        <v>3</v>
      </c>
      <c r="X38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11" spans="1:24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s="7" t="str">
        <f>IF(Table1[Under 30]="Yes","Under 30",IF(Table1[Senior]="Yes","Senior","Others"))</f>
        <v>Others</v>
      </c>
      <c r="P3811" s="10" t="str">
        <f t="shared" si="59"/>
        <v/>
      </c>
      <c r="Q3811">
        <v>1</v>
      </c>
      <c r="R3811">
        <v>1</v>
      </c>
      <c r="S3811">
        <v>56</v>
      </c>
      <c r="T3811">
        <v>2</v>
      </c>
      <c r="U3811">
        <v>0</v>
      </c>
      <c r="V3811">
        <v>0</v>
      </c>
      <c r="W3811">
        <v>2</v>
      </c>
      <c r="X38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12" spans="1:24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s="7" t="str">
        <f>IF(Table1[Under 30]="Yes","Under 30",IF(Table1[Senior]="Yes","Senior","Others"))</f>
        <v>Others</v>
      </c>
      <c r="P3812" s="10" t="str">
        <f t="shared" si="59"/>
        <v/>
      </c>
      <c r="Q3812">
        <v>1</v>
      </c>
      <c r="S3812">
        <v>36</v>
      </c>
      <c r="T3812">
        <v>2</v>
      </c>
      <c r="U3812">
        <v>0</v>
      </c>
      <c r="V3812">
        <v>0</v>
      </c>
      <c r="W3812">
        <v>8</v>
      </c>
      <c r="X381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13" spans="1:24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s="7" t="str">
        <f>IF(Table1[Under 30]="Yes","Under 30",IF(Table1[Senior]="Yes","Senior","Others"))</f>
        <v>Senior</v>
      </c>
      <c r="L3813" t="s">
        <v>32</v>
      </c>
      <c r="M3813" t="s">
        <v>38</v>
      </c>
      <c r="N3813" t="s">
        <v>56</v>
      </c>
      <c r="O3813" t="s">
        <v>57</v>
      </c>
      <c r="P3813" s="10" t="str">
        <f t="shared" si="59"/>
        <v>Competitor Made Better Offer</v>
      </c>
      <c r="Q3813">
        <v>1</v>
      </c>
      <c r="R3813">
        <v>1</v>
      </c>
      <c r="S3813">
        <v>39</v>
      </c>
      <c r="T3813">
        <v>4</v>
      </c>
      <c r="U3813">
        <v>0</v>
      </c>
      <c r="V3813">
        <v>0</v>
      </c>
      <c r="W3813">
        <v>2</v>
      </c>
      <c r="X38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14" spans="1:24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s="7" t="str">
        <f>IF(Table1[Under 30]="Yes","Under 30",IF(Table1[Senior]="Yes","Senior","Others"))</f>
        <v>Under 30</v>
      </c>
      <c r="P3814" s="10" t="str">
        <f t="shared" si="59"/>
        <v/>
      </c>
      <c r="Q3814">
        <v>1</v>
      </c>
      <c r="S3814">
        <v>23</v>
      </c>
      <c r="T3814">
        <v>0</v>
      </c>
      <c r="U3814">
        <v>0</v>
      </c>
      <c r="V3814">
        <v>0</v>
      </c>
      <c r="W3814">
        <v>10</v>
      </c>
      <c r="X38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15" spans="1:24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s="7" t="str">
        <f>IF(Table1[Under 30]="Yes","Under 30",IF(Table1[Senior]="Yes","Senior","Others"))</f>
        <v>Under 30</v>
      </c>
      <c r="P3815" s="10" t="str">
        <f t="shared" si="59"/>
        <v/>
      </c>
      <c r="Q3815">
        <v>1</v>
      </c>
      <c r="S3815">
        <v>25</v>
      </c>
      <c r="T3815">
        <v>0</v>
      </c>
      <c r="U3815">
        <v>0</v>
      </c>
      <c r="V3815">
        <v>0</v>
      </c>
      <c r="W3815">
        <v>10</v>
      </c>
      <c r="X381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16" spans="1:24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s="7" t="str">
        <f>IF(Table1[Under 30]="Yes","Under 30",IF(Table1[Senior]="Yes","Senior","Others"))</f>
        <v>Others</v>
      </c>
      <c r="P3816" s="10" t="str">
        <f t="shared" si="59"/>
        <v/>
      </c>
      <c r="Q3816">
        <v>1</v>
      </c>
      <c r="R3816">
        <v>1</v>
      </c>
      <c r="S3816">
        <v>35</v>
      </c>
      <c r="T3816">
        <v>2</v>
      </c>
      <c r="U3816">
        <v>0</v>
      </c>
      <c r="V3816">
        <v>0</v>
      </c>
      <c r="W3816">
        <v>3</v>
      </c>
      <c r="X38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17" spans="1:24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s="7" t="str">
        <f>IF(Table1[Under 30]="Yes","Under 30",IF(Table1[Senior]="Yes","Senior","Others"))</f>
        <v>Others</v>
      </c>
      <c r="P3817" s="10" t="str">
        <f t="shared" si="59"/>
        <v/>
      </c>
      <c r="Q3817">
        <v>1</v>
      </c>
      <c r="R3817">
        <v>1</v>
      </c>
      <c r="S3817">
        <v>49</v>
      </c>
      <c r="T3817">
        <v>2</v>
      </c>
      <c r="U3817">
        <v>0</v>
      </c>
      <c r="V3817">
        <v>0</v>
      </c>
      <c r="W3817">
        <v>2</v>
      </c>
      <c r="X38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18" spans="1:24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s="7" t="str">
        <f>IF(Table1[Under 30]="Yes","Under 30",IF(Table1[Senior]="Yes","Senior","Others"))</f>
        <v>Others</v>
      </c>
      <c r="P3818" s="10" t="str">
        <f t="shared" si="59"/>
        <v/>
      </c>
      <c r="Q3818">
        <v>1</v>
      </c>
      <c r="S3818">
        <v>19</v>
      </c>
      <c r="T3818">
        <v>0</v>
      </c>
      <c r="U3818">
        <v>0</v>
      </c>
      <c r="V3818">
        <v>0</v>
      </c>
      <c r="W3818">
        <v>9</v>
      </c>
      <c r="X381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19" spans="1:24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s="7" t="str">
        <f>IF(Table1[Under 30]="Yes","Under 30",IF(Table1[Senior]="Yes","Senior","Others"))</f>
        <v>Others</v>
      </c>
      <c r="P3819" s="10" t="str">
        <f t="shared" si="59"/>
        <v/>
      </c>
      <c r="Q3819">
        <v>1</v>
      </c>
      <c r="R3819">
        <v>1</v>
      </c>
      <c r="S3819">
        <v>46</v>
      </c>
      <c r="T3819">
        <v>1</v>
      </c>
      <c r="U3819">
        <v>0</v>
      </c>
      <c r="V3819">
        <v>0</v>
      </c>
      <c r="W3819">
        <v>1</v>
      </c>
      <c r="X38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20" spans="1:24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s="7" t="str">
        <f>IF(Table1[Under 30]="Yes","Under 30",IF(Table1[Senior]="Yes","Senior","Others"))</f>
        <v>Others</v>
      </c>
      <c r="P3820" s="10" t="str">
        <f t="shared" si="59"/>
        <v/>
      </c>
      <c r="Q3820">
        <v>1</v>
      </c>
      <c r="R3820">
        <v>1</v>
      </c>
      <c r="S3820">
        <v>41</v>
      </c>
      <c r="T3820">
        <v>2</v>
      </c>
      <c r="U3820">
        <v>74.7</v>
      </c>
      <c r="V3820">
        <v>0</v>
      </c>
      <c r="W3820">
        <v>3</v>
      </c>
      <c r="X38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21" spans="1:24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s="7" t="str">
        <f>IF(Table1[Under 30]="Yes","Under 30",IF(Table1[Senior]="Yes","Senior","Others"))</f>
        <v>Others</v>
      </c>
      <c r="P3821" s="10" t="str">
        <f t="shared" si="59"/>
        <v/>
      </c>
      <c r="Q3821">
        <v>1</v>
      </c>
      <c r="R3821">
        <v>1</v>
      </c>
      <c r="S3821">
        <v>19</v>
      </c>
      <c r="T3821">
        <v>3</v>
      </c>
      <c r="U3821">
        <v>40.200000000000003</v>
      </c>
      <c r="V3821">
        <v>0</v>
      </c>
      <c r="W3821">
        <v>7</v>
      </c>
      <c r="X38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22" spans="1:24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s="7" t="str">
        <f>IF(Table1[Under 30]="Yes","Under 30",IF(Table1[Senior]="Yes","Senior","Others"))</f>
        <v>Others</v>
      </c>
      <c r="P3822" s="10" t="str">
        <f t="shared" si="59"/>
        <v/>
      </c>
      <c r="Q3822">
        <v>1</v>
      </c>
      <c r="S3822">
        <v>23</v>
      </c>
      <c r="T3822">
        <v>0</v>
      </c>
      <c r="U3822">
        <v>43.5</v>
      </c>
      <c r="V3822">
        <v>0</v>
      </c>
      <c r="W3822">
        <v>8</v>
      </c>
      <c r="X38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23" spans="1:24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s="7" t="str">
        <f>IF(Table1[Under 30]="Yes","Under 30",IF(Table1[Senior]="Yes","Senior","Others"))</f>
        <v>Senior</v>
      </c>
      <c r="L3823" t="s">
        <v>53</v>
      </c>
      <c r="M3823" t="s">
        <v>33</v>
      </c>
      <c r="N3823" t="s">
        <v>34</v>
      </c>
      <c r="O3823" t="s">
        <v>34</v>
      </c>
      <c r="P3823" s="10" t="str">
        <f t="shared" si="59"/>
        <v>(Blank)</v>
      </c>
      <c r="Q3823">
        <v>1</v>
      </c>
      <c r="R3823">
        <v>1</v>
      </c>
      <c r="S3823">
        <v>17</v>
      </c>
      <c r="T3823">
        <v>0</v>
      </c>
      <c r="U3823">
        <v>69.7</v>
      </c>
      <c r="V3823">
        <v>0</v>
      </c>
      <c r="W3823">
        <v>12</v>
      </c>
      <c r="X38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24" spans="1:24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s="7" t="str">
        <f>IF(Table1[Under 30]="Yes","Under 30",IF(Table1[Senior]="Yes","Senior","Others"))</f>
        <v>Senior</v>
      </c>
      <c r="L3824" t="s">
        <v>32</v>
      </c>
      <c r="M3824" t="s">
        <v>38</v>
      </c>
      <c r="N3824" t="s">
        <v>34</v>
      </c>
      <c r="O3824" t="s">
        <v>34</v>
      </c>
      <c r="P3824" s="10" t="str">
        <f t="shared" si="59"/>
        <v>(Blank)</v>
      </c>
      <c r="Q3824">
        <v>1</v>
      </c>
      <c r="S3824">
        <v>33</v>
      </c>
      <c r="T3824">
        <v>0</v>
      </c>
      <c r="U3824">
        <v>134.30000000000001</v>
      </c>
      <c r="V3824">
        <v>0</v>
      </c>
      <c r="W3824">
        <v>5</v>
      </c>
      <c r="X38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25" spans="1:24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s="7" t="str">
        <f>IF(Table1[Under 30]="Yes","Under 30",IF(Table1[Senior]="Yes","Senior","Others"))</f>
        <v>Under 30</v>
      </c>
      <c r="P3825" s="10" t="str">
        <f t="shared" si="59"/>
        <v/>
      </c>
      <c r="Q3825">
        <v>1</v>
      </c>
      <c r="S3825">
        <v>14</v>
      </c>
      <c r="T3825">
        <v>0</v>
      </c>
      <c r="U3825">
        <v>97.8</v>
      </c>
      <c r="V3825">
        <v>0</v>
      </c>
      <c r="W3825">
        <v>17</v>
      </c>
      <c r="X382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26" spans="1:24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s="7" t="str">
        <f>IF(Table1[Under 30]="Yes","Under 30",IF(Table1[Senior]="Yes","Senior","Others"))</f>
        <v>Senior</v>
      </c>
      <c r="L3826" t="s">
        <v>32</v>
      </c>
      <c r="M3826" t="s">
        <v>38</v>
      </c>
      <c r="N3826" t="s">
        <v>65</v>
      </c>
      <c r="O3826" t="s">
        <v>66</v>
      </c>
      <c r="P3826" s="10" t="str">
        <f t="shared" si="59"/>
        <v>Service Dissatisfaction</v>
      </c>
      <c r="Q3826">
        <v>1</v>
      </c>
      <c r="R3826">
        <v>1</v>
      </c>
      <c r="S3826">
        <v>19</v>
      </c>
      <c r="T3826">
        <v>2</v>
      </c>
      <c r="U3826">
        <v>26.2</v>
      </c>
      <c r="V3826">
        <v>0</v>
      </c>
      <c r="W3826">
        <v>2</v>
      </c>
      <c r="X38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27" spans="1:24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s="7" t="str">
        <f>IF(Table1[Under 30]="Yes","Under 30",IF(Table1[Senior]="Yes","Senior","Others"))</f>
        <v>Senior</v>
      </c>
      <c r="L3827" t="s">
        <v>32</v>
      </c>
      <c r="M3827" t="s">
        <v>38</v>
      </c>
      <c r="N3827" t="s">
        <v>48</v>
      </c>
      <c r="O3827" t="s">
        <v>92</v>
      </c>
      <c r="P3827" s="10" t="str">
        <f t="shared" si="59"/>
        <v>Price Too High</v>
      </c>
      <c r="Q3827">
        <v>1</v>
      </c>
      <c r="R3827">
        <v>1</v>
      </c>
      <c r="S3827">
        <v>30</v>
      </c>
      <c r="T3827">
        <v>2</v>
      </c>
      <c r="U3827">
        <v>28.9</v>
      </c>
      <c r="V3827">
        <v>0</v>
      </c>
      <c r="W3827">
        <v>5</v>
      </c>
      <c r="X382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28" spans="1:24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s="7" t="str">
        <f>IF(Table1[Under 30]="Yes","Under 30",IF(Table1[Senior]="Yes","Senior","Others"))</f>
        <v>Under 30</v>
      </c>
      <c r="P3828" s="10" t="str">
        <f t="shared" si="59"/>
        <v/>
      </c>
      <c r="Q3828">
        <v>1</v>
      </c>
      <c r="R3828">
        <v>1</v>
      </c>
      <c r="S3828">
        <v>24</v>
      </c>
      <c r="T3828">
        <v>0</v>
      </c>
      <c r="U3828">
        <v>18.5</v>
      </c>
      <c r="V3828">
        <v>0</v>
      </c>
      <c r="W3828">
        <v>14</v>
      </c>
      <c r="X382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29" spans="1:24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s="7" t="str">
        <f>IF(Table1[Under 30]="Yes","Under 30",IF(Table1[Senior]="Yes","Senior","Others"))</f>
        <v>Others</v>
      </c>
      <c r="P3829" s="10" t="str">
        <f t="shared" si="59"/>
        <v/>
      </c>
      <c r="Q3829">
        <v>1</v>
      </c>
      <c r="R3829">
        <v>1</v>
      </c>
      <c r="S3829">
        <v>38</v>
      </c>
      <c r="T3829">
        <v>4</v>
      </c>
      <c r="U3829">
        <v>68.599999999999994</v>
      </c>
      <c r="V3829">
        <v>0</v>
      </c>
      <c r="W3829">
        <v>4</v>
      </c>
      <c r="X38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30" spans="1:24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s="7" t="str">
        <f>IF(Table1[Under 30]="Yes","Under 30",IF(Table1[Senior]="Yes","Senior","Others"))</f>
        <v>Senior</v>
      </c>
      <c r="L3830" t="s">
        <v>32</v>
      </c>
      <c r="M3830" t="s">
        <v>38</v>
      </c>
      <c r="N3830" t="s">
        <v>34</v>
      </c>
      <c r="O3830" t="s">
        <v>34</v>
      </c>
      <c r="P3830" s="10" t="str">
        <f t="shared" si="59"/>
        <v>(Blank)</v>
      </c>
      <c r="Q3830">
        <v>1</v>
      </c>
      <c r="S3830">
        <v>37</v>
      </c>
      <c r="T3830">
        <v>0</v>
      </c>
      <c r="U3830">
        <v>44.6</v>
      </c>
      <c r="V3830">
        <v>0</v>
      </c>
      <c r="W3830">
        <v>4</v>
      </c>
      <c r="X38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31" spans="1:24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s="7" t="str">
        <f>IF(Table1[Under 30]="Yes","Under 30",IF(Table1[Senior]="Yes","Senior","Others"))</f>
        <v>Others</v>
      </c>
      <c r="P3831" s="10" t="str">
        <f t="shared" si="59"/>
        <v/>
      </c>
      <c r="Q3831">
        <v>1</v>
      </c>
      <c r="R3831">
        <v>1</v>
      </c>
      <c r="S3831">
        <v>39</v>
      </c>
      <c r="T3831">
        <v>2</v>
      </c>
      <c r="U3831">
        <v>71.400000000000006</v>
      </c>
      <c r="V3831">
        <v>0</v>
      </c>
      <c r="W3831">
        <v>4</v>
      </c>
      <c r="X38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32" spans="1:24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s="7" t="str">
        <f>IF(Table1[Under 30]="Yes","Under 30",IF(Table1[Senior]="Yes","Senior","Others"))</f>
        <v>Others</v>
      </c>
      <c r="P3832" s="10" t="str">
        <f t="shared" si="59"/>
        <v/>
      </c>
      <c r="Q3832">
        <v>1</v>
      </c>
      <c r="R3832">
        <v>1</v>
      </c>
      <c r="S3832">
        <v>45</v>
      </c>
      <c r="T3832">
        <v>5</v>
      </c>
      <c r="U3832">
        <v>137.69999999999999</v>
      </c>
      <c r="V3832">
        <v>0</v>
      </c>
      <c r="W3832">
        <v>5</v>
      </c>
      <c r="X38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33" spans="1:24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s="7" t="str">
        <f>IF(Table1[Under 30]="Yes","Under 30",IF(Table1[Senior]="Yes","Senior","Others"))</f>
        <v>Under 30</v>
      </c>
      <c r="P3833" s="10" t="str">
        <f t="shared" si="59"/>
        <v/>
      </c>
      <c r="Q3833">
        <v>1</v>
      </c>
      <c r="S3833">
        <v>27</v>
      </c>
      <c r="T3833">
        <v>0</v>
      </c>
      <c r="U3833">
        <v>33</v>
      </c>
      <c r="V3833">
        <v>0</v>
      </c>
      <c r="W3833">
        <v>10</v>
      </c>
      <c r="X38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34" spans="1:24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s="7" t="str">
        <f>IF(Table1[Under 30]="Yes","Under 30",IF(Table1[Senior]="Yes","Senior","Others"))</f>
        <v>Under 30</v>
      </c>
      <c r="P3834" s="10" t="str">
        <f t="shared" si="59"/>
        <v/>
      </c>
      <c r="Q3834">
        <v>1</v>
      </c>
      <c r="S3834">
        <v>10</v>
      </c>
      <c r="T3834">
        <v>0</v>
      </c>
      <c r="U3834">
        <v>44.8</v>
      </c>
      <c r="V3834">
        <v>0</v>
      </c>
      <c r="W3834">
        <v>21</v>
      </c>
      <c r="X383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35" spans="1:24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s="7" t="str">
        <f>IF(Table1[Under 30]="Yes","Under 30",IF(Table1[Senior]="Yes","Senior","Others"))</f>
        <v>Others</v>
      </c>
      <c r="P3835" s="10" t="str">
        <f t="shared" si="59"/>
        <v/>
      </c>
      <c r="Q3835">
        <v>1</v>
      </c>
      <c r="S3835">
        <v>24</v>
      </c>
      <c r="T3835">
        <v>0</v>
      </c>
      <c r="U3835">
        <v>32.6</v>
      </c>
      <c r="V3835">
        <v>0</v>
      </c>
      <c r="W3835">
        <v>14</v>
      </c>
      <c r="X38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36" spans="1:24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s="7" t="str">
        <f>IF(Table1[Under 30]="Yes","Under 30",IF(Table1[Senior]="Yes","Senior","Others"))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 s="10" t="str">
        <f t="shared" si="59"/>
        <v>Competitor Offered More Data</v>
      </c>
      <c r="Q3836">
        <v>1</v>
      </c>
      <c r="R3836">
        <v>1</v>
      </c>
      <c r="S3836">
        <v>34</v>
      </c>
      <c r="T3836">
        <v>2</v>
      </c>
      <c r="U3836">
        <v>1.9</v>
      </c>
      <c r="V3836">
        <v>0</v>
      </c>
      <c r="W3836">
        <v>4</v>
      </c>
      <c r="X38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37" spans="1:24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s="7" t="str">
        <f>IF(Table1[Under 30]="Yes","Under 30",IF(Table1[Senior]="Yes","Senior","Others"))</f>
        <v>Others</v>
      </c>
      <c r="P3837" s="10" t="str">
        <f t="shared" si="59"/>
        <v/>
      </c>
      <c r="Q3837">
        <v>1</v>
      </c>
      <c r="R3837">
        <v>1</v>
      </c>
      <c r="S3837">
        <v>35</v>
      </c>
      <c r="T3837">
        <v>1</v>
      </c>
      <c r="U3837">
        <v>91</v>
      </c>
      <c r="V3837">
        <v>0</v>
      </c>
      <c r="W3837">
        <v>2</v>
      </c>
      <c r="X38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38" spans="1:24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s="7" t="str">
        <f>IF(Table1[Under 30]="Yes","Under 30",IF(Table1[Senior]="Yes","Senior","Others"))</f>
        <v>Others</v>
      </c>
      <c r="P3838" s="10" t="str">
        <f t="shared" si="59"/>
        <v/>
      </c>
      <c r="Q3838">
        <v>1</v>
      </c>
      <c r="S3838">
        <v>25</v>
      </c>
      <c r="T3838">
        <v>0</v>
      </c>
      <c r="U3838">
        <v>60.1</v>
      </c>
      <c r="V3838">
        <v>0</v>
      </c>
      <c r="W3838">
        <v>25</v>
      </c>
      <c r="X383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39" spans="1:24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s="7" t="str">
        <f>IF(Table1[Under 30]="Yes","Under 30",IF(Table1[Senior]="Yes","Senior","Others"))</f>
        <v>Senior</v>
      </c>
      <c r="L3839" t="s">
        <v>32</v>
      </c>
      <c r="M3839" t="s">
        <v>38</v>
      </c>
      <c r="N3839" t="s">
        <v>65</v>
      </c>
      <c r="O3839" t="s">
        <v>66</v>
      </c>
      <c r="P3839" s="10" t="str">
        <f t="shared" si="59"/>
        <v>Service Dissatisfaction</v>
      </c>
      <c r="Q3839">
        <v>1</v>
      </c>
      <c r="R3839">
        <v>1</v>
      </c>
      <c r="S3839">
        <v>57</v>
      </c>
      <c r="T3839">
        <v>1</v>
      </c>
      <c r="U3839">
        <v>3.4</v>
      </c>
      <c r="V3839">
        <v>0</v>
      </c>
      <c r="W3839">
        <v>9</v>
      </c>
      <c r="X383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40" spans="1:24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s="7" t="str">
        <f>IF(Table1[Under 30]="Yes","Under 30",IF(Table1[Senior]="Yes","Senior","Others"))</f>
        <v>Others</v>
      </c>
      <c r="P3840" s="10" t="str">
        <f t="shared" si="59"/>
        <v/>
      </c>
      <c r="Q3840">
        <v>1</v>
      </c>
      <c r="R3840">
        <v>1</v>
      </c>
      <c r="S3840">
        <v>42</v>
      </c>
      <c r="T3840">
        <v>5</v>
      </c>
      <c r="U3840">
        <v>50.3</v>
      </c>
      <c r="V3840">
        <v>0</v>
      </c>
      <c r="W3840">
        <v>15</v>
      </c>
      <c r="X38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41" spans="1:24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s="7" t="str">
        <f>IF(Table1[Under 30]="Yes","Under 30",IF(Table1[Senior]="Yes","Senior","Others"))</f>
        <v>Others</v>
      </c>
      <c r="P3841" s="10" t="str">
        <f t="shared" si="59"/>
        <v/>
      </c>
      <c r="Q3841">
        <v>1</v>
      </c>
      <c r="S3841">
        <v>14</v>
      </c>
      <c r="T3841">
        <v>0</v>
      </c>
      <c r="U3841">
        <v>60.1</v>
      </c>
      <c r="V3841">
        <v>0</v>
      </c>
      <c r="W3841">
        <v>4</v>
      </c>
      <c r="X38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42" spans="1:24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s="7" t="str">
        <f>IF(Table1[Under 30]="Yes","Under 30",IF(Table1[Senior]="Yes","Senior","Others"))</f>
        <v>Senior</v>
      </c>
      <c r="L3842" t="s">
        <v>53</v>
      </c>
      <c r="M3842" t="s">
        <v>33</v>
      </c>
      <c r="N3842" t="s">
        <v>34</v>
      </c>
      <c r="O3842" t="s">
        <v>34</v>
      </c>
      <c r="P3842" s="10" t="str">
        <f t="shared" si="59"/>
        <v>(Blank)</v>
      </c>
      <c r="Q3842">
        <v>1</v>
      </c>
      <c r="S3842">
        <v>39</v>
      </c>
      <c r="T3842">
        <v>0</v>
      </c>
      <c r="U3842">
        <v>0</v>
      </c>
      <c r="V3842">
        <v>0</v>
      </c>
      <c r="W3842">
        <v>3</v>
      </c>
      <c r="X38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43" spans="1:24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s="7" t="str">
        <f>IF(Table1[Under 30]="Yes","Under 30",IF(Table1[Senior]="Yes","Senior","Others"))</f>
        <v>Under 30</v>
      </c>
      <c r="P3843" s="10" t="str">
        <f t="shared" ref="P3843:P3906" si="60">PROPER(O:O)</f>
        <v/>
      </c>
      <c r="Q3843">
        <v>1</v>
      </c>
      <c r="S3843">
        <v>33</v>
      </c>
      <c r="T3843">
        <v>0</v>
      </c>
      <c r="U3843">
        <v>0</v>
      </c>
      <c r="V3843">
        <v>0</v>
      </c>
      <c r="W3843">
        <v>13</v>
      </c>
      <c r="X384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44" spans="1:24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s="7" t="str">
        <f>IF(Table1[Under 30]="Yes","Under 30",IF(Table1[Senior]="Yes","Senior","Others"))</f>
        <v>Others</v>
      </c>
      <c r="P3844" s="10" t="str">
        <f t="shared" si="60"/>
        <v/>
      </c>
      <c r="Q3844">
        <v>1</v>
      </c>
      <c r="S3844">
        <v>48</v>
      </c>
      <c r="T3844">
        <v>0</v>
      </c>
      <c r="U3844">
        <v>0</v>
      </c>
      <c r="V3844">
        <v>0</v>
      </c>
      <c r="W3844">
        <v>2</v>
      </c>
      <c r="X38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45" spans="1:24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s="7" t="str">
        <f>IF(Table1[Under 30]="Yes","Under 30",IF(Table1[Senior]="Yes","Senior","Others"))</f>
        <v>Senior</v>
      </c>
      <c r="L3845" t="s">
        <v>32</v>
      </c>
      <c r="M3845" t="s">
        <v>38</v>
      </c>
      <c r="N3845" t="s">
        <v>34</v>
      </c>
      <c r="O3845" t="s">
        <v>34</v>
      </c>
      <c r="P3845" s="10" t="str">
        <f t="shared" si="60"/>
        <v>(Blank)</v>
      </c>
      <c r="Q3845">
        <v>1</v>
      </c>
      <c r="S3845">
        <v>47</v>
      </c>
      <c r="T3845">
        <v>2</v>
      </c>
      <c r="U3845">
        <v>0</v>
      </c>
      <c r="V3845">
        <v>0</v>
      </c>
      <c r="W3845">
        <v>10</v>
      </c>
      <c r="X38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46" spans="1:24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s="7" t="str">
        <f>IF(Table1[Under 30]="Yes","Under 30",IF(Table1[Senior]="Yes","Senior","Others"))</f>
        <v>Under 30</v>
      </c>
      <c r="P3846" s="10" t="str">
        <f t="shared" si="60"/>
        <v/>
      </c>
      <c r="Q3846">
        <v>1</v>
      </c>
      <c r="S3846">
        <v>22</v>
      </c>
      <c r="T3846">
        <v>1</v>
      </c>
      <c r="U3846">
        <v>0</v>
      </c>
      <c r="V3846">
        <v>0</v>
      </c>
      <c r="W3846">
        <v>15</v>
      </c>
      <c r="X384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47" spans="1:24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s="7" t="str">
        <f>IF(Table1[Under 30]="Yes","Under 30",IF(Table1[Senior]="Yes","Senior","Others"))</f>
        <v>Senior</v>
      </c>
      <c r="L3847" t="s">
        <v>98</v>
      </c>
      <c r="M3847" t="s">
        <v>33</v>
      </c>
      <c r="N3847" t="s">
        <v>34</v>
      </c>
      <c r="O3847" t="s">
        <v>34</v>
      </c>
      <c r="P3847" s="10" t="str">
        <f t="shared" si="60"/>
        <v>(Blank)</v>
      </c>
      <c r="Q3847">
        <v>1</v>
      </c>
      <c r="S3847">
        <v>48</v>
      </c>
      <c r="T3847">
        <v>0</v>
      </c>
      <c r="U3847">
        <v>0</v>
      </c>
      <c r="V3847">
        <v>0</v>
      </c>
      <c r="W3847">
        <v>6</v>
      </c>
      <c r="X38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48" spans="1:24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s="7" t="str">
        <f>IF(Table1[Under 30]="Yes","Under 30",IF(Table1[Senior]="Yes","Senior","Others"))</f>
        <v>Under 30</v>
      </c>
      <c r="P3848" s="10" t="str">
        <f t="shared" si="60"/>
        <v/>
      </c>
      <c r="Q3848">
        <v>1</v>
      </c>
      <c r="S3848">
        <v>46</v>
      </c>
      <c r="T3848">
        <v>0</v>
      </c>
      <c r="U3848">
        <v>0</v>
      </c>
      <c r="V3848">
        <v>0</v>
      </c>
      <c r="W3848">
        <v>8</v>
      </c>
      <c r="X38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49" spans="1:24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s="7" t="str">
        <f>IF(Table1[Under 30]="Yes","Under 30",IF(Table1[Senior]="Yes","Senior","Others"))</f>
        <v>Others</v>
      </c>
      <c r="P3849" s="10" t="str">
        <f t="shared" si="60"/>
        <v/>
      </c>
      <c r="Q3849">
        <v>1</v>
      </c>
      <c r="S3849">
        <v>61</v>
      </c>
      <c r="T3849">
        <v>2</v>
      </c>
      <c r="U3849">
        <v>0</v>
      </c>
      <c r="V3849">
        <v>0</v>
      </c>
      <c r="W3849">
        <v>11</v>
      </c>
      <c r="X384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50" spans="1:24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s="7" t="str">
        <f>IF(Table1[Under 30]="Yes","Under 30",IF(Table1[Senior]="Yes","Senior","Others"))</f>
        <v>Others</v>
      </c>
      <c r="P3850" s="10" t="str">
        <f t="shared" si="60"/>
        <v/>
      </c>
      <c r="Q3850">
        <v>1</v>
      </c>
      <c r="S3850">
        <v>33</v>
      </c>
      <c r="T3850">
        <v>0</v>
      </c>
      <c r="U3850">
        <v>0</v>
      </c>
      <c r="V3850">
        <v>0</v>
      </c>
      <c r="W3850">
        <v>29</v>
      </c>
      <c r="X38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51" spans="1:24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s="7" t="str">
        <f>IF(Table1[Under 30]="Yes","Under 30",IF(Table1[Senior]="Yes","Senior","Others"))</f>
        <v>Others</v>
      </c>
      <c r="P3851" s="10" t="str">
        <f t="shared" si="60"/>
        <v/>
      </c>
      <c r="Q3851">
        <v>1</v>
      </c>
      <c r="S3851">
        <v>30</v>
      </c>
      <c r="T3851">
        <v>0</v>
      </c>
      <c r="U3851">
        <v>0</v>
      </c>
      <c r="V3851">
        <v>0</v>
      </c>
      <c r="W3851">
        <v>4</v>
      </c>
      <c r="X38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52" spans="1:24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s="7" t="str">
        <f>IF(Table1[Under 30]="Yes","Under 30",IF(Table1[Senior]="Yes","Senior","Others"))</f>
        <v>Others</v>
      </c>
      <c r="P3852" s="10" t="str">
        <f t="shared" si="60"/>
        <v/>
      </c>
      <c r="Q3852">
        <v>1</v>
      </c>
      <c r="S3852">
        <v>37</v>
      </c>
      <c r="T3852">
        <v>0</v>
      </c>
      <c r="U3852">
        <v>0</v>
      </c>
      <c r="V3852">
        <v>0</v>
      </c>
      <c r="W3852">
        <v>17</v>
      </c>
      <c r="X385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53" spans="1:24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s="7" t="str">
        <f>IF(Table1[Under 30]="Yes","Under 30",IF(Table1[Senior]="Yes","Senior","Others"))</f>
        <v>Others</v>
      </c>
      <c r="P3853" s="10" t="str">
        <f t="shared" si="60"/>
        <v/>
      </c>
      <c r="Q3853">
        <v>1</v>
      </c>
      <c r="S3853">
        <v>53</v>
      </c>
      <c r="T3853">
        <v>1</v>
      </c>
      <c r="U3853">
        <v>0</v>
      </c>
      <c r="V3853">
        <v>0</v>
      </c>
      <c r="W3853">
        <v>2</v>
      </c>
      <c r="X38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54" spans="1:24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s="7" t="str">
        <f>IF(Table1[Under 30]="Yes","Under 30",IF(Table1[Senior]="Yes","Senior","Others"))</f>
        <v>Under 30</v>
      </c>
      <c r="P3854" s="10" t="str">
        <f t="shared" si="60"/>
        <v/>
      </c>
      <c r="Q3854">
        <v>1</v>
      </c>
      <c r="R3854">
        <v>1</v>
      </c>
      <c r="S3854">
        <v>31</v>
      </c>
      <c r="T3854">
        <v>3</v>
      </c>
      <c r="U3854">
        <v>0</v>
      </c>
      <c r="V3854">
        <v>0</v>
      </c>
      <c r="W3854">
        <v>5</v>
      </c>
      <c r="X38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55" spans="1:24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s="7" t="str">
        <f>IF(Table1[Under 30]="Yes","Under 30",IF(Table1[Senior]="Yes","Senior","Others"))</f>
        <v>Others</v>
      </c>
      <c r="P3855" s="10" t="str">
        <f t="shared" si="60"/>
        <v/>
      </c>
      <c r="Q3855">
        <v>1</v>
      </c>
      <c r="S3855">
        <v>42</v>
      </c>
      <c r="T3855">
        <v>0</v>
      </c>
      <c r="U3855">
        <v>0</v>
      </c>
      <c r="V3855">
        <v>0</v>
      </c>
      <c r="W3855">
        <v>12</v>
      </c>
      <c r="X38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56" spans="1:24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s="7" t="str">
        <f>IF(Table1[Under 30]="Yes","Under 30",IF(Table1[Senior]="Yes","Senior","Others"))</f>
        <v>Others</v>
      </c>
      <c r="P3856" s="10" t="str">
        <f t="shared" si="60"/>
        <v/>
      </c>
      <c r="Q3856">
        <v>1</v>
      </c>
      <c r="S3856">
        <v>38</v>
      </c>
      <c r="T3856">
        <v>2</v>
      </c>
      <c r="U3856">
        <v>0</v>
      </c>
      <c r="V3856">
        <v>0</v>
      </c>
      <c r="W3856">
        <v>8</v>
      </c>
      <c r="X38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57" spans="1:24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s="7" t="str">
        <f>IF(Table1[Under 30]="Yes","Under 30",IF(Table1[Senior]="Yes","Senior","Others"))</f>
        <v>Others</v>
      </c>
      <c r="P3857" s="10" t="str">
        <f t="shared" si="60"/>
        <v/>
      </c>
      <c r="Q3857">
        <v>1</v>
      </c>
      <c r="S3857">
        <v>53</v>
      </c>
      <c r="T3857">
        <v>0</v>
      </c>
      <c r="U3857">
        <v>0</v>
      </c>
      <c r="V3857">
        <v>0</v>
      </c>
      <c r="W3857">
        <v>1</v>
      </c>
      <c r="X38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58" spans="1:24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s="7" t="str">
        <f>IF(Table1[Under 30]="Yes","Under 30",IF(Table1[Senior]="Yes","Senior","Others"))</f>
        <v>Others</v>
      </c>
      <c r="P3858" s="10" t="str">
        <f t="shared" si="60"/>
        <v/>
      </c>
      <c r="Q3858">
        <v>1</v>
      </c>
      <c r="S3858">
        <v>29</v>
      </c>
      <c r="T3858">
        <v>0</v>
      </c>
      <c r="U3858">
        <v>0</v>
      </c>
      <c r="V3858">
        <v>0</v>
      </c>
      <c r="W3858">
        <v>6</v>
      </c>
      <c r="X38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59" spans="1:24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s="7" t="str">
        <f>IF(Table1[Under 30]="Yes","Under 30",IF(Table1[Senior]="Yes","Senior","Others"))</f>
        <v>Senior</v>
      </c>
      <c r="L3859" t="s">
        <v>32</v>
      </c>
      <c r="M3859" t="s">
        <v>38</v>
      </c>
      <c r="N3859" t="s">
        <v>90</v>
      </c>
      <c r="O3859" t="s">
        <v>91</v>
      </c>
      <c r="P3859" s="10" t="str">
        <f t="shared" si="60"/>
        <v>Attitude Of Support Person</v>
      </c>
      <c r="Q3859">
        <v>1</v>
      </c>
      <c r="R3859">
        <v>1</v>
      </c>
      <c r="S3859">
        <v>39</v>
      </c>
      <c r="T3859">
        <v>5</v>
      </c>
      <c r="U3859">
        <v>0</v>
      </c>
      <c r="V3859">
        <v>0</v>
      </c>
      <c r="W3859">
        <v>5</v>
      </c>
      <c r="X38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60" spans="1:24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s="7" t="str">
        <f>IF(Table1[Under 30]="Yes","Under 30",IF(Table1[Senior]="Yes","Senior","Others"))</f>
        <v>Others</v>
      </c>
      <c r="P3860" s="10" t="str">
        <f t="shared" si="60"/>
        <v/>
      </c>
      <c r="Q3860">
        <v>1</v>
      </c>
      <c r="S3860">
        <v>22</v>
      </c>
      <c r="T3860">
        <v>0</v>
      </c>
      <c r="U3860">
        <v>0</v>
      </c>
      <c r="V3860">
        <v>0</v>
      </c>
      <c r="W3860">
        <v>14</v>
      </c>
      <c r="X38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61" spans="1:24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s="7" t="str">
        <f>IF(Table1[Under 30]="Yes","Under 30",IF(Table1[Senior]="Yes","Senior","Others"))</f>
        <v>Others</v>
      </c>
      <c r="P3861" s="10" t="str">
        <f t="shared" si="60"/>
        <v/>
      </c>
      <c r="Q3861">
        <v>1</v>
      </c>
      <c r="S3861">
        <v>31</v>
      </c>
      <c r="T3861">
        <v>0</v>
      </c>
      <c r="U3861">
        <v>0</v>
      </c>
      <c r="V3861">
        <v>0</v>
      </c>
      <c r="W3861">
        <v>4</v>
      </c>
      <c r="X38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62" spans="1:24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s="7" t="str">
        <f>IF(Table1[Under 30]="Yes","Under 30",IF(Table1[Senior]="Yes","Senior","Others"))</f>
        <v>Under 30</v>
      </c>
      <c r="P3862" s="10" t="str">
        <f t="shared" si="60"/>
        <v/>
      </c>
      <c r="Q3862">
        <v>1</v>
      </c>
      <c r="S3862">
        <v>14</v>
      </c>
      <c r="T3862">
        <v>0</v>
      </c>
      <c r="U3862">
        <v>0</v>
      </c>
      <c r="V3862">
        <v>0</v>
      </c>
      <c r="W3862">
        <v>26</v>
      </c>
      <c r="X386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63" spans="1:24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s="7" t="str">
        <f>IF(Table1[Under 30]="Yes","Under 30",IF(Table1[Senior]="Yes","Senior","Others"))</f>
        <v>Senior</v>
      </c>
      <c r="L3863" t="s">
        <v>32</v>
      </c>
      <c r="M3863" t="s">
        <v>33</v>
      </c>
      <c r="N3863" t="s">
        <v>34</v>
      </c>
      <c r="O3863" t="s">
        <v>34</v>
      </c>
      <c r="P3863" s="10" t="str">
        <f t="shared" si="60"/>
        <v>(Blank)</v>
      </c>
      <c r="Q3863">
        <v>1</v>
      </c>
      <c r="S3863">
        <v>27</v>
      </c>
      <c r="T3863">
        <v>0</v>
      </c>
      <c r="U3863">
        <v>0</v>
      </c>
      <c r="V3863">
        <v>0</v>
      </c>
      <c r="W3863">
        <v>4</v>
      </c>
      <c r="X38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64" spans="1:24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s="7" t="str">
        <f>IF(Table1[Under 30]="Yes","Under 30",IF(Table1[Senior]="Yes","Senior","Others"))</f>
        <v>Under 30</v>
      </c>
      <c r="P3864" s="10" t="str">
        <f t="shared" si="60"/>
        <v/>
      </c>
      <c r="Q3864">
        <v>1</v>
      </c>
      <c r="S3864">
        <v>20</v>
      </c>
      <c r="T3864">
        <v>1</v>
      </c>
      <c r="U3864">
        <v>0</v>
      </c>
      <c r="V3864">
        <v>0</v>
      </c>
      <c r="W3864">
        <v>20</v>
      </c>
      <c r="X38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65" spans="1:24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s="7" t="str">
        <f>IF(Table1[Under 30]="Yes","Under 30",IF(Table1[Senior]="Yes","Senior","Others"))</f>
        <v>Under 30</v>
      </c>
      <c r="P3865" s="10" t="str">
        <f t="shared" si="60"/>
        <v/>
      </c>
      <c r="Q3865">
        <v>1</v>
      </c>
      <c r="S3865">
        <v>52</v>
      </c>
      <c r="T3865">
        <v>2</v>
      </c>
      <c r="U3865">
        <v>0</v>
      </c>
      <c r="V3865">
        <v>0</v>
      </c>
      <c r="W3865">
        <v>12</v>
      </c>
      <c r="X38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66" spans="1:24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s="7" t="str">
        <f>IF(Table1[Under 30]="Yes","Under 30",IF(Table1[Senior]="Yes","Senior","Others"))</f>
        <v>Others</v>
      </c>
      <c r="P3866" s="10" t="str">
        <f t="shared" si="60"/>
        <v/>
      </c>
      <c r="Q3866">
        <v>1</v>
      </c>
      <c r="S3866">
        <v>26</v>
      </c>
      <c r="T3866">
        <v>0</v>
      </c>
      <c r="U3866">
        <v>0</v>
      </c>
      <c r="V3866">
        <v>0</v>
      </c>
      <c r="W3866">
        <v>4</v>
      </c>
      <c r="X38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67" spans="1:24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s="7" t="str">
        <f>IF(Table1[Under 30]="Yes","Under 30",IF(Table1[Senior]="Yes","Senior","Others"))</f>
        <v>Others</v>
      </c>
      <c r="P3867" s="10" t="str">
        <f t="shared" si="60"/>
        <v/>
      </c>
      <c r="Q3867">
        <v>1</v>
      </c>
      <c r="R3867">
        <v>1</v>
      </c>
      <c r="S3867">
        <v>35</v>
      </c>
      <c r="T3867">
        <v>4</v>
      </c>
      <c r="U3867">
        <v>11.9</v>
      </c>
      <c r="V3867">
        <v>0</v>
      </c>
      <c r="W3867">
        <v>10</v>
      </c>
      <c r="X386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68" spans="1:24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s="7" t="str">
        <f>IF(Table1[Under 30]="Yes","Under 30",IF(Table1[Senior]="Yes","Senior","Others"))</f>
        <v>Others</v>
      </c>
      <c r="P3868" s="10" t="str">
        <f t="shared" si="60"/>
        <v/>
      </c>
      <c r="Q3868">
        <v>1</v>
      </c>
      <c r="S3868">
        <v>19</v>
      </c>
      <c r="T3868">
        <v>0</v>
      </c>
      <c r="U3868">
        <v>0</v>
      </c>
      <c r="V3868">
        <v>0</v>
      </c>
      <c r="W3868">
        <v>1</v>
      </c>
      <c r="X38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69" spans="1:24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s="7" t="str">
        <f>IF(Table1[Under 30]="Yes","Under 30",IF(Table1[Senior]="Yes","Senior","Others"))</f>
        <v>Others</v>
      </c>
      <c r="P3869" s="10" t="str">
        <f t="shared" si="60"/>
        <v/>
      </c>
      <c r="Q3869">
        <v>1</v>
      </c>
      <c r="S3869">
        <v>31</v>
      </c>
      <c r="T3869">
        <v>0</v>
      </c>
      <c r="U3869">
        <v>0</v>
      </c>
      <c r="V3869">
        <v>0</v>
      </c>
      <c r="W3869">
        <v>7</v>
      </c>
      <c r="X38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70" spans="1:24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s="7" t="str">
        <f>IF(Table1[Under 30]="Yes","Under 30",IF(Table1[Senior]="Yes","Senior","Others"))</f>
        <v>Under 30</v>
      </c>
      <c r="P3870" s="10" t="str">
        <f t="shared" si="60"/>
        <v/>
      </c>
      <c r="Q3870">
        <v>1</v>
      </c>
      <c r="S3870">
        <v>34</v>
      </c>
      <c r="T3870">
        <v>2</v>
      </c>
      <c r="U3870">
        <v>0</v>
      </c>
      <c r="V3870">
        <v>0</v>
      </c>
      <c r="W3870">
        <v>23</v>
      </c>
      <c r="X38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71" spans="1:24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s="7" t="str">
        <f>IF(Table1[Under 30]="Yes","Under 30",IF(Table1[Senior]="Yes","Senior","Others"))</f>
        <v>Others</v>
      </c>
      <c r="P3871" s="10" t="str">
        <f t="shared" si="60"/>
        <v/>
      </c>
      <c r="Q3871">
        <v>1</v>
      </c>
      <c r="S3871">
        <v>19</v>
      </c>
      <c r="T3871">
        <v>0</v>
      </c>
      <c r="U3871">
        <v>0</v>
      </c>
      <c r="V3871">
        <v>0</v>
      </c>
      <c r="W3871">
        <v>9</v>
      </c>
      <c r="X38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72" spans="1:24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s="7" t="str">
        <f>IF(Table1[Under 30]="Yes","Under 30",IF(Table1[Senior]="Yes","Senior","Others"))</f>
        <v>Senior</v>
      </c>
      <c r="L3872" t="s">
        <v>53</v>
      </c>
      <c r="M3872" t="s">
        <v>38</v>
      </c>
      <c r="N3872" t="s">
        <v>34</v>
      </c>
      <c r="O3872" t="s">
        <v>34</v>
      </c>
      <c r="P3872" s="10" t="str">
        <f t="shared" si="60"/>
        <v>(Blank)</v>
      </c>
      <c r="Q3872">
        <v>1</v>
      </c>
      <c r="S3872">
        <v>27</v>
      </c>
      <c r="T3872">
        <v>0</v>
      </c>
      <c r="U3872">
        <v>0</v>
      </c>
      <c r="V3872">
        <v>0</v>
      </c>
      <c r="W3872">
        <v>12</v>
      </c>
      <c r="X38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73" spans="1:24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s="7" t="str">
        <f>IF(Table1[Under 30]="Yes","Under 30",IF(Table1[Senior]="Yes","Senior","Others"))</f>
        <v>Senior</v>
      </c>
      <c r="L3873" t="s">
        <v>53</v>
      </c>
      <c r="M3873" t="s">
        <v>38</v>
      </c>
      <c r="N3873" t="s">
        <v>34</v>
      </c>
      <c r="O3873" t="s">
        <v>34</v>
      </c>
      <c r="P3873" s="10" t="str">
        <f t="shared" si="60"/>
        <v>(Blank)</v>
      </c>
      <c r="Q3873">
        <v>1</v>
      </c>
      <c r="S3873">
        <v>42</v>
      </c>
      <c r="T3873">
        <v>0</v>
      </c>
      <c r="U3873">
        <v>0</v>
      </c>
      <c r="V3873">
        <v>0</v>
      </c>
      <c r="W3873">
        <v>5</v>
      </c>
      <c r="X38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74" spans="1:24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s="7" t="str">
        <f>IF(Table1[Under 30]="Yes","Under 30",IF(Table1[Senior]="Yes","Senior","Others"))</f>
        <v>Under 30</v>
      </c>
      <c r="P3874" s="10" t="str">
        <f t="shared" si="60"/>
        <v/>
      </c>
      <c r="Q3874">
        <v>1</v>
      </c>
      <c r="R3874">
        <v>1</v>
      </c>
      <c r="S3874">
        <v>53</v>
      </c>
      <c r="T3874">
        <v>4</v>
      </c>
      <c r="U3874">
        <v>0</v>
      </c>
      <c r="V3874">
        <v>0</v>
      </c>
      <c r="W3874">
        <v>14</v>
      </c>
      <c r="X38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75" spans="1:24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s="7" t="str">
        <f>IF(Table1[Under 30]="Yes","Under 30",IF(Table1[Senior]="Yes","Senior","Others"))</f>
        <v>Others</v>
      </c>
      <c r="P3875" s="10" t="str">
        <f t="shared" si="60"/>
        <v/>
      </c>
      <c r="Q3875">
        <v>1</v>
      </c>
      <c r="S3875">
        <v>47</v>
      </c>
      <c r="T3875">
        <v>0</v>
      </c>
      <c r="U3875">
        <v>0</v>
      </c>
      <c r="V3875">
        <v>0</v>
      </c>
      <c r="W3875">
        <v>3</v>
      </c>
      <c r="X38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76" spans="1:24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s="7" t="str">
        <f>IF(Table1[Under 30]="Yes","Under 30",IF(Table1[Senior]="Yes","Senior","Others"))</f>
        <v>Under 30</v>
      </c>
      <c r="P3876" s="10" t="str">
        <f t="shared" si="60"/>
        <v/>
      </c>
      <c r="Q3876">
        <v>1</v>
      </c>
      <c r="R3876">
        <v>1</v>
      </c>
      <c r="S3876">
        <v>62</v>
      </c>
      <c r="T3876">
        <v>2</v>
      </c>
      <c r="U3876">
        <v>223</v>
      </c>
      <c r="V3876">
        <v>0</v>
      </c>
      <c r="W3876">
        <v>5</v>
      </c>
      <c r="X38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77" spans="1:24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s="7" t="str">
        <f>IF(Table1[Under 30]="Yes","Under 30",IF(Table1[Senior]="Yes","Senior","Others"))</f>
        <v>Under 30</v>
      </c>
      <c r="P3877" s="10" t="str">
        <f t="shared" si="60"/>
        <v/>
      </c>
      <c r="Q3877">
        <v>1</v>
      </c>
      <c r="S3877">
        <v>29</v>
      </c>
      <c r="T3877">
        <v>1</v>
      </c>
      <c r="U3877">
        <v>27</v>
      </c>
      <c r="V3877">
        <v>0</v>
      </c>
      <c r="W3877">
        <v>17</v>
      </c>
      <c r="X38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78" spans="1:24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s="7" t="str">
        <f>IF(Table1[Under 30]="Yes","Under 30",IF(Table1[Senior]="Yes","Senior","Others"))</f>
        <v>Others</v>
      </c>
      <c r="P3878" s="10" t="str">
        <f t="shared" si="60"/>
        <v/>
      </c>
      <c r="Q3878">
        <v>1</v>
      </c>
      <c r="R3878">
        <v>1</v>
      </c>
      <c r="S3878">
        <v>22</v>
      </c>
      <c r="T3878">
        <v>5</v>
      </c>
      <c r="U3878">
        <v>55.8</v>
      </c>
      <c r="V3878">
        <v>0</v>
      </c>
      <c r="W3878">
        <v>7</v>
      </c>
      <c r="X38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79" spans="1:24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s="7" t="str">
        <f>IF(Table1[Under 30]="Yes","Under 30",IF(Table1[Senior]="Yes","Senior","Others"))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 s="10" t="str">
        <f t="shared" si="60"/>
        <v>Competitor Offered More Data</v>
      </c>
      <c r="Q3879">
        <v>1</v>
      </c>
      <c r="R3879">
        <v>1</v>
      </c>
      <c r="S3879">
        <v>45</v>
      </c>
      <c r="T3879">
        <v>2</v>
      </c>
      <c r="U3879">
        <v>72.599999999999994</v>
      </c>
      <c r="V3879">
        <v>0</v>
      </c>
      <c r="W3879">
        <v>7</v>
      </c>
      <c r="X38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80" spans="1:24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s="7" t="str">
        <f>IF(Table1[Under 30]="Yes","Under 30",IF(Table1[Senior]="Yes","Senior","Others"))</f>
        <v>Others</v>
      </c>
      <c r="P3880" s="10" t="str">
        <f t="shared" si="60"/>
        <v/>
      </c>
      <c r="Q3880">
        <v>1</v>
      </c>
      <c r="R3880">
        <v>1</v>
      </c>
      <c r="S3880">
        <v>62</v>
      </c>
      <c r="T3880">
        <v>1</v>
      </c>
      <c r="U3880">
        <v>57.6</v>
      </c>
      <c r="V3880">
        <v>0</v>
      </c>
      <c r="W3880">
        <v>5</v>
      </c>
      <c r="X38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81" spans="1:24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s="7" t="str">
        <f>IF(Table1[Under 30]="Yes","Under 30",IF(Table1[Senior]="Yes","Senior","Others"))</f>
        <v>Others</v>
      </c>
      <c r="P3881" s="10" t="str">
        <f t="shared" si="60"/>
        <v/>
      </c>
      <c r="Q3881">
        <v>1</v>
      </c>
      <c r="R3881">
        <v>1</v>
      </c>
      <c r="S3881">
        <v>32</v>
      </c>
      <c r="T3881">
        <v>3</v>
      </c>
      <c r="U3881">
        <v>31.3</v>
      </c>
      <c r="V3881">
        <v>0</v>
      </c>
      <c r="W3881">
        <v>2</v>
      </c>
      <c r="X38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82" spans="1:24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s="7" t="str">
        <f>IF(Table1[Under 30]="Yes","Under 30",IF(Table1[Senior]="Yes","Senior","Others"))</f>
        <v>Others</v>
      </c>
      <c r="P3882" s="10" t="str">
        <f t="shared" si="60"/>
        <v/>
      </c>
      <c r="Q3882">
        <v>1</v>
      </c>
      <c r="S3882">
        <v>32</v>
      </c>
      <c r="T3882">
        <v>0</v>
      </c>
      <c r="U3882">
        <v>108.9</v>
      </c>
      <c r="V3882">
        <v>0</v>
      </c>
      <c r="W3882">
        <v>4</v>
      </c>
      <c r="X38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83" spans="1:24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s="7" t="str">
        <f>IF(Table1[Under 30]="Yes","Under 30",IF(Table1[Senior]="Yes","Senior","Others"))</f>
        <v>Others</v>
      </c>
      <c r="P3883" s="10" t="str">
        <f t="shared" si="60"/>
        <v/>
      </c>
      <c r="Q3883">
        <v>1</v>
      </c>
      <c r="S3883">
        <v>40</v>
      </c>
      <c r="T3883">
        <v>0</v>
      </c>
      <c r="U3883">
        <v>172.8</v>
      </c>
      <c r="V3883">
        <v>0</v>
      </c>
      <c r="W3883">
        <v>4</v>
      </c>
      <c r="X38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84" spans="1:24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s="7" t="str">
        <f>IF(Table1[Under 30]="Yes","Under 30",IF(Table1[Senior]="Yes","Senior","Others"))</f>
        <v>Senior</v>
      </c>
      <c r="L3884" t="s">
        <v>32</v>
      </c>
      <c r="M3884" t="s">
        <v>38</v>
      </c>
      <c r="N3884" t="s">
        <v>56</v>
      </c>
      <c r="O3884" t="s">
        <v>57</v>
      </c>
      <c r="P3884" s="10" t="str">
        <f t="shared" si="60"/>
        <v>Competitor Made Better Offer</v>
      </c>
      <c r="Q3884">
        <v>1</v>
      </c>
      <c r="R3884">
        <v>1</v>
      </c>
      <c r="S3884">
        <v>43</v>
      </c>
      <c r="T3884">
        <v>5</v>
      </c>
      <c r="U3884">
        <v>83.2</v>
      </c>
      <c r="V3884">
        <v>0</v>
      </c>
      <c r="W3884">
        <v>10</v>
      </c>
      <c r="X38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85" spans="1:24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s="7" t="str">
        <f>IF(Table1[Under 30]="Yes","Under 30",IF(Table1[Senior]="Yes","Senior","Others"))</f>
        <v>Others</v>
      </c>
      <c r="P3885" s="10" t="str">
        <f t="shared" si="60"/>
        <v/>
      </c>
      <c r="Q3885">
        <v>1</v>
      </c>
      <c r="S3885">
        <v>45</v>
      </c>
      <c r="T3885">
        <v>1</v>
      </c>
      <c r="U3885">
        <v>31.7</v>
      </c>
      <c r="V3885">
        <v>0</v>
      </c>
      <c r="W3885">
        <v>8</v>
      </c>
      <c r="X38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86" spans="1:24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s="7" t="str">
        <f>IF(Table1[Under 30]="Yes","Under 30",IF(Table1[Senior]="Yes","Senior","Others"))</f>
        <v>Others</v>
      </c>
      <c r="P3886" s="10" t="str">
        <f t="shared" si="60"/>
        <v/>
      </c>
      <c r="Q3886">
        <v>1</v>
      </c>
      <c r="S3886">
        <v>23</v>
      </c>
      <c r="T3886">
        <v>0</v>
      </c>
      <c r="U3886">
        <v>99</v>
      </c>
      <c r="V3886">
        <v>0</v>
      </c>
      <c r="W3886">
        <v>4</v>
      </c>
      <c r="X38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87" spans="1:24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s="7" t="str">
        <f>IF(Table1[Under 30]="Yes","Under 30",IF(Table1[Senior]="Yes","Senior","Others"))</f>
        <v>Others</v>
      </c>
      <c r="P3887" s="10" t="str">
        <f t="shared" si="60"/>
        <v/>
      </c>
      <c r="Q3887">
        <v>1</v>
      </c>
      <c r="R3887">
        <v>1</v>
      </c>
      <c r="S3887">
        <v>39</v>
      </c>
      <c r="T3887">
        <v>1</v>
      </c>
      <c r="U3887">
        <v>28.4</v>
      </c>
      <c r="V3887">
        <v>0</v>
      </c>
      <c r="W3887">
        <v>3</v>
      </c>
      <c r="X38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88" spans="1:24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s="7" t="str">
        <f>IF(Table1[Under 30]="Yes","Under 30",IF(Table1[Senior]="Yes","Senior","Others"))</f>
        <v>Others</v>
      </c>
      <c r="P3888" s="10" t="str">
        <f t="shared" si="60"/>
        <v/>
      </c>
      <c r="Q3888">
        <v>1</v>
      </c>
      <c r="R3888">
        <v>1</v>
      </c>
      <c r="S3888">
        <v>37</v>
      </c>
      <c r="T3888">
        <v>0</v>
      </c>
      <c r="U3888">
        <v>45</v>
      </c>
      <c r="V3888">
        <v>0</v>
      </c>
      <c r="W3888">
        <v>5</v>
      </c>
      <c r="X38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89" spans="1:24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s="7" t="str">
        <f>IF(Table1[Under 30]="Yes","Under 30",IF(Table1[Senior]="Yes","Senior","Others"))</f>
        <v>Senior</v>
      </c>
      <c r="L3889" t="s">
        <v>32</v>
      </c>
      <c r="M3889" t="s">
        <v>33</v>
      </c>
      <c r="N3889" t="s">
        <v>34</v>
      </c>
      <c r="O3889" t="s">
        <v>34</v>
      </c>
      <c r="P3889" s="10" t="str">
        <f t="shared" si="60"/>
        <v>(Blank)</v>
      </c>
      <c r="Q3889">
        <v>1</v>
      </c>
      <c r="S3889">
        <v>44</v>
      </c>
      <c r="T3889">
        <v>0</v>
      </c>
      <c r="U3889">
        <v>63.5</v>
      </c>
      <c r="V3889">
        <v>0</v>
      </c>
      <c r="W3889">
        <v>10</v>
      </c>
      <c r="X38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90" spans="1:24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s="7" t="str">
        <f>IF(Table1[Under 30]="Yes","Under 30",IF(Table1[Senior]="Yes","Senior","Others"))</f>
        <v>Senior</v>
      </c>
      <c r="L3890" t="s">
        <v>32</v>
      </c>
      <c r="M3890" t="s">
        <v>38</v>
      </c>
      <c r="N3890" t="s">
        <v>48</v>
      </c>
      <c r="O3890" t="s">
        <v>99</v>
      </c>
      <c r="P3890" s="10" t="str">
        <f t="shared" si="60"/>
        <v>Extra Data Charges</v>
      </c>
      <c r="Q3890">
        <v>1</v>
      </c>
      <c r="R3890">
        <v>1</v>
      </c>
      <c r="S3890">
        <v>42</v>
      </c>
      <c r="T3890">
        <v>0</v>
      </c>
      <c r="U3890">
        <v>74</v>
      </c>
      <c r="V3890">
        <v>0</v>
      </c>
      <c r="W3890">
        <v>5</v>
      </c>
      <c r="X38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91" spans="1:24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s="7" t="str">
        <f>IF(Table1[Under 30]="Yes","Under 30",IF(Table1[Senior]="Yes","Senior","Others"))</f>
        <v>Others</v>
      </c>
      <c r="P3891" s="10" t="str">
        <f t="shared" si="60"/>
        <v/>
      </c>
      <c r="Q3891">
        <v>1</v>
      </c>
      <c r="S3891">
        <v>22</v>
      </c>
      <c r="T3891">
        <v>0</v>
      </c>
      <c r="U3891">
        <v>38.9</v>
      </c>
      <c r="V3891">
        <v>0</v>
      </c>
      <c r="W3891">
        <v>10</v>
      </c>
      <c r="X389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92" spans="1:24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s="7" t="str">
        <f>IF(Table1[Under 30]="Yes","Under 30",IF(Table1[Senior]="Yes","Senior","Others"))</f>
        <v>Others</v>
      </c>
      <c r="P3892" s="10" t="str">
        <f t="shared" si="60"/>
        <v/>
      </c>
      <c r="Q3892">
        <v>1</v>
      </c>
      <c r="R3892">
        <v>1</v>
      </c>
      <c r="S3892">
        <v>22</v>
      </c>
      <c r="T3892">
        <v>1</v>
      </c>
      <c r="U3892">
        <v>55.8</v>
      </c>
      <c r="V3892">
        <v>0</v>
      </c>
      <c r="W3892">
        <v>9</v>
      </c>
      <c r="X38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93" spans="1:24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s="7" t="str">
        <f>IF(Table1[Under 30]="Yes","Under 30",IF(Table1[Senior]="Yes","Senior","Others"))</f>
        <v>Others</v>
      </c>
      <c r="P3893" s="10" t="str">
        <f t="shared" si="60"/>
        <v/>
      </c>
      <c r="Q3893">
        <v>1</v>
      </c>
      <c r="S3893">
        <v>13</v>
      </c>
      <c r="T3893">
        <v>0</v>
      </c>
      <c r="U3893">
        <v>59</v>
      </c>
      <c r="V3893">
        <v>0</v>
      </c>
      <c r="W3893">
        <v>6</v>
      </c>
      <c r="X38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94" spans="1:24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s="7" t="str">
        <f>IF(Table1[Under 30]="Yes","Under 30",IF(Table1[Senior]="Yes","Senior","Others"))</f>
        <v>Under 30</v>
      </c>
      <c r="P3894" s="10" t="str">
        <f t="shared" si="60"/>
        <v/>
      </c>
      <c r="Q3894">
        <v>1</v>
      </c>
      <c r="S3894">
        <v>11</v>
      </c>
      <c r="T3894">
        <v>0</v>
      </c>
      <c r="U3894">
        <v>0</v>
      </c>
      <c r="V3894">
        <v>0</v>
      </c>
      <c r="W3894">
        <v>17</v>
      </c>
      <c r="X38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95" spans="1:24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s="7" t="str">
        <f>IF(Table1[Under 30]="Yes","Under 30",IF(Table1[Senior]="Yes","Senior","Others"))</f>
        <v>Under 30</v>
      </c>
      <c r="P3895" s="10" t="str">
        <f t="shared" si="60"/>
        <v/>
      </c>
      <c r="Q3895">
        <v>1</v>
      </c>
      <c r="S3895">
        <v>34</v>
      </c>
      <c r="T3895">
        <v>0</v>
      </c>
      <c r="U3895">
        <v>0</v>
      </c>
      <c r="V3895">
        <v>0</v>
      </c>
      <c r="W3895">
        <v>24</v>
      </c>
      <c r="X38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96" spans="1:24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s="7" t="str">
        <f>IF(Table1[Under 30]="Yes","Under 30",IF(Table1[Senior]="Yes","Senior","Others"))</f>
        <v>Under 30</v>
      </c>
      <c r="P3896" s="10" t="str">
        <f t="shared" si="60"/>
        <v/>
      </c>
      <c r="Q3896">
        <v>1</v>
      </c>
      <c r="S3896">
        <v>28</v>
      </c>
      <c r="T3896">
        <v>0</v>
      </c>
      <c r="U3896">
        <v>0</v>
      </c>
      <c r="V3896">
        <v>0</v>
      </c>
      <c r="W3896">
        <v>17</v>
      </c>
      <c r="X38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897" spans="1:24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s="7" t="str">
        <f>IF(Table1[Under 30]="Yes","Under 30",IF(Table1[Senior]="Yes","Senior","Others"))</f>
        <v>Others</v>
      </c>
      <c r="P3897" s="10" t="str">
        <f t="shared" si="60"/>
        <v/>
      </c>
      <c r="Q3897">
        <v>1</v>
      </c>
      <c r="R3897">
        <v>1</v>
      </c>
      <c r="S3897">
        <v>40</v>
      </c>
      <c r="T3897">
        <v>2</v>
      </c>
      <c r="U3897">
        <v>0</v>
      </c>
      <c r="V3897">
        <v>0</v>
      </c>
      <c r="W3897">
        <v>5</v>
      </c>
      <c r="X38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898" spans="1:24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s="7" t="str">
        <f>IF(Table1[Under 30]="Yes","Under 30",IF(Table1[Senior]="Yes","Senior","Others"))</f>
        <v>Senior</v>
      </c>
      <c r="L3898" t="s">
        <v>32</v>
      </c>
      <c r="M3898" t="s">
        <v>33</v>
      </c>
      <c r="N3898" t="s">
        <v>34</v>
      </c>
      <c r="O3898" t="s">
        <v>34</v>
      </c>
      <c r="P3898" s="10" t="str">
        <f t="shared" si="60"/>
        <v>(Blank)</v>
      </c>
      <c r="Q3898">
        <v>1</v>
      </c>
      <c r="S3898">
        <v>46</v>
      </c>
      <c r="T3898">
        <v>0</v>
      </c>
      <c r="U3898">
        <v>0</v>
      </c>
      <c r="V3898">
        <v>0</v>
      </c>
      <c r="W3898">
        <v>4</v>
      </c>
      <c r="X38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899" spans="1:24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s="7" t="str">
        <f>IF(Table1[Under 30]="Yes","Under 30",IF(Table1[Senior]="Yes","Senior","Others"))</f>
        <v>Others</v>
      </c>
      <c r="P3899" s="10" t="str">
        <f t="shared" si="60"/>
        <v/>
      </c>
      <c r="Q3899">
        <v>1</v>
      </c>
      <c r="R3899">
        <v>1</v>
      </c>
      <c r="S3899">
        <v>54</v>
      </c>
      <c r="T3899">
        <v>1</v>
      </c>
      <c r="U3899">
        <v>8</v>
      </c>
      <c r="V3899">
        <v>0</v>
      </c>
      <c r="W3899">
        <v>9</v>
      </c>
      <c r="X389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00" spans="1:24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s="7" t="str">
        <f>IF(Table1[Under 30]="Yes","Under 30",IF(Table1[Senior]="Yes","Senior","Others"))</f>
        <v>Others</v>
      </c>
      <c r="P3900" s="10" t="str">
        <f t="shared" si="60"/>
        <v/>
      </c>
      <c r="Q3900">
        <v>1</v>
      </c>
      <c r="S3900">
        <v>37</v>
      </c>
      <c r="T3900">
        <v>0</v>
      </c>
      <c r="U3900">
        <v>0</v>
      </c>
      <c r="V3900">
        <v>0</v>
      </c>
      <c r="W3900">
        <v>5</v>
      </c>
      <c r="X39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01" spans="1:24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s="7" t="str">
        <f>IF(Table1[Under 30]="Yes","Under 30",IF(Table1[Senior]="Yes","Senior","Others"))</f>
        <v>Under 30</v>
      </c>
      <c r="P3901" s="10" t="str">
        <f t="shared" si="60"/>
        <v/>
      </c>
      <c r="Q3901">
        <v>1</v>
      </c>
      <c r="S3901">
        <v>29</v>
      </c>
      <c r="T3901">
        <v>0</v>
      </c>
      <c r="U3901">
        <v>0</v>
      </c>
      <c r="V3901">
        <v>0</v>
      </c>
      <c r="W3901">
        <v>6</v>
      </c>
      <c r="X39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02" spans="1:24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s="7" t="str">
        <f>IF(Table1[Under 30]="Yes","Under 30",IF(Table1[Senior]="Yes","Senior","Others"))</f>
        <v>Others</v>
      </c>
      <c r="P3902" s="10" t="str">
        <f t="shared" si="60"/>
        <v/>
      </c>
      <c r="Q3902">
        <v>1</v>
      </c>
      <c r="S3902">
        <v>15</v>
      </c>
      <c r="T3902">
        <v>0</v>
      </c>
      <c r="U3902">
        <v>0</v>
      </c>
      <c r="V3902">
        <v>0</v>
      </c>
      <c r="W3902">
        <v>3</v>
      </c>
      <c r="X39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03" spans="1:24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s="7" t="str">
        <f>IF(Table1[Under 30]="Yes","Under 30",IF(Table1[Senior]="Yes","Senior","Others"))</f>
        <v>Others</v>
      </c>
      <c r="P3903" s="10" t="str">
        <f t="shared" si="60"/>
        <v/>
      </c>
      <c r="Q3903">
        <v>1</v>
      </c>
      <c r="S3903">
        <v>22</v>
      </c>
      <c r="T3903">
        <v>0</v>
      </c>
      <c r="U3903">
        <v>0</v>
      </c>
      <c r="V3903">
        <v>0</v>
      </c>
      <c r="W3903">
        <v>5</v>
      </c>
      <c r="X39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04" spans="1:24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s="7" t="str">
        <f>IF(Table1[Under 30]="Yes","Under 30",IF(Table1[Senior]="Yes","Senior","Others"))</f>
        <v>Others</v>
      </c>
      <c r="P3904" s="10" t="str">
        <f t="shared" si="60"/>
        <v/>
      </c>
      <c r="Q3904">
        <v>1</v>
      </c>
      <c r="S3904">
        <v>36</v>
      </c>
      <c r="T3904">
        <v>0</v>
      </c>
      <c r="U3904">
        <v>0</v>
      </c>
      <c r="V3904">
        <v>0</v>
      </c>
      <c r="W3904">
        <v>7</v>
      </c>
      <c r="X39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05" spans="1:24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s="7" t="str">
        <f>IF(Table1[Under 30]="Yes","Under 30",IF(Table1[Senior]="Yes","Senior","Others"))</f>
        <v>Others</v>
      </c>
      <c r="P3905" s="10" t="str">
        <f t="shared" si="60"/>
        <v/>
      </c>
      <c r="Q3905">
        <v>1</v>
      </c>
      <c r="S3905">
        <v>33</v>
      </c>
      <c r="T3905">
        <v>0</v>
      </c>
      <c r="U3905">
        <v>0</v>
      </c>
      <c r="V3905">
        <v>0</v>
      </c>
      <c r="W3905">
        <v>21</v>
      </c>
      <c r="X390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06" spans="1:24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s="7" t="str">
        <f>IF(Table1[Under 30]="Yes","Under 30",IF(Table1[Senior]="Yes","Senior","Others"))</f>
        <v>Others</v>
      </c>
      <c r="P3906" s="10" t="str">
        <f t="shared" si="60"/>
        <v/>
      </c>
      <c r="Q3906">
        <v>1</v>
      </c>
      <c r="S3906">
        <v>25</v>
      </c>
      <c r="T3906">
        <v>0</v>
      </c>
      <c r="U3906">
        <v>0</v>
      </c>
      <c r="V3906">
        <v>0</v>
      </c>
      <c r="W3906">
        <v>3</v>
      </c>
      <c r="X39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07" spans="1:24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s="7" t="str">
        <f>IF(Table1[Under 30]="Yes","Under 30",IF(Table1[Senior]="Yes","Senior","Others"))</f>
        <v>Others</v>
      </c>
      <c r="P3907" s="10" t="str">
        <f t="shared" ref="P3907:P3970" si="61">PROPER(O:O)</f>
        <v/>
      </c>
      <c r="Q3907">
        <v>1</v>
      </c>
      <c r="R3907">
        <v>1</v>
      </c>
      <c r="S3907">
        <v>31</v>
      </c>
      <c r="T3907">
        <v>0</v>
      </c>
      <c r="U3907">
        <v>0</v>
      </c>
      <c r="V3907">
        <v>0</v>
      </c>
      <c r="W3907">
        <v>9</v>
      </c>
      <c r="X39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08" spans="1:24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s="7" t="str">
        <f>IF(Table1[Under 30]="Yes","Under 30",IF(Table1[Senior]="Yes","Senior","Others"))</f>
        <v>Under 30</v>
      </c>
      <c r="P3908" s="10" t="str">
        <f t="shared" si="61"/>
        <v/>
      </c>
      <c r="Q3908">
        <v>1</v>
      </c>
      <c r="R3908">
        <v>1</v>
      </c>
      <c r="S3908">
        <v>22</v>
      </c>
      <c r="T3908">
        <v>4</v>
      </c>
      <c r="U3908">
        <v>2.8</v>
      </c>
      <c r="V3908">
        <v>0</v>
      </c>
      <c r="W3908">
        <v>10</v>
      </c>
      <c r="X390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09" spans="1:24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s="7" t="str">
        <f>IF(Table1[Under 30]="Yes","Under 30",IF(Table1[Senior]="Yes","Senior","Others"))</f>
        <v>Senior</v>
      </c>
      <c r="L3909" t="s">
        <v>32</v>
      </c>
      <c r="M3909" t="s">
        <v>33</v>
      </c>
      <c r="N3909" t="s">
        <v>34</v>
      </c>
      <c r="O3909" t="s">
        <v>34</v>
      </c>
      <c r="P3909" s="10" t="str">
        <f t="shared" si="61"/>
        <v>(Blank)</v>
      </c>
      <c r="Q3909">
        <v>1</v>
      </c>
      <c r="S3909">
        <v>29</v>
      </c>
      <c r="T3909">
        <v>1</v>
      </c>
      <c r="U3909">
        <v>0</v>
      </c>
      <c r="V3909">
        <v>0</v>
      </c>
      <c r="W3909">
        <v>2</v>
      </c>
      <c r="X39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10" spans="1:24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s="7" t="str">
        <f>IF(Table1[Under 30]="Yes","Under 30",IF(Table1[Senior]="Yes","Senior","Others"))</f>
        <v>Others</v>
      </c>
      <c r="P3910" s="10" t="str">
        <f t="shared" si="61"/>
        <v/>
      </c>
      <c r="Q3910">
        <v>1</v>
      </c>
      <c r="R3910">
        <v>1</v>
      </c>
      <c r="S3910">
        <v>33</v>
      </c>
      <c r="T3910">
        <v>3</v>
      </c>
      <c r="U3910">
        <v>0</v>
      </c>
      <c r="V3910">
        <v>0</v>
      </c>
      <c r="W3910">
        <v>1</v>
      </c>
      <c r="X39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11" spans="1:24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s="7" t="str">
        <f>IF(Table1[Under 30]="Yes","Under 30",IF(Table1[Senior]="Yes","Senior","Others"))</f>
        <v>Senior</v>
      </c>
      <c r="L3911" t="s">
        <v>53</v>
      </c>
      <c r="M3911" t="s">
        <v>38</v>
      </c>
      <c r="N3911" t="s">
        <v>34</v>
      </c>
      <c r="O3911" t="s">
        <v>34</v>
      </c>
      <c r="P3911" s="10" t="str">
        <f t="shared" si="61"/>
        <v>(Blank)</v>
      </c>
      <c r="Q3911">
        <v>1</v>
      </c>
      <c r="S3911">
        <v>42</v>
      </c>
      <c r="T3911">
        <v>0</v>
      </c>
      <c r="U3911">
        <v>0</v>
      </c>
      <c r="V3911">
        <v>0</v>
      </c>
      <c r="W3911">
        <v>9</v>
      </c>
      <c r="X39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12" spans="1:24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s="7" t="str">
        <f>IF(Table1[Under 30]="Yes","Under 30",IF(Table1[Senior]="Yes","Senior","Others"))</f>
        <v>Under 30</v>
      </c>
      <c r="P3912" s="10" t="str">
        <f t="shared" si="61"/>
        <v/>
      </c>
      <c r="Q3912">
        <v>1</v>
      </c>
      <c r="S3912">
        <v>26</v>
      </c>
      <c r="T3912">
        <v>0</v>
      </c>
      <c r="U3912">
        <v>0</v>
      </c>
      <c r="V3912">
        <v>0</v>
      </c>
      <c r="W3912">
        <v>24</v>
      </c>
      <c r="X39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13" spans="1:24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s="7" t="str">
        <f>IF(Table1[Under 30]="Yes","Under 30",IF(Table1[Senior]="Yes","Senior","Others"))</f>
        <v>Others</v>
      </c>
      <c r="P3913" s="10" t="str">
        <f t="shared" si="61"/>
        <v/>
      </c>
      <c r="Q3913">
        <v>1</v>
      </c>
      <c r="S3913">
        <v>35</v>
      </c>
      <c r="T3913">
        <v>0</v>
      </c>
      <c r="U3913">
        <v>0</v>
      </c>
      <c r="V3913">
        <v>0</v>
      </c>
      <c r="W3913">
        <v>5</v>
      </c>
      <c r="X39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14" spans="1:24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s="7" t="str">
        <f>IF(Table1[Under 30]="Yes","Under 30",IF(Table1[Senior]="Yes","Senior","Others"))</f>
        <v>Others</v>
      </c>
      <c r="P3914" s="10" t="str">
        <f t="shared" si="61"/>
        <v/>
      </c>
      <c r="Q3914">
        <v>1</v>
      </c>
      <c r="S3914">
        <v>46</v>
      </c>
      <c r="T3914">
        <v>1</v>
      </c>
      <c r="U3914">
        <v>0</v>
      </c>
      <c r="V3914">
        <v>0</v>
      </c>
      <c r="W3914">
        <v>2</v>
      </c>
      <c r="X39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15" spans="1:24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s="7" t="str">
        <f>IF(Table1[Under 30]="Yes","Under 30",IF(Table1[Senior]="Yes","Senior","Others"))</f>
        <v>Others</v>
      </c>
      <c r="P3915" s="10" t="str">
        <f t="shared" si="61"/>
        <v/>
      </c>
      <c r="Q3915">
        <v>1</v>
      </c>
      <c r="S3915">
        <v>15</v>
      </c>
      <c r="T3915">
        <v>0</v>
      </c>
      <c r="U3915">
        <v>0</v>
      </c>
      <c r="V3915">
        <v>0</v>
      </c>
      <c r="W3915">
        <v>2</v>
      </c>
      <c r="X39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16" spans="1:24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s="7" t="str">
        <f>IF(Table1[Under 30]="Yes","Under 30",IF(Table1[Senior]="Yes","Senior","Others"))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 s="10" t="str">
        <f t="shared" si="61"/>
        <v>Attitude Of Service Provider</v>
      </c>
      <c r="Q3916">
        <v>1</v>
      </c>
      <c r="R3916">
        <v>1</v>
      </c>
      <c r="S3916">
        <v>40</v>
      </c>
      <c r="T3916">
        <v>5</v>
      </c>
      <c r="U3916">
        <v>0</v>
      </c>
      <c r="V3916">
        <v>0</v>
      </c>
      <c r="W3916">
        <v>11</v>
      </c>
      <c r="X39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17" spans="1:24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s="7" t="str">
        <f>IF(Table1[Under 30]="Yes","Under 30",IF(Table1[Senior]="Yes","Senior","Others"))</f>
        <v>Others</v>
      </c>
      <c r="P3917" s="10" t="str">
        <f t="shared" si="61"/>
        <v/>
      </c>
      <c r="Q3917">
        <v>1</v>
      </c>
      <c r="R3917">
        <v>1</v>
      </c>
      <c r="S3917">
        <v>39</v>
      </c>
      <c r="T3917">
        <v>1</v>
      </c>
      <c r="U3917">
        <v>0</v>
      </c>
      <c r="V3917">
        <v>0</v>
      </c>
      <c r="W3917">
        <v>5</v>
      </c>
      <c r="X391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18" spans="1:24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s="7" t="str">
        <f>IF(Table1[Under 30]="Yes","Under 30",IF(Table1[Senior]="Yes","Senior","Others"))</f>
        <v>Others</v>
      </c>
      <c r="P3918" s="10" t="str">
        <f t="shared" si="61"/>
        <v/>
      </c>
      <c r="Q3918">
        <v>1</v>
      </c>
      <c r="R3918">
        <v>1</v>
      </c>
      <c r="S3918">
        <v>50</v>
      </c>
      <c r="T3918">
        <v>4</v>
      </c>
      <c r="U3918">
        <v>44.3</v>
      </c>
      <c r="V3918">
        <v>0</v>
      </c>
      <c r="W3918">
        <v>6</v>
      </c>
      <c r="X391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19" spans="1:24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s="7" t="str">
        <f>IF(Table1[Under 30]="Yes","Under 30",IF(Table1[Senior]="Yes","Senior","Others"))</f>
        <v>Senior</v>
      </c>
      <c r="L3919" t="s">
        <v>32</v>
      </c>
      <c r="M3919" t="s">
        <v>38</v>
      </c>
      <c r="N3919" t="s">
        <v>34</v>
      </c>
      <c r="O3919" t="s">
        <v>34</v>
      </c>
      <c r="P3919" s="10" t="str">
        <f t="shared" si="61"/>
        <v>(Blank)</v>
      </c>
      <c r="Q3919">
        <v>1</v>
      </c>
      <c r="S3919">
        <v>28</v>
      </c>
      <c r="T3919">
        <v>0</v>
      </c>
      <c r="U3919">
        <v>106.4</v>
      </c>
      <c r="V3919">
        <v>0</v>
      </c>
      <c r="W3919">
        <v>7</v>
      </c>
      <c r="X391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20" spans="1:24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s="7" t="str">
        <f>IF(Table1[Under 30]="Yes","Under 30",IF(Table1[Senior]="Yes","Senior","Others"))</f>
        <v>Others</v>
      </c>
      <c r="P3920" s="10" t="str">
        <f t="shared" si="61"/>
        <v/>
      </c>
      <c r="Q3920">
        <v>1</v>
      </c>
      <c r="R3920">
        <v>1</v>
      </c>
      <c r="S3920">
        <v>39</v>
      </c>
      <c r="T3920">
        <v>0</v>
      </c>
      <c r="U3920">
        <v>103.6</v>
      </c>
      <c r="V3920">
        <v>0</v>
      </c>
      <c r="W3920">
        <v>26</v>
      </c>
      <c r="X39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21" spans="1:24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s="7" t="str">
        <f>IF(Table1[Under 30]="Yes","Under 30",IF(Table1[Senior]="Yes","Senior","Others"))</f>
        <v>Senior</v>
      </c>
      <c r="L3921" t="s">
        <v>32</v>
      </c>
      <c r="M3921" t="s">
        <v>38</v>
      </c>
      <c r="N3921" t="s">
        <v>90</v>
      </c>
      <c r="O3921" t="s">
        <v>91</v>
      </c>
      <c r="P3921" s="10" t="str">
        <f t="shared" si="61"/>
        <v>Attitude Of Support Person</v>
      </c>
      <c r="Q3921">
        <v>1</v>
      </c>
      <c r="R3921">
        <v>1</v>
      </c>
      <c r="S3921">
        <v>52</v>
      </c>
      <c r="T3921">
        <v>5</v>
      </c>
      <c r="U3921">
        <v>107.7</v>
      </c>
      <c r="V3921">
        <v>0</v>
      </c>
      <c r="W3921">
        <v>1</v>
      </c>
      <c r="X39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22" spans="1:24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s="7" t="str">
        <f>IF(Table1[Under 30]="Yes","Under 30",IF(Table1[Senior]="Yes","Senior","Others"))</f>
        <v>Others</v>
      </c>
      <c r="P3922" s="10" t="str">
        <f t="shared" si="61"/>
        <v/>
      </c>
      <c r="Q3922">
        <v>1</v>
      </c>
      <c r="S3922">
        <v>20</v>
      </c>
      <c r="T3922">
        <v>0</v>
      </c>
      <c r="U3922">
        <v>42.2</v>
      </c>
      <c r="V3922">
        <v>0</v>
      </c>
      <c r="W3922">
        <v>6</v>
      </c>
      <c r="X39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23" spans="1:24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s="7" t="str">
        <f>IF(Table1[Under 30]="Yes","Under 30",IF(Table1[Senior]="Yes","Senior","Others"))</f>
        <v>Others</v>
      </c>
      <c r="P3923" s="10" t="str">
        <f t="shared" si="61"/>
        <v/>
      </c>
      <c r="Q3923">
        <v>1</v>
      </c>
      <c r="R3923">
        <v>1</v>
      </c>
      <c r="S3923">
        <v>27</v>
      </c>
      <c r="T3923">
        <v>2</v>
      </c>
      <c r="U3923">
        <v>58.4</v>
      </c>
      <c r="V3923">
        <v>0</v>
      </c>
      <c r="W3923">
        <v>8</v>
      </c>
      <c r="X39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24" spans="1:24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s="7" t="str">
        <f>IF(Table1[Under 30]="Yes","Under 30",IF(Table1[Senior]="Yes","Senior","Others"))</f>
        <v>Under 30</v>
      </c>
      <c r="P3924" s="10" t="str">
        <f t="shared" si="61"/>
        <v/>
      </c>
      <c r="Q3924">
        <v>1</v>
      </c>
      <c r="S3924">
        <v>34</v>
      </c>
      <c r="T3924">
        <v>0</v>
      </c>
      <c r="U3924">
        <v>74.099999999999994</v>
      </c>
      <c r="V3924">
        <v>0</v>
      </c>
      <c r="W3924">
        <v>8</v>
      </c>
      <c r="X39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25" spans="1:24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s="7" t="str">
        <f>IF(Table1[Under 30]="Yes","Under 30",IF(Table1[Senior]="Yes","Senior","Others"))</f>
        <v>Others</v>
      </c>
      <c r="P3925" s="10" t="str">
        <f t="shared" si="61"/>
        <v/>
      </c>
      <c r="Q3925">
        <v>1</v>
      </c>
      <c r="S3925">
        <v>48</v>
      </c>
      <c r="T3925">
        <v>1</v>
      </c>
      <c r="U3925">
        <v>39.5</v>
      </c>
      <c r="V3925">
        <v>0</v>
      </c>
      <c r="W3925">
        <v>5</v>
      </c>
      <c r="X392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26" spans="1:24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s="7" t="str">
        <f>IF(Table1[Under 30]="Yes","Under 30",IF(Table1[Senior]="Yes","Senior","Others"))</f>
        <v>Others</v>
      </c>
      <c r="P3926" s="10" t="str">
        <f t="shared" si="61"/>
        <v/>
      </c>
      <c r="Q3926">
        <v>1</v>
      </c>
      <c r="S3926">
        <v>49</v>
      </c>
      <c r="T3926">
        <v>1</v>
      </c>
      <c r="U3926">
        <v>77.3</v>
      </c>
      <c r="V3926">
        <v>0</v>
      </c>
      <c r="W3926">
        <v>4</v>
      </c>
      <c r="X39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27" spans="1:24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s="7" t="str">
        <f>IF(Table1[Under 30]="Yes","Under 30",IF(Table1[Senior]="Yes","Senior","Others"))</f>
        <v>Under 30</v>
      </c>
      <c r="P3927" s="10" t="str">
        <f t="shared" si="61"/>
        <v/>
      </c>
      <c r="Q3927">
        <v>1</v>
      </c>
      <c r="S3927">
        <v>25</v>
      </c>
      <c r="T3927">
        <v>0</v>
      </c>
      <c r="U3927">
        <v>104.5</v>
      </c>
      <c r="V3927">
        <v>0</v>
      </c>
      <c r="W3927">
        <v>12</v>
      </c>
      <c r="X39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28" spans="1:24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s="7" t="str">
        <f>IF(Table1[Under 30]="Yes","Under 30",IF(Table1[Senior]="Yes","Senior","Others"))</f>
        <v>Senior</v>
      </c>
      <c r="L3928" t="s">
        <v>53</v>
      </c>
      <c r="M3928" t="s">
        <v>38</v>
      </c>
      <c r="N3928" t="s">
        <v>34</v>
      </c>
      <c r="O3928" t="s">
        <v>34</v>
      </c>
      <c r="P3928" s="10" t="str">
        <f t="shared" si="61"/>
        <v>(Blank)</v>
      </c>
      <c r="Q3928">
        <v>1</v>
      </c>
      <c r="S3928">
        <v>36</v>
      </c>
      <c r="T3928">
        <v>0</v>
      </c>
      <c r="U3928">
        <v>72.8</v>
      </c>
      <c r="V3928">
        <v>0</v>
      </c>
      <c r="W3928">
        <v>5</v>
      </c>
      <c r="X39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29" spans="1:24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s="7" t="str">
        <f>IF(Table1[Under 30]="Yes","Under 30",IF(Table1[Senior]="Yes","Senior","Others"))</f>
        <v>Others</v>
      </c>
      <c r="P3929" s="10" t="str">
        <f t="shared" si="61"/>
        <v/>
      </c>
      <c r="Q3929">
        <v>1</v>
      </c>
      <c r="S3929">
        <v>25</v>
      </c>
      <c r="T3929">
        <v>0</v>
      </c>
      <c r="U3929">
        <v>134.9</v>
      </c>
      <c r="V3929">
        <v>0</v>
      </c>
      <c r="W3929">
        <v>5</v>
      </c>
      <c r="X39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30" spans="1:24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s="7" t="str">
        <f>IF(Table1[Under 30]="Yes","Under 30",IF(Table1[Senior]="Yes","Senior","Others"))</f>
        <v>Senior</v>
      </c>
      <c r="L3930" t="s">
        <v>98</v>
      </c>
      <c r="M3930" t="s">
        <v>33</v>
      </c>
      <c r="N3930" t="s">
        <v>34</v>
      </c>
      <c r="O3930" t="s">
        <v>34</v>
      </c>
      <c r="P3930" s="10" t="str">
        <f t="shared" si="61"/>
        <v>(Blank)</v>
      </c>
      <c r="Q3930">
        <v>1</v>
      </c>
      <c r="S3930">
        <v>39</v>
      </c>
      <c r="T3930">
        <v>0</v>
      </c>
      <c r="U3930">
        <v>46.7</v>
      </c>
      <c r="V3930">
        <v>0</v>
      </c>
      <c r="W3930">
        <v>3</v>
      </c>
      <c r="X39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31" spans="1:24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s="7" t="str">
        <f>IF(Table1[Under 30]="Yes","Under 30",IF(Table1[Senior]="Yes","Senior","Others"))</f>
        <v>Others</v>
      </c>
      <c r="P3931" s="10" t="str">
        <f t="shared" si="61"/>
        <v/>
      </c>
      <c r="Q3931">
        <v>1</v>
      </c>
      <c r="S3931">
        <v>27</v>
      </c>
      <c r="T3931">
        <v>1</v>
      </c>
      <c r="U3931">
        <v>156.80000000000001</v>
      </c>
      <c r="V3931">
        <v>0</v>
      </c>
      <c r="W3931">
        <v>12</v>
      </c>
      <c r="X39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32" spans="1:24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s="7" t="str">
        <f>IF(Table1[Under 30]="Yes","Under 30",IF(Table1[Senior]="Yes","Senior","Others"))</f>
        <v>Others</v>
      </c>
      <c r="P3932" s="10" t="str">
        <f t="shared" si="61"/>
        <v/>
      </c>
      <c r="Q3932">
        <v>1</v>
      </c>
      <c r="R3932">
        <v>1</v>
      </c>
      <c r="S3932">
        <v>55</v>
      </c>
      <c r="T3932">
        <v>0</v>
      </c>
      <c r="U3932">
        <v>245</v>
      </c>
      <c r="V3932">
        <v>0</v>
      </c>
      <c r="W3932">
        <v>12</v>
      </c>
      <c r="X393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33" spans="1:24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s="7" t="str">
        <f>IF(Table1[Under 30]="Yes","Under 30",IF(Table1[Senior]="Yes","Senior","Others"))</f>
        <v>Others</v>
      </c>
      <c r="P3933" s="10" t="str">
        <f t="shared" si="61"/>
        <v/>
      </c>
      <c r="Q3933">
        <v>1</v>
      </c>
      <c r="S3933">
        <v>20</v>
      </c>
      <c r="T3933">
        <v>0</v>
      </c>
      <c r="U3933">
        <v>46</v>
      </c>
      <c r="V3933">
        <v>0</v>
      </c>
      <c r="W3933">
        <v>4</v>
      </c>
      <c r="X39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34" spans="1:24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s="7" t="str">
        <f>IF(Table1[Under 30]="Yes","Under 30",IF(Table1[Senior]="Yes","Senior","Others"))</f>
        <v>Senior</v>
      </c>
      <c r="L3934" t="s">
        <v>32</v>
      </c>
      <c r="M3934" t="s">
        <v>33</v>
      </c>
      <c r="N3934" t="s">
        <v>34</v>
      </c>
      <c r="O3934" t="s">
        <v>34</v>
      </c>
      <c r="P3934" s="10" t="str">
        <f t="shared" si="61"/>
        <v>(Blank)</v>
      </c>
      <c r="Q3934">
        <v>1</v>
      </c>
      <c r="S3934">
        <v>31</v>
      </c>
      <c r="T3934">
        <v>3</v>
      </c>
      <c r="U3934">
        <v>38.799999999999997</v>
      </c>
      <c r="V3934">
        <v>0</v>
      </c>
      <c r="W3934">
        <v>7</v>
      </c>
      <c r="X39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35" spans="1:24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s="7" t="str">
        <f>IF(Table1[Under 30]="Yes","Under 30",IF(Table1[Senior]="Yes","Senior","Others"))</f>
        <v>Others</v>
      </c>
      <c r="P3935" s="10" t="str">
        <f t="shared" si="61"/>
        <v/>
      </c>
      <c r="Q3935">
        <v>1</v>
      </c>
      <c r="S3935">
        <v>10</v>
      </c>
      <c r="T3935">
        <v>1</v>
      </c>
      <c r="U3935">
        <v>0</v>
      </c>
      <c r="V3935">
        <v>0</v>
      </c>
      <c r="W3935">
        <v>4</v>
      </c>
      <c r="X39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36" spans="1:24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s="7" t="str">
        <f>IF(Table1[Under 30]="Yes","Under 30",IF(Table1[Senior]="Yes","Senior","Others"))</f>
        <v>Senior</v>
      </c>
      <c r="L3936" t="s">
        <v>32</v>
      </c>
      <c r="M3936" t="s">
        <v>38</v>
      </c>
      <c r="N3936" t="s">
        <v>56</v>
      </c>
      <c r="O3936" t="s">
        <v>96</v>
      </c>
      <c r="P3936" s="10" t="str">
        <f t="shared" si="61"/>
        <v>Competitor Had Better Devices</v>
      </c>
      <c r="Q3936">
        <v>1</v>
      </c>
      <c r="R3936">
        <v>1</v>
      </c>
      <c r="S3936">
        <v>40</v>
      </c>
      <c r="T3936">
        <v>4</v>
      </c>
      <c r="U3936">
        <v>32.9</v>
      </c>
      <c r="V3936">
        <v>0</v>
      </c>
      <c r="W3936">
        <v>5</v>
      </c>
      <c r="X39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37" spans="1:24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s="7" t="str">
        <f>IF(Table1[Under 30]="Yes","Under 30",IF(Table1[Senior]="Yes","Senior","Others"))</f>
        <v>Others</v>
      </c>
      <c r="P3937" s="10" t="str">
        <f t="shared" si="61"/>
        <v/>
      </c>
      <c r="Q3937">
        <v>1</v>
      </c>
      <c r="R3937">
        <v>1</v>
      </c>
      <c r="S3937">
        <v>38</v>
      </c>
      <c r="T3937">
        <v>2</v>
      </c>
      <c r="U3937">
        <v>0</v>
      </c>
      <c r="V3937">
        <v>0</v>
      </c>
      <c r="W3937">
        <v>11</v>
      </c>
      <c r="X393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38" spans="1:24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s="7" t="str">
        <f>IF(Table1[Under 30]="Yes","Under 30",IF(Table1[Senior]="Yes","Senior","Others"))</f>
        <v>Others</v>
      </c>
      <c r="P3938" s="10" t="str">
        <f t="shared" si="61"/>
        <v/>
      </c>
      <c r="Q3938">
        <v>1</v>
      </c>
      <c r="S3938">
        <v>26</v>
      </c>
      <c r="T3938">
        <v>2</v>
      </c>
      <c r="U3938">
        <v>0</v>
      </c>
      <c r="V3938">
        <v>0</v>
      </c>
      <c r="W3938">
        <v>4</v>
      </c>
      <c r="X39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39" spans="1:24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s="7" t="str">
        <f>IF(Table1[Under 30]="Yes","Under 30",IF(Table1[Senior]="Yes","Senior","Others"))</f>
        <v>Others</v>
      </c>
      <c r="P3939" s="10" t="str">
        <f t="shared" si="61"/>
        <v/>
      </c>
      <c r="Q3939">
        <v>1</v>
      </c>
      <c r="S3939">
        <v>49</v>
      </c>
      <c r="T3939">
        <v>0</v>
      </c>
      <c r="U3939">
        <v>0</v>
      </c>
      <c r="V3939">
        <v>0</v>
      </c>
      <c r="W3939">
        <v>8</v>
      </c>
      <c r="X393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40" spans="1:24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s="7" t="str">
        <f>IF(Table1[Under 30]="Yes","Under 30",IF(Table1[Senior]="Yes","Senior","Others"))</f>
        <v>Senior</v>
      </c>
      <c r="L3940" t="s">
        <v>98</v>
      </c>
      <c r="M3940" t="s">
        <v>38</v>
      </c>
      <c r="N3940" t="s">
        <v>34</v>
      </c>
      <c r="O3940" t="s">
        <v>34</v>
      </c>
      <c r="P3940" s="10" t="str">
        <f t="shared" si="61"/>
        <v>(Blank)</v>
      </c>
      <c r="Q3940">
        <v>1</v>
      </c>
      <c r="S3940">
        <v>54</v>
      </c>
      <c r="T3940">
        <v>0</v>
      </c>
      <c r="U3940">
        <v>0</v>
      </c>
      <c r="V3940">
        <v>0</v>
      </c>
      <c r="W3940">
        <v>1</v>
      </c>
      <c r="X39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41" spans="1:24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s="7" t="str">
        <f>IF(Table1[Under 30]="Yes","Under 30",IF(Table1[Senior]="Yes","Senior","Others"))</f>
        <v>Under 30</v>
      </c>
      <c r="P3941" s="10" t="str">
        <f t="shared" si="61"/>
        <v/>
      </c>
      <c r="Q3941">
        <v>1</v>
      </c>
      <c r="S3941">
        <v>59</v>
      </c>
      <c r="T3941">
        <v>0</v>
      </c>
      <c r="U3941">
        <v>0</v>
      </c>
      <c r="V3941">
        <v>0</v>
      </c>
      <c r="W3941">
        <v>17</v>
      </c>
      <c r="X39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42" spans="1:24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s="7" t="str">
        <f>IF(Table1[Under 30]="Yes","Under 30",IF(Table1[Senior]="Yes","Senior","Others"))</f>
        <v>Others</v>
      </c>
      <c r="P3942" s="10" t="str">
        <f t="shared" si="61"/>
        <v/>
      </c>
      <c r="Q3942">
        <v>1</v>
      </c>
      <c r="S3942">
        <v>36</v>
      </c>
      <c r="T3942">
        <v>1</v>
      </c>
      <c r="U3942">
        <v>0</v>
      </c>
      <c r="V3942">
        <v>0</v>
      </c>
      <c r="W3942">
        <v>6</v>
      </c>
      <c r="X39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43" spans="1:24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s="7" t="str">
        <f>IF(Table1[Under 30]="Yes","Under 30",IF(Table1[Senior]="Yes","Senior","Others"))</f>
        <v>Others</v>
      </c>
      <c r="P3943" s="10" t="str">
        <f t="shared" si="61"/>
        <v/>
      </c>
      <c r="Q3943">
        <v>1</v>
      </c>
      <c r="S3943">
        <v>72</v>
      </c>
      <c r="T3943">
        <v>0</v>
      </c>
      <c r="U3943">
        <v>0</v>
      </c>
      <c r="V3943">
        <v>0</v>
      </c>
      <c r="W3943">
        <v>6</v>
      </c>
      <c r="X39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44" spans="1:24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s="7" t="str">
        <f>IF(Table1[Under 30]="Yes","Under 30",IF(Table1[Senior]="Yes","Senior","Others"))</f>
        <v>Senior</v>
      </c>
      <c r="L3944" t="s">
        <v>32</v>
      </c>
      <c r="M3944" t="s">
        <v>38</v>
      </c>
      <c r="N3944" t="s">
        <v>56</v>
      </c>
      <c r="O3944" t="s">
        <v>96</v>
      </c>
      <c r="P3944" s="10" t="str">
        <f t="shared" si="61"/>
        <v>Competitor Had Better Devices</v>
      </c>
      <c r="Q3944">
        <v>1</v>
      </c>
      <c r="R3944">
        <v>1</v>
      </c>
      <c r="S3944">
        <v>49</v>
      </c>
      <c r="T3944">
        <v>0</v>
      </c>
      <c r="U3944">
        <v>259.10000000000002</v>
      </c>
      <c r="V3944">
        <v>0</v>
      </c>
      <c r="W3944">
        <v>3</v>
      </c>
      <c r="X39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45" spans="1:24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s="7" t="str">
        <f>IF(Table1[Under 30]="Yes","Under 30",IF(Table1[Senior]="Yes","Senior","Others"))</f>
        <v>Others</v>
      </c>
      <c r="P3945" s="10" t="str">
        <f t="shared" si="61"/>
        <v/>
      </c>
      <c r="Q3945">
        <v>1</v>
      </c>
      <c r="S3945">
        <v>30</v>
      </c>
      <c r="T3945">
        <v>2</v>
      </c>
      <c r="U3945">
        <v>0</v>
      </c>
      <c r="V3945">
        <v>0</v>
      </c>
      <c r="W3945">
        <v>12</v>
      </c>
      <c r="X39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46" spans="1:24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s="7" t="str">
        <f>IF(Table1[Under 30]="Yes","Under 30",IF(Table1[Senior]="Yes","Senior","Others"))</f>
        <v>Under 30</v>
      </c>
      <c r="P3946" s="10" t="str">
        <f t="shared" si="61"/>
        <v/>
      </c>
      <c r="Q3946">
        <v>1</v>
      </c>
      <c r="R3946">
        <v>1</v>
      </c>
      <c r="S3946">
        <v>25</v>
      </c>
      <c r="T3946">
        <v>5</v>
      </c>
      <c r="U3946">
        <v>0</v>
      </c>
      <c r="V3946">
        <v>0</v>
      </c>
      <c r="W3946">
        <v>12</v>
      </c>
      <c r="X394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47" spans="1:24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s="7" t="str">
        <f>IF(Table1[Under 30]="Yes","Under 30",IF(Table1[Senior]="Yes","Senior","Others"))</f>
        <v>Others</v>
      </c>
      <c r="P3947" s="10" t="str">
        <f t="shared" si="61"/>
        <v/>
      </c>
      <c r="Q3947">
        <v>1</v>
      </c>
      <c r="S3947">
        <v>22</v>
      </c>
      <c r="T3947">
        <v>0</v>
      </c>
      <c r="U3947">
        <v>0</v>
      </c>
      <c r="V3947">
        <v>0</v>
      </c>
      <c r="W3947">
        <v>4</v>
      </c>
      <c r="X39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48" spans="1:24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s="7" t="str">
        <f>IF(Table1[Under 30]="Yes","Under 30",IF(Table1[Senior]="Yes","Senior","Others"))</f>
        <v>Senior</v>
      </c>
      <c r="L3948" t="s">
        <v>98</v>
      </c>
      <c r="M3948" t="s">
        <v>33</v>
      </c>
      <c r="N3948" t="s">
        <v>34</v>
      </c>
      <c r="O3948" t="s">
        <v>34</v>
      </c>
      <c r="P3948" s="10" t="str">
        <f t="shared" si="61"/>
        <v>(Blank)</v>
      </c>
      <c r="Q3948">
        <v>1</v>
      </c>
      <c r="S3948">
        <v>35</v>
      </c>
      <c r="T3948">
        <v>0</v>
      </c>
      <c r="U3948">
        <v>0</v>
      </c>
      <c r="V3948">
        <v>0</v>
      </c>
      <c r="W3948">
        <v>4</v>
      </c>
      <c r="X39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49" spans="1:24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s="7" t="str">
        <f>IF(Table1[Under 30]="Yes","Under 30",IF(Table1[Senior]="Yes","Senior","Others"))</f>
        <v>Others</v>
      </c>
      <c r="P3949" s="10" t="str">
        <f t="shared" si="61"/>
        <v/>
      </c>
      <c r="Q3949">
        <v>1</v>
      </c>
      <c r="S3949">
        <v>34</v>
      </c>
      <c r="T3949">
        <v>0</v>
      </c>
      <c r="U3949">
        <v>0</v>
      </c>
      <c r="V3949">
        <v>0</v>
      </c>
      <c r="W3949">
        <v>9</v>
      </c>
      <c r="X39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50" spans="1:24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s="7" t="str">
        <f>IF(Table1[Under 30]="Yes","Under 30",IF(Table1[Senior]="Yes","Senior","Others"))</f>
        <v>Others</v>
      </c>
      <c r="P3950" s="10" t="str">
        <f t="shared" si="61"/>
        <v/>
      </c>
      <c r="Q3950">
        <v>1</v>
      </c>
      <c r="S3950">
        <v>26</v>
      </c>
      <c r="T3950">
        <v>2</v>
      </c>
      <c r="U3950">
        <v>0</v>
      </c>
      <c r="V3950">
        <v>0</v>
      </c>
      <c r="W3950">
        <v>1</v>
      </c>
      <c r="X39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51" spans="1:24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s="7" t="str">
        <f>IF(Table1[Under 30]="Yes","Under 30",IF(Table1[Senior]="Yes","Senior","Others"))</f>
        <v>Under 30</v>
      </c>
      <c r="P3951" s="10" t="str">
        <f t="shared" si="61"/>
        <v/>
      </c>
      <c r="Q3951">
        <v>1</v>
      </c>
      <c r="R3951">
        <v>1</v>
      </c>
      <c r="S3951">
        <v>50</v>
      </c>
      <c r="T3951">
        <v>5</v>
      </c>
      <c r="U3951">
        <v>0</v>
      </c>
      <c r="V3951">
        <v>0</v>
      </c>
      <c r="W3951">
        <v>20</v>
      </c>
      <c r="X39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52" spans="1:24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s="7" t="str">
        <f>IF(Table1[Under 30]="Yes","Under 30",IF(Table1[Senior]="Yes","Senior","Others"))</f>
        <v>Senior</v>
      </c>
      <c r="L3952" t="s">
        <v>98</v>
      </c>
      <c r="M3952" t="s">
        <v>38</v>
      </c>
      <c r="N3952" t="s">
        <v>34</v>
      </c>
      <c r="O3952" t="s">
        <v>34</v>
      </c>
      <c r="P3952" s="10" t="str">
        <f t="shared" si="61"/>
        <v>(Blank)</v>
      </c>
      <c r="Q3952">
        <v>1</v>
      </c>
      <c r="S3952">
        <v>69</v>
      </c>
      <c r="T3952">
        <v>0</v>
      </c>
      <c r="U3952">
        <v>0</v>
      </c>
      <c r="V3952">
        <v>0</v>
      </c>
      <c r="W3952">
        <v>1</v>
      </c>
      <c r="X39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53" spans="1:24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s="7" t="str">
        <f>IF(Table1[Under 30]="Yes","Under 30",IF(Table1[Senior]="Yes","Senior","Others"))</f>
        <v>Senior</v>
      </c>
      <c r="L3953" t="s">
        <v>32</v>
      </c>
      <c r="M3953" t="s">
        <v>38</v>
      </c>
      <c r="N3953" t="s">
        <v>56</v>
      </c>
      <c r="O3953" t="s">
        <v>57</v>
      </c>
      <c r="P3953" s="10" t="str">
        <f t="shared" si="61"/>
        <v>Competitor Made Better Offer</v>
      </c>
      <c r="Q3953">
        <v>1</v>
      </c>
      <c r="R3953">
        <v>1</v>
      </c>
      <c r="S3953">
        <v>18</v>
      </c>
      <c r="T3953">
        <v>3</v>
      </c>
      <c r="U3953">
        <v>0</v>
      </c>
      <c r="V3953">
        <v>0</v>
      </c>
      <c r="W3953">
        <v>2</v>
      </c>
      <c r="X39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54" spans="1:24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s="7" t="str">
        <f>IF(Table1[Under 30]="Yes","Under 30",IF(Table1[Senior]="Yes","Senior","Others"))</f>
        <v>Others</v>
      </c>
      <c r="P3954" s="10" t="str">
        <f t="shared" si="61"/>
        <v/>
      </c>
      <c r="Q3954">
        <v>1</v>
      </c>
      <c r="R3954">
        <v>1</v>
      </c>
      <c r="S3954">
        <v>52</v>
      </c>
      <c r="T3954">
        <v>0</v>
      </c>
      <c r="U3954">
        <v>56</v>
      </c>
      <c r="V3954">
        <v>0</v>
      </c>
      <c r="W3954">
        <v>2</v>
      </c>
      <c r="X39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55" spans="1:24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s="7" t="str">
        <f>IF(Table1[Under 30]="Yes","Under 30",IF(Table1[Senior]="Yes","Senior","Others"))</f>
        <v>Others</v>
      </c>
      <c r="P3955" s="10" t="str">
        <f t="shared" si="61"/>
        <v/>
      </c>
      <c r="Q3955">
        <v>1</v>
      </c>
      <c r="S3955">
        <v>19</v>
      </c>
      <c r="T3955">
        <v>0</v>
      </c>
      <c r="U3955">
        <v>125.3</v>
      </c>
      <c r="V3955">
        <v>0</v>
      </c>
      <c r="W3955">
        <v>1</v>
      </c>
      <c r="X39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56" spans="1:24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s="7" t="str">
        <f>IF(Table1[Under 30]="Yes","Under 30",IF(Table1[Senior]="Yes","Senior","Others"))</f>
        <v>Under 30</v>
      </c>
      <c r="P3956" s="10" t="str">
        <f t="shared" si="61"/>
        <v/>
      </c>
      <c r="Q3956">
        <v>1</v>
      </c>
      <c r="S3956">
        <v>41</v>
      </c>
      <c r="T3956">
        <v>1</v>
      </c>
      <c r="U3956">
        <v>66.7</v>
      </c>
      <c r="V3956">
        <v>0</v>
      </c>
      <c r="W3956">
        <v>12</v>
      </c>
      <c r="X395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57" spans="1:24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s="7" t="str">
        <f>IF(Table1[Under 30]="Yes","Under 30",IF(Table1[Senior]="Yes","Senior","Others"))</f>
        <v>Others</v>
      </c>
      <c r="P3957" s="10" t="str">
        <f t="shared" si="61"/>
        <v/>
      </c>
      <c r="Q3957">
        <v>1</v>
      </c>
      <c r="R3957">
        <v>1</v>
      </c>
      <c r="S3957">
        <v>42</v>
      </c>
      <c r="T3957">
        <v>3</v>
      </c>
      <c r="U3957">
        <v>80</v>
      </c>
      <c r="V3957">
        <v>0</v>
      </c>
      <c r="W3957">
        <v>5</v>
      </c>
      <c r="X395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58" spans="1:24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s="7" t="str">
        <f>IF(Table1[Under 30]="Yes","Under 30",IF(Table1[Senior]="Yes","Senior","Others"))</f>
        <v>Others</v>
      </c>
      <c r="P3958" s="10" t="str">
        <f t="shared" si="61"/>
        <v/>
      </c>
      <c r="Q3958">
        <v>1</v>
      </c>
      <c r="R3958">
        <v>1</v>
      </c>
      <c r="S3958">
        <v>37</v>
      </c>
      <c r="T3958">
        <v>4</v>
      </c>
      <c r="U3958">
        <v>27</v>
      </c>
      <c r="V3958">
        <v>0</v>
      </c>
      <c r="W3958">
        <v>6</v>
      </c>
      <c r="X39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59" spans="1:24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s="7" t="str">
        <f>IF(Table1[Under 30]="Yes","Under 30",IF(Table1[Senior]="Yes","Senior","Others"))</f>
        <v>Others</v>
      </c>
      <c r="P3959" s="10" t="str">
        <f t="shared" si="61"/>
        <v/>
      </c>
      <c r="Q3959">
        <v>1</v>
      </c>
      <c r="S3959">
        <v>60</v>
      </c>
      <c r="T3959">
        <v>1</v>
      </c>
      <c r="U3959">
        <v>45.6</v>
      </c>
      <c r="V3959">
        <v>0</v>
      </c>
      <c r="W3959">
        <v>1</v>
      </c>
      <c r="X39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60" spans="1:24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s="7" t="str">
        <f>IF(Table1[Under 30]="Yes","Under 30",IF(Table1[Senior]="Yes","Senior","Others"))</f>
        <v>Others</v>
      </c>
      <c r="P3960" s="10" t="str">
        <f t="shared" si="61"/>
        <v/>
      </c>
      <c r="Q3960">
        <v>1</v>
      </c>
      <c r="S3960">
        <v>36</v>
      </c>
      <c r="T3960">
        <v>0</v>
      </c>
      <c r="U3960">
        <v>50</v>
      </c>
      <c r="V3960">
        <v>0</v>
      </c>
      <c r="W3960">
        <v>1</v>
      </c>
      <c r="X39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61" spans="1:24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s="7" t="str">
        <f>IF(Table1[Under 30]="Yes","Under 30",IF(Table1[Senior]="Yes","Senior","Others"))</f>
        <v>Senior</v>
      </c>
      <c r="L3961" t="s">
        <v>32</v>
      </c>
      <c r="M3961" t="s">
        <v>38</v>
      </c>
      <c r="N3961" t="s">
        <v>56</v>
      </c>
      <c r="O3961" t="s">
        <v>96</v>
      </c>
      <c r="P3961" s="10" t="str">
        <f t="shared" si="61"/>
        <v>Competitor Had Better Devices</v>
      </c>
      <c r="Q3961">
        <v>1</v>
      </c>
      <c r="R3961">
        <v>1</v>
      </c>
      <c r="S3961">
        <v>51</v>
      </c>
      <c r="T3961">
        <v>0</v>
      </c>
      <c r="U3961">
        <v>312.8</v>
      </c>
      <c r="V3961">
        <v>0</v>
      </c>
      <c r="W3961">
        <v>5</v>
      </c>
      <c r="X39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62" spans="1:24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s="7" t="str">
        <f>IF(Table1[Under 30]="Yes","Under 30",IF(Table1[Senior]="Yes","Senior","Others"))</f>
        <v>Others</v>
      </c>
      <c r="P3962" s="10" t="str">
        <f t="shared" si="61"/>
        <v/>
      </c>
      <c r="Q3962">
        <v>1</v>
      </c>
      <c r="R3962">
        <v>1</v>
      </c>
      <c r="S3962">
        <v>45</v>
      </c>
      <c r="T3962">
        <v>4</v>
      </c>
      <c r="U3962">
        <v>51.2</v>
      </c>
      <c r="V3962">
        <v>0</v>
      </c>
      <c r="W3962">
        <v>1</v>
      </c>
      <c r="X39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63" spans="1:24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s="7" t="str">
        <f>IF(Table1[Under 30]="Yes","Under 30",IF(Table1[Senior]="Yes","Senior","Others"))</f>
        <v>Others</v>
      </c>
      <c r="P3963" s="10" t="str">
        <f t="shared" si="61"/>
        <v/>
      </c>
      <c r="Q3963">
        <v>1</v>
      </c>
      <c r="S3963">
        <v>24</v>
      </c>
      <c r="T3963">
        <v>0</v>
      </c>
      <c r="U3963">
        <v>80</v>
      </c>
      <c r="V3963">
        <v>0</v>
      </c>
      <c r="W3963">
        <v>9</v>
      </c>
      <c r="X39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64" spans="1:24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s="7" t="str">
        <f>IF(Table1[Under 30]="Yes","Under 30",IF(Table1[Senior]="Yes","Senior","Others"))</f>
        <v>Others</v>
      </c>
      <c r="P3964" s="10" t="str">
        <f t="shared" si="61"/>
        <v/>
      </c>
      <c r="Q3964">
        <v>1</v>
      </c>
      <c r="R3964">
        <v>1</v>
      </c>
      <c r="S3964">
        <v>13</v>
      </c>
      <c r="T3964">
        <v>2</v>
      </c>
      <c r="U3964">
        <v>59.5</v>
      </c>
      <c r="V3964">
        <v>0</v>
      </c>
      <c r="W3964">
        <v>2</v>
      </c>
      <c r="X39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65" spans="1:24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s="7" t="str">
        <f>IF(Table1[Under 30]="Yes","Under 30",IF(Table1[Senior]="Yes","Senior","Others"))</f>
        <v>Others</v>
      </c>
      <c r="P3965" s="10" t="str">
        <f t="shared" si="61"/>
        <v/>
      </c>
      <c r="Q3965">
        <v>1</v>
      </c>
      <c r="R3965">
        <v>1</v>
      </c>
      <c r="S3965">
        <v>53</v>
      </c>
      <c r="T3965">
        <v>3</v>
      </c>
      <c r="U3965">
        <v>92</v>
      </c>
      <c r="V3965">
        <v>0</v>
      </c>
      <c r="W3965">
        <v>4</v>
      </c>
      <c r="X39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66" spans="1:24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s="7" t="str">
        <f>IF(Table1[Under 30]="Yes","Under 30",IF(Table1[Senior]="Yes","Senior","Others"))</f>
        <v>Others</v>
      </c>
      <c r="P3966" s="10" t="str">
        <f t="shared" si="61"/>
        <v/>
      </c>
      <c r="Q3966">
        <v>1</v>
      </c>
      <c r="S3966">
        <v>35</v>
      </c>
      <c r="T3966">
        <v>0</v>
      </c>
      <c r="U3966">
        <v>110</v>
      </c>
      <c r="V3966">
        <v>0</v>
      </c>
      <c r="W3966">
        <v>5</v>
      </c>
      <c r="X39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67" spans="1:24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s="7" t="str">
        <f>IF(Table1[Under 30]="Yes","Under 30",IF(Table1[Senior]="Yes","Senior","Others"))</f>
        <v>Others</v>
      </c>
      <c r="P3967" s="10" t="str">
        <f t="shared" si="61"/>
        <v/>
      </c>
      <c r="Q3967">
        <v>1</v>
      </c>
      <c r="S3967">
        <v>45</v>
      </c>
      <c r="T3967">
        <v>1</v>
      </c>
      <c r="U3967">
        <v>0</v>
      </c>
      <c r="V3967">
        <v>0</v>
      </c>
      <c r="W3967">
        <v>6</v>
      </c>
      <c r="X39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68" spans="1:24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s="7" t="str">
        <f>IF(Table1[Under 30]="Yes","Under 30",IF(Table1[Senior]="Yes","Senior","Others"))</f>
        <v>Others</v>
      </c>
      <c r="P3968" s="10" t="str">
        <f t="shared" si="61"/>
        <v/>
      </c>
      <c r="Q3968">
        <v>1</v>
      </c>
      <c r="R3968">
        <v>1</v>
      </c>
      <c r="S3968">
        <v>33</v>
      </c>
      <c r="T3968">
        <v>0</v>
      </c>
      <c r="U3968">
        <v>0</v>
      </c>
      <c r="V3968">
        <v>0</v>
      </c>
      <c r="W3968">
        <v>3</v>
      </c>
      <c r="X39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69" spans="1:24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s="7" t="str">
        <f>IF(Table1[Under 30]="Yes","Under 30",IF(Table1[Senior]="Yes","Senior","Others"))</f>
        <v>Others</v>
      </c>
      <c r="P3969" s="10" t="str">
        <f t="shared" si="61"/>
        <v/>
      </c>
      <c r="Q3969">
        <v>1</v>
      </c>
      <c r="S3969">
        <v>40</v>
      </c>
      <c r="T3969">
        <v>0</v>
      </c>
      <c r="U3969">
        <v>0</v>
      </c>
      <c r="V3969">
        <v>0</v>
      </c>
      <c r="W3969">
        <v>10</v>
      </c>
      <c r="X39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70" spans="1:24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s="7" t="str">
        <f>IF(Table1[Under 30]="Yes","Under 30",IF(Table1[Senior]="Yes","Senior","Others"))</f>
        <v>Others</v>
      </c>
      <c r="P3970" s="10" t="str">
        <f t="shared" si="61"/>
        <v/>
      </c>
      <c r="Q3970">
        <v>1</v>
      </c>
      <c r="S3970">
        <v>47</v>
      </c>
      <c r="T3970">
        <v>0</v>
      </c>
      <c r="U3970">
        <v>0</v>
      </c>
      <c r="V3970">
        <v>0</v>
      </c>
      <c r="W3970">
        <v>1</v>
      </c>
      <c r="X39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71" spans="1:24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s="7" t="str">
        <f>IF(Table1[Under 30]="Yes","Under 30",IF(Table1[Senior]="Yes","Senior","Others"))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 s="10" t="str">
        <f t="shared" ref="P3971:P4034" si="62">PROPER(O:O)</f>
        <v>Don'T Know</v>
      </c>
      <c r="Q3971">
        <v>1</v>
      </c>
      <c r="R3971">
        <v>1</v>
      </c>
      <c r="S3971">
        <v>47</v>
      </c>
      <c r="T3971">
        <v>0</v>
      </c>
      <c r="U3971">
        <v>0</v>
      </c>
      <c r="V3971">
        <v>0</v>
      </c>
      <c r="W3971">
        <v>14</v>
      </c>
      <c r="X39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72" spans="1:24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s="7" t="str">
        <f>IF(Table1[Under 30]="Yes","Under 30",IF(Table1[Senior]="Yes","Senior","Others"))</f>
        <v>Under 30</v>
      </c>
      <c r="P3972" s="10" t="str">
        <f t="shared" si="62"/>
        <v/>
      </c>
      <c r="Q3972">
        <v>1</v>
      </c>
      <c r="S3972">
        <v>40</v>
      </c>
      <c r="T3972">
        <v>0</v>
      </c>
      <c r="U3972">
        <v>0</v>
      </c>
      <c r="V3972">
        <v>0</v>
      </c>
      <c r="W3972">
        <v>15</v>
      </c>
      <c r="X39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73" spans="1:24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s="7" t="str">
        <f>IF(Table1[Under 30]="Yes","Under 30",IF(Table1[Senior]="Yes","Senior","Others"))</f>
        <v>Under 30</v>
      </c>
      <c r="P3973" s="10" t="str">
        <f t="shared" si="62"/>
        <v/>
      </c>
      <c r="Q3973">
        <v>1</v>
      </c>
      <c r="S3973">
        <v>29</v>
      </c>
      <c r="T3973">
        <v>0</v>
      </c>
      <c r="U3973">
        <v>0</v>
      </c>
      <c r="V3973">
        <v>0</v>
      </c>
      <c r="W3973">
        <v>26</v>
      </c>
      <c r="X39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74" spans="1:24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s="7" t="str">
        <f>IF(Table1[Under 30]="Yes","Under 30",IF(Table1[Senior]="Yes","Senior","Others"))</f>
        <v>Others</v>
      </c>
      <c r="P3974" s="10" t="str">
        <f t="shared" si="62"/>
        <v/>
      </c>
      <c r="Q3974">
        <v>1</v>
      </c>
      <c r="S3974">
        <v>26</v>
      </c>
      <c r="T3974">
        <v>0</v>
      </c>
      <c r="U3974">
        <v>0</v>
      </c>
      <c r="V3974">
        <v>0</v>
      </c>
      <c r="W3974">
        <v>10</v>
      </c>
      <c r="X39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75" spans="1:24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s="7" t="str">
        <f>IF(Table1[Under 30]="Yes","Under 30",IF(Table1[Senior]="Yes","Senior","Others"))</f>
        <v>Under 30</v>
      </c>
      <c r="P3975" s="10" t="str">
        <f t="shared" si="62"/>
        <v/>
      </c>
      <c r="Q3975">
        <v>1</v>
      </c>
      <c r="R3975">
        <v>1</v>
      </c>
      <c r="S3975">
        <v>60</v>
      </c>
      <c r="T3975">
        <v>3</v>
      </c>
      <c r="U3975">
        <v>0</v>
      </c>
      <c r="V3975">
        <v>0</v>
      </c>
      <c r="W3975">
        <v>30</v>
      </c>
      <c r="X39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76" spans="1:24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s="7" t="str">
        <f>IF(Table1[Under 30]="Yes","Under 30",IF(Table1[Senior]="Yes","Senior","Others"))</f>
        <v>Others</v>
      </c>
      <c r="P3976" s="10" t="str">
        <f t="shared" si="62"/>
        <v/>
      </c>
      <c r="Q3976">
        <v>1</v>
      </c>
      <c r="S3976">
        <v>17</v>
      </c>
      <c r="T3976">
        <v>0</v>
      </c>
      <c r="U3976">
        <v>0</v>
      </c>
      <c r="V3976">
        <v>0</v>
      </c>
      <c r="W3976">
        <v>4</v>
      </c>
      <c r="X39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77" spans="1:24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s="7" t="str">
        <f>IF(Table1[Under 30]="Yes","Under 30",IF(Table1[Senior]="Yes","Senior","Others"))</f>
        <v>Others</v>
      </c>
      <c r="P3977" s="10" t="str">
        <f t="shared" si="62"/>
        <v/>
      </c>
      <c r="Q3977">
        <v>1</v>
      </c>
      <c r="S3977">
        <v>21</v>
      </c>
      <c r="T3977">
        <v>0</v>
      </c>
      <c r="U3977">
        <v>0</v>
      </c>
      <c r="V3977">
        <v>0</v>
      </c>
      <c r="W3977">
        <v>8</v>
      </c>
      <c r="X39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78" spans="1:24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s="7" t="str">
        <f>IF(Table1[Under 30]="Yes","Under 30",IF(Table1[Senior]="Yes","Senior","Others"))</f>
        <v>Others</v>
      </c>
      <c r="P3978" s="10" t="str">
        <f t="shared" si="62"/>
        <v/>
      </c>
      <c r="Q3978">
        <v>1</v>
      </c>
      <c r="S3978">
        <v>29</v>
      </c>
      <c r="T3978">
        <v>0</v>
      </c>
      <c r="U3978">
        <v>0</v>
      </c>
      <c r="V3978">
        <v>0</v>
      </c>
      <c r="W3978">
        <v>4</v>
      </c>
      <c r="X39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79" spans="1:24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s="7" t="str">
        <f>IF(Table1[Under 30]="Yes","Under 30",IF(Table1[Senior]="Yes","Senior","Others"))</f>
        <v>Senior</v>
      </c>
      <c r="L3979" t="s">
        <v>32</v>
      </c>
      <c r="M3979" t="s">
        <v>38</v>
      </c>
      <c r="N3979" t="s">
        <v>56</v>
      </c>
      <c r="O3979" t="s">
        <v>96</v>
      </c>
      <c r="P3979" s="10" t="str">
        <f t="shared" si="62"/>
        <v>Competitor Had Better Devices</v>
      </c>
      <c r="Q3979">
        <v>1</v>
      </c>
      <c r="R3979">
        <v>1</v>
      </c>
      <c r="S3979">
        <v>38</v>
      </c>
      <c r="T3979">
        <v>3</v>
      </c>
      <c r="U3979">
        <v>0</v>
      </c>
      <c r="V3979">
        <v>0</v>
      </c>
      <c r="W3979">
        <v>5</v>
      </c>
      <c r="X39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80" spans="1:24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s="7" t="str">
        <f>IF(Table1[Under 30]="Yes","Under 30",IF(Table1[Senior]="Yes","Senior","Others"))</f>
        <v>Others</v>
      </c>
      <c r="P3980" s="10" t="str">
        <f t="shared" si="62"/>
        <v/>
      </c>
      <c r="Q3980">
        <v>1</v>
      </c>
      <c r="S3980">
        <v>20</v>
      </c>
      <c r="T3980">
        <v>0</v>
      </c>
      <c r="U3980">
        <v>0</v>
      </c>
      <c r="V3980">
        <v>0</v>
      </c>
      <c r="W3980">
        <v>7</v>
      </c>
      <c r="X39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81" spans="1:24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s="7" t="str">
        <f>IF(Table1[Under 30]="Yes","Under 30",IF(Table1[Senior]="Yes","Senior","Others"))</f>
        <v>Others</v>
      </c>
      <c r="P3981" s="10" t="str">
        <f t="shared" si="62"/>
        <v/>
      </c>
      <c r="Q3981">
        <v>1</v>
      </c>
      <c r="S3981">
        <v>24</v>
      </c>
      <c r="T3981">
        <v>0</v>
      </c>
      <c r="U3981">
        <v>0</v>
      </c>
      <c r="V3981">
        <v>0</v>
      </c>
      <c r="W3981">
        <v>4</v>
      </c>
      <c r="X39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82" spans="1:24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s="7" t="str">
        <f>IF(Table1[Under 30]="Yes","Under 30",IF(Table1[Senior]="Yes","Senior","Others"))</f>
        <v>Senior</v>
      </c>
      <c r="L3982" t="s">
        <v>32</v>
      </c>
      <c r="M3982" t="s">
        <v>38</v>
      </c>
      <c r="N3982" t="s">
        <v>90</v>
      </c>
      <c r="O3982" t="s">
        <v>91</v>
      </c>
      <c r="P3982" s="10" t="str">
        <f t="shared" si="62"/>
        <v>Attitude Of Support Person</v>
      </c>
      <c r="Q3982">
        <v>1</v>
      </c>
      <c r="R3982">
        <v>1</v>
      </c>
      <c r="S3982">
        <v>42</v>
      </c>
      <c r="T3982">
        <v>3</v>
      </c>
      <c r="U3982">
        <v>0</v>
      </c>
      <c r="V3982">
        <v>0</v>
      </c>
      <c r="W3982">
        <v>9</v>
      </c>
      <c r="X39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83" spans="1:24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s="7" t="str">
        <f>IF(Table1[Under 30]="Yes","Under 30",IF(Table1[Senior]="Yes","Senior","Others"))</f>
        <v>Others</v>
      </c>
      <c r="P3983" s="10" t="str">
        <f t="shared" si="62"/>
        <v/>
      </c>
      <c r="Q3983">
        <v>1</v>
      </c>
      <c r="S3983">
        <v>39</v>
      </c>
      <c r="T3983">
        <v>0</v>
      </c>
      <c r="U3983">
        <v>0</v>
      </c>
      <c r="V3983">
        <v>0</v>
      </c>
      <c r="W3983">
        <v>8</v>
      </c>
      <c r="X39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84" spans="1:24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s="7" t="str">
        <f>IF(Table1[Under 30]="Yes","Under 30",IF(Table1[Senior]="Yes","Senior","Others"))</f>
        <v>Others</v>
      </c>
      <c r="P3984" s="10" t="str">
        <f t="shared" si="62"/>
        <v/>
      </c>
      <c r="Q3984">
        <v>1</v>
      </c>
      <c r="R3984">
        <v>1</v>
      </c>
      <c r="S3984">
        <v>35</v>
      </c>
      <c r="T3984">
        <v>4</v>
      </c>
      <c r="U3984">
        <v>21.4</v>
      </c>
      <c r="V3984">
        <v>0</v>
      </c>
      <c r="W3984">
        <v>1</v>
      </c>
      <c r="X39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85" spans="1:24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s="7" t="str">
        <f>IF(Table1[Under 30]="Yes","Under 30",IF(Table1[Senior]="Yes","Senior","Others"))</f>
        <v>Others</v>
      </c>
      <c r="P3985" s="10" t="str">
        <f t="shared" si="62"/>
        <v/>
      </c>
      <c r="Q3985">
        <v>1</v>
      </c>
      <c r="S3985">
        <v>22</v>
      </c>
      <c r="T3985">
        <v>0</v>
      </c>
      <c r="U3985">
        <v>0</v>
      </c>
      <c r="V3985">
        <v>0</v>
      </c>
      <c r="W3985">
        <v>10</v>
      </c>
      <c r="X39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86" spans="1:24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s="7" t="str">
        <f>IF(Table1[Under 30]="Yes","Under 30",IF(Table1[Senior]="Yes","Senior","Others"))</f>
        <v>Others</v>
      </c>
      <c r="P3986" s="10" t="str">
        <f t="shared" si="62"/>
        <v/>
      </c>
      <c r="Q3986">
        <v>1</v>
      </c>
      <c r="R3986">
        <v>1</v>
      </c>
      <c r="S3986">
        <v>34</v>
      </c>
      <c r="T3986">
        <v>1</v>
      </c>
      <c r="U3986">
        <v>0</v>
      </c>
      <c r="V3986">
        <v>0</v>
      </c>
      <c r="W3986">
        <v>4</v>
      </c>
      <c r="X39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87" spans="1:24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s="7" t="str">
        <f>IF(Table1[Under 30]="Yes","Under 30",IF(Table1[Senior]="Yes","Senior","Others"))</f>
        <v>Others</v>
      </c>
      <c r="P3987" s="10" t="str">
        <f t="shared" si="62"/>
        <v/>
      </c>
      <c r="Q3987">
        <v>1</v>
      </c>
      <c r="S3987">
        <v>34</v>
      </c>
      <c r="T3987">
        <v>0</v>
      </c>
      <c r="U3987">
        <v>0</v>
      </c>
      <c r="V3987">
        <v>0</v>
      </c>
      <c r="W3987">
        <v>19</v>
      </c>
      <c r="X39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88" spans="1:24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s="7" t="str">
        <f>IF(Table1[Under 30]="Yes","Under 30",IF(Table1[Senior]="Yes","Senior","Others"))</f>
        <v>Senior</v>
      </c>
      <c r="L3988" t="s">
        <v>98</v>
      </c>
      <c r="M3988" t="s">
        <v>33</v>
      </c>
      <c r="N3988" t="s">
        <v>34</v>
      </c>
      <c r="O3988" t="s">
        <v>34</v>
      </c>
      <c r="P3988" s="10" t="str">
        <f t="shared" si="62"/>
        <v>(Blank)</v>
      </c>
      <c r="Q3988">
        <v>1</v>
      </c>
      <c r="S3988">
        <v>27</v>
      </c>
      <c r="T3988">
        <v>1</v>
      </c>
      <c r="U3988">
        <v>0</v>
      </c>
      <c r="V3988">
        <v>0</v>
      </c>
      <c r="W3988">
        <v>3</v>
      </c>
      <c r="X39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89" spans="1:24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s="7" t="str">
        <f>IF(Table1[Under 30]="Yes","Under 30",IF(Table1[Senior]="Yes","Senior","Others"))</f>
        <v>Others</v>
      </c>
      <c r="P3989" s="10" t="str">
        <f t="shared" si="62"/>
        <v/>
      </c>
      <c r="Q3989">
        <v>1</v>
      </c>
      <c r="S3989">
        <v>23</v>
      </c>
      <c r="T3989">
        <v>0</v>
      </c>
      <c r="U3989">
        <v>0</v>
      </c>
      <c r="V3989">
        <v>0</v>
      </c>
      <c r="W3989">
        <v>26</v>
      </c>
      <c r="X39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90" spans="1:24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s="7" t="str">
        <f>IF(Table1[Under 30]="Yes","Under 30",IF(Table1[Senior]="Yes","Senior","Others"))</f>
        <v>Others</v>
      </c>
      <c r="P3990" s="10" t="str">
        <f t="shared" si="62"/>
        <v/>
      </c>
      <c r="Q3990">
        <v>1</v>
      </c>
      <c r="S3990">
        <v>20</v>
      </c>
      <c r="T3990">
        <v>0</v>
      </c>
      <c r="U3990">
        <v>0</v>
      </c>
      <c r="V3990">
        <v>0</v>
      </c>
      <c r="W3990">
        <v>5</v>
      </c>
      <c r="X39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91" spans="1:24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s="7" t="str">
        <f>IF(Table1[Under 30]="Yes","Under 30",IF(Table1[Senior]="Yes","Senior","Others"))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 s="10" t="str">
        <f t="shared" si="62"/>
        <v>Product Dissatisfaction</v>
      </c>
      <c r="Q3991">
        <v>1</v>
      </c>
      <c r="R3991">
        <v>1</v>
      </c>
      <c r="S3991">
        <v>40</v>
      </c>
      <c r="T3991">
        <v>4</v>
      </c>
      <c r="U3991">
        <v>0</v>
      </c>
      <c r="V3991">
        <v>0</v>
      </c>
      <c r="W3991">
        <v>2</v>
      </c>
      <c r="X39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92" spans="1:24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s="7" t="str">
        <f>IF(Table1[Under 30]="Yes","Under 30",IF(Table1[Senior]="Yes","Senior","Others"))</f>
        <v>Under 30</v>
      </c>
      <c r="P3992" s="10" t="str">
        <f t="shared" si="62"/>
        <v/>
      </c>
      <c r="Q3992">
        <v>1</v>
      </c>
      <c r="R3992">
        <v>1</v>
      </c>
      <c r="S3992">
        <v>59</v>
      </c>
      <c r="T3992">
        <v>4</v>
      </c>
      <c r="U3992">
        <v>0</v>
      </c>
      <c r="V3992">
        <v>0</v>
      </c>
      <c r="W3992">
        <v>12</v>
      </c>
      <c r="X39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3993" spans="1:24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s="7" t="str">
        <f>IF(Table1[Under 30]="Yes","Under 30",IF(Table1[Senior]="Yes","Senior","Others"))</f>
        <v>Others</v>
      </c>
      <c r="P3993" s="10" t="str">
        <f t="shared" si="62"/>
        <v/>
      </c>
      <c r="Q3993">
        <v>1</v>
      </c>
      <c r="S3993">
        <v>17</v>
      </c>
      <c r="T3993">
        <v>0</v>
      </c>
      <c r="U3993">
        <v>0</v>
      </c>
      <c r="V3993">
        <v>0</v>
      </c>
      <c r="W3993">
        <v>4</v>
      </c>
      <c r="X39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94" spans="1:24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s="7" t="str">
        <f>IF(Table1[Under 30]="Yes","Under 30",IF(Table1[Senior]="Yes","Senior","Others"))</f>
        <v>Senior</v>
      </c>
      <c r="L3994" t="s">
        <v>98</v>
      </c>
      <c r="M3994" t="s">
        <v>38</v>
      </c>
      <c r="N3994" t="s">
        <v>34</v>
      </c>
      <c r="O3994" t="s">
        <v>34</v>
      </c>
      <c r="P3994" s="10" t="str">
        <f t="shared" si="62"/>
        <v>(Blank)</v>
      </c>
      <c r="Q3994">
        <v>1</v>
      </c>
      <c r="S3994">
        <v>32</v>
      </c>
      <c r="T3994">
        <v>0</v>
      </c>
      <c r="U3994">
        <v>0</v>
      </c>
      <c r="V3994">
        <v>0</v>
      </c>
      <c r="W3994">
        <v>5</v>
      </c>
      <c r="X399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95" spans="1:24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s="7" t="str">
        <f>IF(Table1[Under 30]="Yes","Under 30",IF(Table1[Senior]="Yes","Senior","Others"))</f>
        <v>Senior</v>
      </c>
      <c r="L3995" t="s">
        <v>32</v>
      </c>
      <c r="M3995" t="s">
        <v>38</v>
      </c>
      <c r="N3995" t="s">
        <v>56</v>
      </c>
      <c r="O3995" t="s">
        <v>96</v>
      </c>
      <c r="P3995" s="10" t="str">
        <f t="shared" si="62"/>
        <v>Competitor Had Better Devices</v>
      </c>
      <c r="Q3995">
        <v>1</v>
      </c>
      <c r="R3995">
        <v>1</v>
      </c>
      <c r="S3995">
        <v>51</v>
      </c>
      <c r="T3995">
        <v>5</v>
      </c>
      <c r="U3995">
        <v>0</v>
      </c>
      <c r="V3995">
        <v>0</v>
      </c>
      <c r="W3995">
        <v>3</v>
      </c>
      <c r="X39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96" spans="1:24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s="7" t="str">
        <f>IF(Table1[Under 30]="Yes","Under 30",IF(Table1[Senior]="Yes","Senior","Others"))</f>
        <v>Others</v>
      </c>
      <c r="P3996" s="10" t="str">
        <f t="shared" si="62"/>
        <v/>
      </c>
      <c r="Q3996">
        <v>1</v>
      </c>
      <c r="S3996">
        <v>32</v>
      </c>
      <c r="T3996">
        <v>0</v>
      </c>
      <c r="U3996">
        <v>0</v>
      </c>
      <c r="V3996">
        <v>0</v>
      </c>
      <c r="W3996">
        <v>5</v>
      </c>
      <c r="X399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97" spans="1:24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s="7" t="str">
        <f>IF(Table1[Under 30]="Yes","Under 30",IF(Table1[Senior]="Yes","Senior","Others"))</f>
        <v>Others</v>
      </c>
      <c r="P3997" s="10" t="str">
        <f t="shared" si="62"/>
        <v/>
      </c>
      <c r="Q3997">
        <v>1</v>
      </c>
      <c r="S3997">
        <v>19</v>
      </c>
      <c r="T3997">
        <v>0</v>
      </c>
      <c r="U3997">
        <v>0</v>
      </c>
      <c r="V3997">
        <v>0</v>
      </c>
      <c r="W3997">
        <v>7</v>
      </c>
      <c r="X39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3998" spans="1:24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s="7" t="str">
        <f>IF(Table1[Under 30]="Yes","Under 30",IF(Table1[Senior]="Yes","Senior","Others"))</f>
        <v>Others</v>
      </c>
      <c r="P3998" s="10" t="str">
        <f t="shared" si="62"/>
        <v/>
      </c>
      <c r="Q3998">
        <v>1</v>
      </c>
      <c r="S3998">
        <v>37</v>
      </c>
      <c r="T3998">
        <v>2</v>
      </c>
      <c r="U3998">
        <v>0</v>
      </c>
      <c r="V3998">
        <v>0</v>
      </c>
      <c r="W3998">
        <v>2</v>
      </c>
      <c r="X39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3999" spans="1:24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s="7" t="str">
        <f>IF(Table1[Under 30]="Yes","Under 30",IF(Table1[Senior]="Yes","Senior","Others"))</f>
        <v>Under 30</v>
      </c>
      <c r="P3999" s="10" t="str">
        <f t="shared" si="62"/>
        <v/>
      </c>
      <c r="Q3999">
        <v>1</v>
      </c>
      <c r="S3999">
        <v>32</v>
      </c>
      <c r="T3999">
        <v>0</v>
      </c>
      <c r="U3999">
        <v>0</v>
      </c>
      <c r="V3999">
        <v>0</v>
      </c>
      <c r="W3999">
        <v>14</v>
      </c>
      <c r="X39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00" spans="1:24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s="7" t="str">
        <f>IF(Table1[Under 30]="Yes","Under 30",IF(Table1[Senior]="Yes","Senior","Others"))</f>
        <v>Senior</v>
      </c>
      <c r="L4000" t="s">
        <v>98</v>
      </c>
      <c r="M4000" t="s">
        <v>38</v>
      </c>
      <c r="N4000" t="s">
        <v>34</v>
      </c>
      <c r="O4000" t="s">
        <v>34</v>
      </c>
      <c r="P4000" s="10" t="str">
        <f t="shared" si="62"/>
        <v>(Blank)</v>
      </c>
      <c r="Q4000">
        <v>1</v>
      </c>
      <c r="S4000">
        <v>36</v>
      </c>
      <c r="T4000">
        <v>0</v>
      </c>
      <c r="U4000">
        <v>0</v>
      </c>
      <c r="V4000">
        <v>0</v>
      </c>
      <c r="W4000">
        <v>6</v>
      </c>
      <c r="X40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01" spans="1:24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s="7" t="str">
        <f>IF(Table1[Under 30]="Yes","Under 30",IF(Table1[Senior]="Yes","Senior","Others"))</f>
        <v>Others</v>
      </c>
      <c r="P4001" s="10" t="str">
        <f t="shared" si="62"/>
        <v/>
      </c>
      <c r="Q4001">
        <v>1</v>
      </c>
      <c r="S4001">
        <v>31</v>
      </c>
      <c r="T4001">
        <v>0</v>
      </c>
      <c r="U4001">
        <v>0</v>
      </c>
      <c r="V4001">
        <v>0</v>
      </c>
      <c r="W4001">
        <v>7</v>
      </c>
      <c r="X40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02" spans="1:24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s="7" t="str">
        <f>IF(Table1[Under 30]="Yes","Under 30",IF(Table1[Senior]="Yes","Senior","Others"))</f>
        <v>Others</v>
      </c>
      <c r="P4002" s="10" t="str">
        <f t="shared" si="62"/>
        <v/>
      </c>
      <c r="Q4002">
        <v>1</v>
      </c>
      <c r="S4002">
        <v>53</v>
      </c>
      <c r="T4002">
        <v>0</v>
      </c>
      <c r="U4002">
        <v>0</v>
      </c>
      <c r="V4002">
        <v>0</v>
      </c>
      <c r="W4002">
        <v>2</v>
      </c>
      <c r="X40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03" spans="1:24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s="7" t="str">
        <f>IF(Table1[Under 30]="Yes","Under 30",IF(Table1[Senior]="Yes","Senior","Others"))</f>
        <v>Others</v>
      </c>
      <c r="P4003" s="10" t="str">
        <f t="shared" si="62"/>
        <v/>
      </c>
      <c r="Q4003">
        <v>1</v>
      </c>
      <c r="S4003">
        <v>24</v>
      </c>
      <c r="T4003">
        <v>0</v>
      </c>
      <c r="U4003">
        <v>0</v>
      </c>
      <c r="V4003">
        <v>0</v>
      </c>
      <c r="W4003">
        <v>2</v>
      </c>
      <c r="X40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04" spans="1:24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s="7" t="str">
        <f>IF(Table1[Under 30]="Yes","Under 30",IF(Table1[Senior]="Yes","Senior","Others"))</f>
        <v>Under 30</v>
      </c>
      <c r="P4004" s="10" t="str">
        <f t="shared" si="62"/>
        <v/>
      </c>
      <c r="Q4004">
        <v>1</v>
      </c>
      <c r="S4004">
        <v>25</v>
      </c>
      <c r="T4004">
        <v>0</v>
      </c>
      <c r="U4004">
        <v>0</v>
      </c>
      <c r="V4004">
        <v>0</v>
      </c>
      <c r="W4004">
        <v>26</v>
      </c>
      <c r="X400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05" spans="1:24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s="7" t="str">
        <f>IF(Table1[Under 30]="Yes","Under 30",IF(Table1[Senior]="Yes","Senior","Others"))</f>
        <v>Others</v>
      </c>
      <c r="P4005" s="10" t="str">
        <f t="shared" si="62"/>
        <v/>
      </c>
      <c r="Q4005">
        <v>1</v>
      </c>
      <c r="R4005">
        <v>1</v>
      </c>
      <c r="S4005">
        <v>36</v>
      </c>
      <c r="T4005">
        <v>5</v>
      </c>
      <c r="U4005">
        <v>0</v>
      </c>
      <c r="V4005">
        <v>0</v>
      </c>
      <c r="W4005">
        <v>2</v>
      </c>
      <c r="X40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06" spans="1:24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s="7" t="str">
        <f>IF(Table1[Under 30]="Yes","Under 30",IF(Table1[Senior]="Yes","Senior","Others"))</f>
        <v>Others</v>
      </c>
      <c r="P4006" s="10" t="str">
        <f t="shared" si="62"/>
        <v/>
      </c>
      <c r="Q4006">
        <v>1</v>
      </c>
      <c r="S4006">
        <v>35</v>
      </c>
      <c r="T4006">
        <v>0</v>
      </c>
      <c r="U4006">
        <v>0</v>
      </c>
      <c r="V4006">
        <v>0</v>
      </c>
      <c r="W4006">
        <v>28</v>
      </c>
      <c r="X40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07" spans="1:24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s="7" t="str">
        <f>IF(Table1[Under 30]="Yes","Under 30",IF(Table1[Senior]="Yes","Senior","Others"))</f>
        <v>Others</v>
      </c>
      <c r="P4007" s="10" t="str">
        <f t="shared" si="62"/>
        <v/>
      </c>
      <c r="Q4007">
        <v>1</v>
      </c>
      <c r="R4007">
        <v>1</v>
      </c>
      <c r="S4007">
        <v>22</v>
      </c>
      <c r="T4007">
        <v>1</v>
      </c>
      <c r="U4007">
        <v>0</v>
      </c>
      <c r="V4007">
        <v>0</v>
      </c>
      <c r="W4007">
        <v>7</v>
      </c>
      <c r="X40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08" spans="1:24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s="7" t="str">
        <f>IF(Table1[Under 30]="Yes","Under 30",IF(Table1[Senior]="Yes","Senior","Others"))</f>
        <v>Senior</v>
      </c>
      <c r="L4008" t="s">
        <v>32</v>
      </c>
      <c r="M4008" t="s">
        <v>38</v>
      </c>
      <c r="N4008" t="s">
        <v>56</v>
      </c>
      <c r="O4008" t="s">
        <v>57</v>
      </c>
      <c r="P4008" s="10" t="str">
        <f t="shared" si="62"/>
        <v>Competitor Made Better Offer</v>
      </c>
      <c r="Q4008">
        <v>1</v>
      </c>
      <c r="R4008">
        <v>1</v>
      </c>
      <c r="S4008">
        <v>43</v>
      </c>
      <c r="T4008">
        <v>5</v>
      </c>
      <c r="U4008">
        <v>0</v>
      </c>
      <c r="V4008">
        <v>0</v>
      </c>
      <c r="W4008">
        <v>2</v>
      </c>
      <c r="X40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09" spans="1:24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s="7" t="str">
        <f>IF(Table1[Under 30]="Yes","Under 30",IF(Table1[Senior]="Yes","Senior","Others"))</f>
        <v>Others</v>
      </c>
      <c r="P4009" s="10" t="str">
        <f t="shared" si="62"/>
        <v/>
      </c>
      <c r="Q4009">
        <v>1</v>
      </c>
      <c r="R4009">
        <v>1</v>
      </c>
      <c r="S4009">
        <v>22</v>
      </c>
      <c r="T4009">
        <v>5</v>
      </c>
      <c r="U4009">
        <v>0</v>
      </c>
      <c r="V4009">
        <v>0</v>
      </c>
      <c r="W4009">
        <v>5</v>
      </c>
      <c r="X400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10" spans="1:24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s="7" t="str">
        <f>IF(Table1[Under 30]="Yes","Under 30",IF(Table1[Senior]="Yes","Senior","Others"))</f>
        <v>Senior</v>
      </c>
      <c r="L4010" t="s">
        <v>32</v>
      </c>
      <c r="M4010" t="s">
        <v>38</v>
      </c>
      <c r="N4010" t="s">
        <v>34</v>
      </c>
      <c r="O4010" t="s">
        <v>34</v>
      </c>
      <c r="P4010" s="10" t="str">
        <f t="shared" si="62"/>
        <v>(Blank)</v>
      </c>
      <c r="Q4010">
        <v>1</v>
      </c>
      <c r="S4010">
        <v>36</v>
      </c>
      <c r="T4010">
        <v>1</v>
      </c>
      <c r="U4010">
        <v>40.6</v>
      </c>
      <c r="V4010">
        <v>0</v>
      </c>
      <c r="W4010">
        <v>2</v>
      </c>
      <c r="X40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11" spans="1:24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s="7" t="str">
        <f>IF(Table1[Under 30]="Yes","Under 30",IF(Table1[Senior]="Yes","Senior","Others"))</f>
        <v>Senior</v>
      </c>
      <c r="L4011" t="s">
        <v>98</v>
      </c>
      <c r="M4011" t="s">
        <v>33</v>
      </c>
      <c r="N4011" t="s">
        <v>34</v>
      </c>
      <c r="O4011" t="s">
        <v>34</v>
      </c>
      <c r="P4011" s="10" t="str">
        <f t="shared" si="62"/>
        <v>(Blank)</v>
      </c>
      <c r="Q4011">
        <v>1</v>
      </c>
      <c r="S4011">
        <v>24</v>
      </c>
      <c r="T4011">
        <v>0</v>
      </c>
      <c r="U4011">
        <v>40.6</v>
      </c>
      <c r="V4011">
        <v>0</v>
      </c>
      <c r="W4011">
        <v>8</v>
      </c>
      <c r="X40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12" spans="1:24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s="7" t="str">
        <f>IF(Table1[Under 30]="Yes","Under 30",IF(Table1[Senior]="Yes","Senior","Others"))</f>
        <v>Others</v>
      </c>
      <c r="P4012" s="10" t="str">
        <f t="shared" si="62"/>
        <v/>
      </c>
      <c r="Q4012">
        <v>1</v>
      </c>
      <c r="R4012">
        <v>1</v>
      </c>
      <c r="S4012">
        <v>70</v>
      </c>
      <c r="T4012">
        <v>5</v>
      </c>
      <c r="U4012">
        <v>51.5</v>
      </c>
      <c r="V4012">
        <v>0</v>
      </c>
      <c r="W4012">
        <v>8</v>
      </c>
      <c r="X401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13" spans="1:24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s="7" t="str">
        <f>IF(Table1[Under 30]="Yes","Under 30",IF(Table1[Senior]="Yes","Senior","Others"))</f>
        <v>Others</v>
      </c>
      <c r="P4013" s="10" t="str">
        <f t="shared" si="62"/>
        <v/>
      </c>
      <c r="Q4013">
        <v>1</v>
      </c>
      <c r="R4013">
        <v>1</v>
      </c>
      <c r="S4013">
        <v>27</v>
      </c>
      <c r="T4013">
        <v>1</v>
      </c>
      <c r="U4013">
        <v>75.599999999999994</v>
      </c>
      <c r="V4013">
        <v>0</v>
      </c>
      <c r="W4013">
        <v>6</v>
      </c>
      <c r="X40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14" spans="1:24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s="7" t="str">
        <f>IF(Table1[Under 30]="Yes","Under 30",IF(Table1[Senior]="Yes","Senior","Others"))</f>
        <v>Senior</v>
      </c>
      <c r="L4014" t="s">
        <v>98</v>
      </c>
      <c r="M4014" t="s">
        <v>38</v>
      </c>
      <c r="N4014" t="s">
        <v>34</v>
      </c>
      <c r="O4014" t="s">
        <v>34</v>
      </c>
      <c r="P4014" s="10" t="str">
        <f t="shared" si="62"/>
        <v>(Blank)</v>
      </c>
      <c r="Q4014">
        <v>1</v>
      </c>
      <c r="S4014">
        <v>53</v>
      </c>
      <c r="T4014">
        <v>0</v>
      </c>
      <c r="U4014">
        <v>85.1</v>
      </c>
      <c r="V4014">
        <v>0</v>
      </c>
      <c r="W4014">
        <v>5</v>
      </c>
      <c r="X40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15" spans="1:24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s="7" t="str">
        <f>IF(Table1[Under 30]="Yes","Under 30",IF(Table1[Senior]="Yes","Senior","Others"))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 s="10" t="str">
        <f t="shared" si="62"/>
        <v>Don'T Know</v>
      </c>
      <c r="Q4015">
        <v>1</v>
      </c>
      <c r="R4015">
        <v>1</v>
      </c>
      <c r="S4015">
        <v>27</v>
      </c>
      <c r="T4015">
        <v>1</v>
      </c>
      <c r="U4015">
        <v>128.1</v>
      </c>
      <c r="V4015">
        <v>0</v>
      </c>
      <c r="W4015">
        <v>2</v>
      </c>
      <c r="X40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16" spans="1:24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s="7" t="str">
        <f>IF(Table1[Under 30]="Yes","Under 30",IF(Table1[Senior]="Yes","Senior","Others"))</f>
        <v>Others</v>
      </c>
      <c r="P4016" s="10" t="str">
        <f t="shared" si="62"/>
        <v/>
      </c>
      <c r="Q4016">
        <v>1</v>
      </c>
      <c r="R4016">
        <v>1</v>
      </c>
      <c r="S4016">
        <v>52</v>
      </c>
      <c r="T4016">
        <v>5</v>
      </c>
      <c r="U4016">
        <v>42.5</v>
      </c>
      <c r="V4016">
        <v>0</v>
      </c>
      <c r="W4016">
        <v>2</v>
      </c>
      <c r="X40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17" spans="1:24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s="7" t="str">
        <f>IF(Table1[Under 30]="Yes","Under 30",IF(Table1[Senior]="Yes","Senior","Others"))</f>
        <v>Others</v>
      </c>
      <c r="P4017" s="10" t="str">
        <f t="shared" si="62"/>
        <v/>
      </c>
      <c r="Q4017">
        <v>1</v>
      </c>
      <c r="R4017">
        <v>1</v>
      </c>
      <c r="S4017">
        <v>45</v>
      </c>
      <c r="T4017">
        <v>5</v>
      </c>
      <c r="U4017">
        <v>134.4</v>
      </c>
      <c r="V4017">
        <v>0</v>
      </c>
      <c r="W4017">
        <v>13</v>
      </c>
      <c r="X40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18" spans="1:24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s="7" t="str">
        <f>IF(Table1[Under 30]="Yes","Under 30",IF(Table1[Senior]="Yes","Senior","Others"))</f>
        <v>Under 30</v>
      </c>
      <c r="P4018" s="10" t="str">
        <f t="shared" si="62"/>
        <v/>
      </c>
      <c r="Q4018">
        <v>1</v>
      </c>
      <c r="R4018">
        <v>1</v>
      </c>
      <c r="S4018">
        <v>51</v>
      </c>
      <c r="T4018">
        <v>0</v>
      </c>
      <c r="U4018">
        <v>8.1999999999999993</v>
      </c>
      <c r="V4018">
        <v>0</v>
      </c>
      <c r="W4018">
        <v>17</v>
      </c>
      <c r="X40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19" spans="1:24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s="7" t="str">
        <f>IF(Table1[Under 30]="Yes","Under 30",IF(Table1[Senior]="Yes","Senior","Others"))</f>
        <v>Others</v>
      </c>
      <c r="P4019" s="10" t="str">
        <f t="shared" si="62"/>
        <v/>
      </c>
      <c r="Q4019">
        <v>1</v>
      </c>
      <c r="R4019">
        <v>1</v>
      </c>
      <c r="S4019">
        <v>37</v>
      </c>
      <c r="T4019">
        <v>5</v>
      </c>
      <c r="U4019">
        <v>171.2</v>
      </c>
      <c r="V4019">
        <v>0</v>
      </c>
      <c r="W4019">
        <v>10</v>
      </c>
      <c r="X40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20" spans="1:24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s="7" t="str">
        <f>IF(Table1[Under 30]="Yes","Under 30",IF(Table1[Senior]="Yes","Senior","Others"))</f>
        <v>Others</v>
      </c>
      <c r="P4020" s="10" t="str">
        <f t="shared" si="62"/>
        <v/>
      </c>
      <c r="Q4020">
        <v>1</v>
      </c>
      <c r="S4020">
        <v>53</v>
      </c>
      <c r="T4020">
        <v>2</v>
      </c>
      <c r="U4020">
        <v>46.2</v>
      </c>
      <c r="V4020">
        <v>0</v>
      </c>
      <c r="W4020">
        <v>5</v>
      </c>
      <c r="X40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21" spans="1:24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s="7" t="str">
        <f>IF(Table1[Under 30]="Yes","Under 30",IF(Table1[Senior]="Yes","Senior","Others"))</f>
        <v>Others</v>
      </c>
      <c r="P4021" s="10" t="str">
        <f t="shared" si="62"/>
        <v/>
      </c>
      <c r="Q4021">
        <v>1</v>
      </c>
      <c r="R4021">
        <v>1</v>
      </c>
      <c r="S4021">
        <v>54</v>
      </c>
      <c r="T4021">
        <v>0</v>
      </c>
      <c r="U4021">
        <v>70</v>
      </c>
      <c r="V4021">
        <v>0</v>
      </c>
      <c r="W4021">
        <v>9</v>
      </c>
      <c r="X40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22" spans="1:24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s="7" t="str">
        <f>IF(Table1[Under 30]="Yes","Under 30",IF(Table1[Senior]="Yes","Senior","Others"))</f>
        <v>Senior</v>
      </c>
      <c r="L4022" t="s">
        <v>32</v>
      </c>
      <c r="M4022" t="s">
        <v>38</v>
      </c>
      <c r="N4022" t="s">
        <v>34</v>
      </c>
      <c r="O4022" t="s">
        <v>34</v>
      </c>
      <c r="P4022" s="10" t="str">
        <f t="shared" si="62"/>
        <v>(Blank)</v>
      </c>
      <c r="Q4022">
        <v>1</v>
      </c>
      <c r="S4022">
        <v>50</v>
      </c>
      <c r="T4022">
        <v>1</v>
      </c>
      <c r="U4022">
        <v>39.5</v>
      </c>
      <c r="V4022">
        <v>0</v>
      </c>
      <c r="W4022">
        <v>4</v>
      </c>
      <c r="X40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23" spans="1:24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s="7" t="str">
        <f>IF(Table1[Under 30]="Yes","Under 30",IF(Table1[Senior]="Yes","Senior","Others"))</f>
        <v>Others</v>
      </c>
      <c r="P4023" s="10" t="str">
        <f t="shared" si="62"/>
        <v/>
      </c>
      <c r="Q4023">
        <v>1</v>
      </c>
      <c r="S4023">
        <v>41</v>
      </c>
      <c r="T4023">
        <v>1</v>
      </c>
      <c r="U4023">
        <v>79.8</v>
      </c>
      <c r="V4023">
        <v>0</v>
      </c>
      <c r="W4023">
        <v>4</v>
      </c>
      <c r="X40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24" spans="1:24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s="7" t="str">
        <f>IF(Table1[Under 30]="Yes","Under 30",IF(Table1[Senior]="Yes","Senior","Others"))</f>
        <v>Others</v>
      </c>
      <c r="P4024" s="10" t="str">
        <f t="shared" si="62"/>
        <v/>
      </c>
      <c r="Q4024">
        <v>1</v>
      </c>
      <c r="S4024">
        <v>46</v>
      </c>
      <c r="T4024">
        <v>0</v>
      </c>
      <c r="U4024">
        <v>0</v>
      </c>
      <c r="V4024">
        <v>0</v>
      </c>
      <c r="W4024">
        <v>1</v>
      </c>
      <c r="X40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25" spans="1:24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s="7" t="str">
        <f>IF(Table1[Under 30]="Yes","Under 30",IF(Table1[Senior]="Yes","Senior","Others"))</f>
        <v>Senior</v>
      </c>
      <c r="L4025" t="s">
        <v>32</v>
      </c>
      <c r="M4025" t="s">
        <v>38</v>
      </c>
      <c r="N4025" t="s">
        <v>34</v>
      </c>
      <c r="O4025" t="s">
        <v>34</v>
      </c>
      <c r="P4025" s="10" t="str">
        <f t="shared" si="62"/>
        <v>(Blank)</v>
      </c>
      <c r="Q4025">
        <v>1</v>
      </c>
      <c r="S4025">
        <v>24</v>
      </c>
      <c r="T4025">
        <v>0</v>
      </c>
      <c r="U4025">
        <v>0</v>
      </c>
      <c r="V4025">
        <v>0</v>
      </c>
      <c r="W4025">
        <v>3</v>
      </c>
      <c r="X40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26" spans="1:24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s="7" t="str">
        <f>IF(Table1[Under 30]="Yes","Under 30",IF(Table1[Senior]="Yes","Senior","Others"))</f>
        <v>Under 30</v>
      </c>
      <c r="P4026" s="10" t="str">
        <f t="shared" si="62"/>
        <v/>
      </c>
      <c r="Q4026">
        <v>1</v>
      </c>
      <c r="S4026">
        <v>25</v>
      </c>
      <c r="T4026">
        <v>0</v>
      </c>
      <c r="U4026">
        <v>0</v>
      </c>
      <c r="V4026">
        <v>0</v>
      </c>
      <c r="W4026">
        <v>14</v>
      </c>
      <c r="X40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27" spans="1:24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s="7" t="str">
        <f>IF(Table1[Under 30]="Yes","Under 30",IF(Table1[Senior]="Yes","Senior","Others"))</f>
        <v>Senior</v>
      </c>
      <c r="L4027" t="s">
        <v>32</v>
      </c>
      <c r="M4027" t="s">
        <v>95</v>
      </c>
      <c r="N4027" t="s">
        <v>39</v>
      </c>
      <c r="O4027" t="s">
        <v>40</v>
      </c>
      <c r="P4027" s="10" t="str">
        <f t="shared" si="62"/>
        <v>Moved</v>
      </c>
      <c r="Q4027">
        <v>1</v>
      </c>
      <c r="R4027">
        <v>1</v>
      </c>
      <c r="S4027">
        <v>17</v>
      </c>
      <c r="T4027">
        <v>4</v>
      </c>
      <c r="U4027">
        <v>0</v>
      </c>
      <c r="V4027">
        <v>0</v>
      </c>
      <c r="W4027">
        <v>6</v>
      </c>
      <c r="X402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28" spans="1:24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s="7" t="str">
        <f>IF(Table1[Under 30]="Yes","Under 30",IF(Table1[Senior]="Yes","Senior","Others"))</f>
        <v>Others</v>
      </c>
      <c r="P4028" s="10" t="str">
        <f t="shared" si="62"/>
        <v/>
      </c>
      <c r="Q4028">
        <v>1</v>
      </c>
      <c r="S4028">
        <v>37</v>
      </c>
      <c r="T4028">
        <v>2</v>
      </c>
      <c r="U4028">
        <v>0</v>
      </c>
      <c r="V4028">
        <v>0</v>
      </c>
      <c r="W4028">
        <v>2</v>
      </c>
      <c r="X40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29" spans="1:24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s="7" t="str">
        <f>IF(Table1[Under 30]="Yes","Under 30",IF(Table1[Senior]="Yes","Senior","Others"))</f>
        <v>Others</v>
      </c>
      <c r="P4029" s="10" t="str">
        <f t="shared" si="62"/>
        <v/>
      </c>
      <c r="Q4029">
        <v>1</v>
      </c>
      <c r="S4029">
        <v>25</v>
      </c>
      <c r="T4029">
        <v>0</v>
      </c>
      <c r="U4029">
        <v>0</v>
      </c>
      <c r="V4029">
        <v>0</v>
      </c>
      <c r="W4029">
        <v>6</v>
      </c>
      <c r="X40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30" spans="1:24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s="7" t="str">
        <f>IF(Table1[Under 30]="Yes","Under 30",IF(Table1[Senior]="Yes","Senior","Others"))</f>
        <v>Senior</v>
      </c>
      <c r="L4030" t="s">
        <v>32</v>
      </c>
      <c r="M4030" t="s">
        <v>38</v>
      </c>
      <c r="N4030" t="s">
        <v>34</v>
      </c>
      <c r="O4030" t="s">
        <v>34</v>
      </c>
      <c r="P4030" s="10" t="str">
        <f t="shared" si="62"/>
        <v>(Blank)</v>
      </c>
      <c r="Q4030">
        <v>1</v>
      </c>
      <c r="S4030">
        <v>18</v>
      </c>
      <c r="T4030">
        <v>0</v>
      </c>
      <c r="U4030">
        <v>0</v>
      </c>
      <c r="V4030">
        <v>0</v>
      </c>
      <c r="W4030">
        <v>0</v>
      </c>
      <c r="X40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31" spans="1:24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s="7" t="str">
        <f>IF(Table1[Under 30]="Yes","Under 30",IF(Table1[Senior]="Yes","Senior","Others"))</f>
        <v>Under 30</v>
      </c>
      <c r="P4031" s="10" t="str">
        <f t="shared" si="62"/>
        <v/>
      </c>
      <c r="Q4031">
        <v>1</v>
      </c>
      <c r="S4031">
        <v>28</v>
      </c>
      <c r="T4031">
        <v>2</v>
      </c>
      <c r="U4031">
        <v>0</v>
      </c>
      <c r="V4031">
        <v>0</v>
      </c>
      <c r="W4031">
        <v>28</v>
      </c>
      <c r="X40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32" spans="1:24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s="7" t="str">
        <f>IF(Table1[Under 30]="Yes","Under 30",IF(Table1[Senior]="Yes","Senior","Others"))</f>
        <v>Others</v>
      </c>
      <c r="P4032" s="10" t="str">
        <f t="shared" si="62"/>
        <v/>
      </c>
      <c r="Q4032">
        <v>1</v>
      </c>
      <c r="R4032">
        <v>1</v>
      </c>
      <c r="S4032">
        <v>53</v>
      </c>
      <c r="T4032">
        <v>0</v>
      </c>
      <c r="U4032">
        <v>0</v>
      </c>
      <c r="V4032">
        <v>0</v>
      </c>
      <c r="W4032">
        <v>0</v>
      </c>
      <c r="X40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33" spans="1:24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s="7" t="str">
        <f>IF(Table1[Under 30]="Yes","Under 30",IF(Table1[Senior]="Yes","Senior","Others"))</f>
        <v>Others</v>
      </c>
      <c r="P4033" s="10" t="str">
        <f t="shared" si="62"/>
        <v/>
      </c>
      <c r="Q4033">
        <v>1</v>
      </c>
      <c r="S4033">
        <v>28</v>
      </c>
      <c r="T4033">
        <v>0</v>
      </c>
      <c r="U4033">
        <v>0</v>
      </c>
      <c r="V4033">
        <v>0</v>
      </c>
      <c r="W4033">
        <v>18</v>
      </c>
      <c r="X40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34" spans="1:24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s="7" t="str">
        <f>IF(Table1[Under 30]="Yes","Under 30",IF(Table1[Senior]="Yes","Senior","Others"))</f>
        <v>Senior</v>
      </c>
      <c r="L4034" t="s">
        <v>32</v>
      </c>
      <c r="M4034" t="s">
        <v>33</v>
      </c>
      <c r="N4034" t="s">
        <v>34</v>
      </c>
      <c r="O4034" t="s">
        <v>34</v>
      </c>
      <c r="P4034" s="10" t="str">
        <f t="shared" si="62"/>
        <v>(Blank)</v>
      </c>
      <c r="Q4034">
        <v>1</v>
      </c>
      <c r="S4034">
        <v>36</v>
      </c>
      <c r="T4034">
        <v>0</v>
      </c>
      <c r="U4034">
        <v>0</v>
      </c>
      <c r="V4034">
        <v>0</v>
      </c>
      <c r="W4034">
        <v>2</v>
      </c>
      <c r="X40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35" spans="1:24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s="7" t="str">
        <f>IF(Table1[Under 30]="Yes","Under 30",IF(Table1[Senior]="Yes","Senior","Others"))</f>
        <v>Others</v>
      </c>
      <c r="P4035" s="10" t="str">
        <f t="shared" ref="P4035:P4098" si="63">PROPER(O:O)</f>
        <v/>
      </c>
      <c r="Q4035">
        <v>1</v>
      </c>
      <c r="S4035">
        <v>40</v>
      </c>
      <c r="T4035">
        <v>0</v>
      </c>
      <c r="U4035">
        <v>0</v>
      </c>
      <c r="V4035">
        <v>0</v>
      </c>
      <c r="W4035">
        <v>5</v>
      </c>
      <c r="X40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36" spans="1:24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s="7" t="str">
        <f>IF(Table1[Under 30]="Yes","Under 30",IF(Table1[Senior]="Yes","Senior","Others"))</f>
        <v>Others</v>
      </c>
      <c r="P4036" s="10" t="str">
        <f t="shared" si="63"/>
        <v/>
      </c>
      <c r="Q4036">
        <v>1</v>
      </c>
      <c r="S4036">
        <v>39</v>
      </c>
      <c r="T4036">
        <v>0</v>
      </c>
      <c r="U4036">
        <v>0</v>
      </c>
      <c r="V4036">
        <v>0</v>
      </c>
      <c r="W4036">
        <v>15</v>
      </c>
      <c r="X40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37" spans="1:24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s="7" t="str">
        <f>IF(Table1[Under 30]="Yes","Under 30",IF(Table1[Senior]="Yes","Senior","Others"))</f>
        <v>Others</v>
      </c>
      <c r="P4037" s="10" t="str">
        <f t="shared" si="63"/>
        <v/>
      </c>
      <c r="Q4037">
        <v>1</v>
      </c>
      <c r="R4037">
        <v>1</v>
      </c>
      <c r="S4037">
        <v>30</v>
      </c>
      <c r="T4037">
        <v>5</v>
      </c>
      <c r="U4037">
        <v>0</v>
      </c>
      <c r="V4037">
        <v>0</v>
      </c>
      <c r="W4037">
        <v>6</v>
      </c>
      <c r="X40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38" spans="1:24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s="7" t="str">
        <f>IF(Table1[Under 30]="Yes","Under 30",IF(Table1[Senior]="Yes","Senior","Others"))</f>
        <v>Under 30</v>
      </c>
      <c r="P4038" s="10" t="str">
        <f t="shared" si="63"/>
        <v/>
      </c>
      <c r="Q4038">
        <v>1</v>
      </c>
      <c r="S4038">
        <v>44</v>
      </c>
      <c r="T4038">
        <v>0</v>
      </c>
      <c r="U4038">
        <v>0</v>
      </c>
      <c r="V4038">
        <v>0</v>
      </c>
      <c r="W4038">
        <v>24</v>
      </c>
      <c r="X403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39" spans="1:24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s="7" t="str">
        <f>IF(Table1[Under 30]="Yes","Under 30",IF(Table1[Senior]="Yes","Senior","Others"))</f>
        <v>Others</v>
      </c>
      <c r="P4039" s="10" t="str">
        <f t="shared" si="63"/>
        <v/>
      </c>
      <c r="Q4039">
        <v>1</v>
      </c>
      <c r="S4039">
        <v>12</v>
      </c>
      <c r="T4039">
        <v>2</v>
      </c>
      <c r="U4039">
        <v>0</v>
      </c>
      <c r="V4039">
        <v>0</v>
      </c>
      <c r="W4039">
        <v>4</v>
      </c>
      <c r="X40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40" spans="1:24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s="7" t="str">
        <f>IF(Table1[Under 30]="Yes","Under 30",IF(Table1[Senior]="Yes","Senior","Others"))</f>
        <v>Others</v>
      </c>
      <c r="P4040" s="10" t="str">
        <f t="shared" si="63"/>
        <v/>
      </c>
      <c r="Q4040">
        <v>1</v>
      </c>
      <c r="S4040">
        <v>22</v>
      </c>
      <c r="T4040">
        <v>0</v>
      </c>
      <c r="U4040">
        <v>0</v>
      </c>
      <c r="V4040">
        <v>0</v>
      </c>
      <c r="W4040">
        <v>6</v>
      </c>
      <c r="X40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41" spans="1:24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s="7" t="str">
        <f>IF(Table1[Under 30]="Yes","Under 30",IF(Table1[Senior]="Yes","Senior","Others"))</f>
        <v>Others</v>
      </c>
      <c r="P4041" s="10" t="str">
        <f t="shared" si="63"/>
        <v/>
      </c>
      <c r="Q4041">
        <v>1</v>
      </c>
      <c r="S4041">
        <v>15</v>
      </c>
      <c r="T4041">
        <v>0</v>
      </c>
      <c r="U4041">
        <v>0</v>
      </c>
      <c r="V4041">
        <v>0</v>
      </c>
      <c r="W4041">
        <v>1</v>
      </c>
      <c r="X40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42" spans="1:24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s="7" t="str">
        <f>IF(Table1[Under 30]="Yes","Under 30",IF(Table1[Senior]="Yes","Senior","Others"))</f>
        <v>Under 30</v>
      </c>
      <c r="P4042" s="10" t="str">
        <f t="shared" si="63"/>
        <v/>
      </c>
      <c r="Q4042">
        <v>1</v>
      </c>
      <c r="S4042">
        <v>13</v>
      </c>
      <c r="T4042">
        <v>0</v>
      </c>
      <c r="U4042">
        <v>0</v>
      </c>
      <c r="V4042">
        <v>0</v>
      </c>
      <c r="W4042">
        <v>30</v>
      </c>
      <c r="X40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43" spans="1:24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s="7" t="str">
        <f>IF(Table1[Under 30]="Yes","Under 30",IF(Table1[Senior]="Yes","Senior","Others"))</f>
        <v>Under 30</v>
      </c>
      <c r="P4043" s="10" t="str">
        <f t="shared" si="63"/>
        <v/>
      </c>
      <c r="Q4043">
        <v>1</v>
      </c>
      <c r="S4043">
        <v>21</v>
      </c>
      <c r="T4043">
        <v>0</v>
      </c>
      <c r="U4043">
        <v>0</v>
      </c>
      <c r="V4043">
        <v>0</v>
      </c>
      <c r="W4043">
        <v>8</v>
      </c>
      <c r="X40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44" spans="1:24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s="7" t="str">
        <f>IF(Table1[Under 30]="Yes","Under 30",IF(Table1[Senior]="Yes","Senior","Others"))</f>
        <v>Under 30</v>
      </c>
      <c r="P4044" s="10" t="str">
        <f t="shared" si="63"/>
        <v/>
      </c>
      <c r="Q4044">
        <v>1</v>
      </c>
      <c r="R4044">
        <v>1</v>
      </c>
      <c r="S4044">
        <v>47</v>
      </c>
      <c r="T4044">
        <v>2</v>
      </c>
      <c r="U4044">
        <v>0</v>
      </c>
      <c r="V4044">
        <v>0</v>
      </c>
      <c r="W4044">
        <v>13</v>
      </c>
      <c r="X404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45" spans="1:24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s="7" t="str">
        <f>IF(Table1[Under 30]="Yes","Under 30",IF(Table1[Senior]="Yes","Senior","Others"))</f>
        <v>Under 30</v>
      </c>
      <c r="P4045" s="10" t="str">
        <f t="shared" si="63"/>
        <v/>
      </c>
      <c r="Q4045">
        <v>1</v>
      </c>
      <c r="R4045">
        <v>1</v>
      </c>
      <c r="S4045">
        <v>30</v>
      </c>
      <c r="T4045">
        <v>3</v>
      </c>
      <c r="U4045">
        <v>0</v>
      </c>
      <c r="V4045">
        <v>0</v>
      </c>
      <c r="W4045">
        <v>30</v>
      </c>
      <c r="X40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46" spans="1:24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s="7" t="str">
        <f>IF(Table1[Under 30]="Yes","Under 30",IF(Table1[Senior]="Yes","Senior","Others"))</f>
        <v>Others</v>
      </c>
      <c r="P4046" s="10" t="str">
        <f t="shared" si="63"/>
        <v/>
      </c>
      <c r="Q4046">
        <v>1</v>
      </c>
      <c r="S4046">
        <v>44</v>
      </c>
      <c r="T4046">
        <v>1</v>
      </c>
      <c r="U4046">
        <v>0</v>
      </c>
      <c r="V4046">
        <v>0</v>
      </c>
      <c r="W4046">
        <v>4</v>
      </c>
      <c r="X40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47" spans="1:24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s="7" t="str">
        <f>IF(Table1[Under 30]="Yes","Under 30",IF(Table1[Senior]="Yes","Senior","Others"))</f>
        <v>Senior</v>
      </c>
      <c r="L4047" t="s">
        <v>53</v>
      </c>
      <c r="M4047" t="s">
        <v>33</v>
      </c>
      <c r="N4047" t="s">
        <v>34</v>
      </c>
      <c r="O4047" t="s">
        <v>34</v>
      </c>
      <c r="P4047" s="10" t="str">
        <f t="shared" si="63"/>
        <v>(Blank)</v>
      </c>
      <c r="Q4047">
        <v>1</v>
      </c>
      <c r="S4047">
        <v>39</v>
      </c>
      <c r="T4047">
        <v>1</v>
      </c>
      <c r="U4047">
        <v>0</v>
      </c>
      <c r="V4047">
        <v>0</v>
      </c>
      <c r="W4047">
        <v>5</v>
      </c>
      <c r="X40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48" spans="1:24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s="7" t="str">
        <f>IF(Table1[Under 30]="Yes","Under 30",IF(Table1[Senior]="Yes","Senior","Others"))</f>
        <v>Under 30</v>
      </c>
      <c r="P4048" s="10" t="str">
        <f t="shared" si="63"/>
        <v/>
      </c>
      <c r="Q4048">
        <v>1</v>
      </c>
      <c r="S4048">
        <v>41</v>
      </c>
      <c r="T4048">
        <v>0</v>
      </c>
      <c r="U4048">
        <v>0</v>
      </c>
      <c r="V4048">
        <v>0</v>
      </c>
      <c r="W4048">
        <v>24</v>
      </c>
      <c r="X40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49" spans="1:24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s="7" t="str">
        <f>IF(Table1[Under 30]="Yes","Under 30",IF(Table1[Senior]="Yes","Senior","Others"))</f>
        <v>Others</v>
      </c>
      <c r="P4049" s="10" t="str">
        <f t="shared" si="63"/>
        <v/>
      </c>
      <c r="Q4049">
        <v>1</v>
      </c>
      <c r="S4049">
        <v>23</v>
      </c>
      <c r="T4049">
        <v>0</v>
      </c>
      <c r="U4049">
        <v>0</v>
      </c>
      <c r="V4049">
        <v>0</v>
      </c>
      <c r="W4049">
        <v>2</v>
      </c>
      <c r="X40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50" spans="1:24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s="7" t="str">
        <f>IF(Table1[Under 30]="Yes","Under 30",IF(Table1[Senior]="Yes","Senior","Others"))</f>
        <v>Senior</v>
      </c>
      <c r="L4050" t="s">
        <v>32</v>
      </c>
      <c r="M4050" t="s">
        <v>38</v>
      </c>
      <c r="N4050" t="s">
        <v>39</v>
      </c>
      <c r="O4050" t="s">
        <v>40</v>
      </c>
      <c r="P4050" s="10" t="str">
        <f t="shared" si="63"/>
        <v>Moved</v>
      </c>
      <c r="Q4050">
        <v>1</v>
      </c>
      <c r="R4050">
        <v>1</v>
      </c>
      <c r="S4050">
        <v>50</v>
      </c>
      <c r="T4050">
        <v>0</v>
      </c>
      <c r="U4050">
        <v>0</v>
      </c>
      <c r="V4050">
        <v>0</v>
      </c>
      <c r="W4050">
        <v>5</v>
      </c>
      <c r="X40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51" spans="1:24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s="7" t="str">
        <f>IF(Table1[Under 30]="Yes","Under 30",IF(Table1[Senior]="Yes","Senior","Others"))</f>
        <v>Under 30</v>
      </c>
      <c r="P4051" s="10" t="str">
        <f t="shared" si="63"/>
        <v/>
      </c>
      <c r="Q4051">
        <v>1</v>
      </c>
      <c r="S4051">
        <v>23</v>
      </c>
      <c r="T4051">
        <v>0</v>
      </c>
      <c r="U4051">
        <v>0</v>
      </c>
      <c r="V4051">
        <v>0</v>
      </c>
      <c r="W4051">
        <v>16</v>
      </c>
      <c r="X40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52" spans="1:24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s="7" t="str">
        <f>IF(Table1[Under 30]="Yes","Under 30",IF(Table1[Senior]="Yes","Senior","Others"))</f>
        <v>Senior</v>
      </c>
      <c r="L4052" t="s">
        <v>32</v>
      </c>
      <c r="M4052" t="s">
        <v>38</v>
      </c>
      <c r="N4052" t="s">
        <v>34</v>
      </c>
      <c r="O4052" t="s">
        <v>34</v>
      </c>
      <c r="P4052" s="10" t="str">
        <f t="shared" si="63"/>
        <v>(Blank)</v>
      </c>
      <c r="Q4052">
        <v>1</v>
      </c>
      <c r="S4052">
        <v>59</v>
      </c>
      <c r="T4052">
        <v>0</v>
      </c>
      <c r="U4052">
        <v>0</v>
      </c>
      <c r="V4052">
        <v>0</v>
      </c>
      <c r="W4052">
        <v>5</v>
      </c>
      <c r="X40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53" spans="1:24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s="7" t="str">
        <f>IF(Table1[Under 30]="Yes","Under 30",IF(Table1[Senior]="Yes","Senior","Others"))</f>
        <v>Others</v>
      </c>
      <c r="P4053" s="10" t="str">
        <f t="shared" si="63"/>
        <v/>
      </c>
      <c r="Q4053">
        <v>1</v>
      </c>
      <c r="S4053">
        <v>28</v>
      </c>
      <c r="T4053">
        <v>2</v>
      </c>
      <c r="U4053">
        <v>0</v>
      </c>
      <c r="V4053">
        <v>0</v>
      </c>
      <c r="W4053">
        <v>6</v>
      </c>
      <c r="X405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54" spans="1:24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s="7" t="str">
        <f>IF(Table1[Under 30]="Yes","Under 30",IF(Table1[Senior]="Yes","Senior","Others"))</f>
        <v>Others</v>
      </c>
      <c r="P4054" s="10" t="str">
        <f t="shared" si="63"/>
        <v/>
      </c>
      <c r="Q4054">
        <v>1</v>
      </c>
      <c r="R4054">
        <v>1</v>
      </c>
      <c r="S4054">
        <v>64</v>
      </c>
      <c r="T4054">
        <v>1</v>
      </c>
      <c r="U4054">
        <v>0</v>
      </c>
      <c r="V4054">
        <v>0</v>
      </c>
      <c r="W4054">
        <v>2</v>
      </c>
      <c r="X40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55" spans="1:24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s="7" t="str">
        <f>IF(Table1[Under 30]="Yes","Under 30",IF(Table1[Senior]="Yes","Senior","Others"))</f>
        <v>Under 30</v>
      </c>
      <c r="P4055" s="10" t="str">
        <f t="shared" si="63"/>
        <v/>
      </c>
      <c r="Q4055">
        <v>1</v>
      </c>
      <c r="R4055">
        <v>1</v>
      </c>
      <c r="S4055">
        <v>38</v>
      </c>
      <c r="T4055">
        <v>0</v>
      </c>
      <c r="U4055">
        <v>25.3</v>
      </c>
      <c r="V4055">
        <v>0</v>
      </c>
      <c r="W4055">
        <v>13</v>
      </c>
      <c r="X40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56" spans="1:24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s="7" t="str">
        <f>IF(Table1[Under 30]="Yes","Under 30",IF(Table1[Senior]="Yes","Senior","Others"))</f>
        <v>Others</v>
      </c>
      <c r="P4056" s="10" t="str">
        <f t="shared" si="63"/>
        <v/>
      </c>
      <c r="Q4056">
        <v>1</v>
      </c>
      <c r="S4056">
        <v>43</v>
      </c>
      <c r="T4056">
        <v>0</v>
      </c>
      <c r="U4056">
        <v>45.8</v>
      </c>
      <c r="V4056">
        <v>0</v>
      </c>
      <c r="W4056">
        <v>6</v>
      </c>
      <c r="X40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57" spans="1:24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s="7" t="str">
        <f>IF(Table1[Under 30]="Yes","Under 30",IF(Table1[Senior]="Yes","Senior","Others"))</f>
        <v>Under 30</v>
      </c>
      <c r="P4057" s="10" t="str">
        <f t="shared" si="63"/>
        <v/>
      </c>
      <c r="Q4057">
        <v>1</v>
      </c>
      <c r="S4057">
        <v>10</v>
      </c>
      <c r="T4057">
        <v>0</v>
      </c>
      <c r="U4057">
        <v>42.2</v>
      </c>
      <c r="V4057">
        <v>0</v>
      </c>
      <c r="W4057">
        <v>20</v>
      </c>
      <c r="X40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58" spans="1:24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s="7" t="str">
        <f>IF(Table1[Under 30]="Yes","Under 30",IF(Table1[Senior]="Yes","Senior","Others"))</f>
        <v>Senior</v>
      </c>
      <c r="L4058" t="s">
        <v>98</v>
      </c>
      <c r="M4058" t="s">
        <v>95</v>
      </c>
      <c r="N4058" t="s">
        <v>34</v>
      </c>
      <c r="O4058" t="s">
        <v>34</v>
      </c>
      <c r="P4058" s="10" t="str">
        <f t="shared" si="63"/>
        <v>(Blank)</v>
      </c>
      <c r="Q4058">
        <v>1</v>
      </c>
      <c r="S4058">
        <v>35</v>
      </c>
      <c r="T4058">
        <v>0</v>
      </c>
      <c r="U4058">
        <v>71.900000000000006</v>
      </c>
      <c r="V4058">
        <v>0</v>
      </c>
      <c r="W4058">
        <v>9</v>
      </c>
      <c r="X40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59" spans="1:24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s="7" t="str">
        <f>IF(Table1[Under 30]="Yes","Under 30",IF(Table1[Senior]="Yes","Senior","Others"))</f>
        <v>Others</v>
      </c>
      <c r="P4059" s="10" t="str">
        <f t="shared" si="63"/>
        <v/>
      </c>
      <c r="Q4059">
        <v>1</v>
      </c>
      <c r="S4059">
        <v>31</v>
      </c>
      <c r="T4059">
        <v>2</v>
      </c>
      <c r="U4059">
        <v>72.099999999999994</v>
      </c>
      <c r="V4059">
        <v>0</v>
      </c>
      <c r="W4059">
        <v>5</v>
      </c>
      <c r="X40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60" spans="1:24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s="7" t="str">
        <f>IF(Table1[Under 30]="Yes","Under 30",IF(Table1[Senior]="Yes","Senior","Others"))</f>
        <v>Senior</v>
      </c>
      <c r="L4060" t="s">
        <v>98</v>
      </c>
      <c r="M4060" t="s">
        <v>38</v>
      </c>
      <c r="N4060" t="s">
        <v>34</v>
      </c>
      <c r="O4060" t="s">
        <v>34</v>
      </c>
      <c r="P4060" s="10" t="str">
        <f t="shared" si="63"/>
        <v>(Blank)</v>
      </c>
      <c r="Q4060">
        <v>1</v>
      </c>
      <c r="S4060">
        <v>50</v>
      </c>
      <c r="T4060">
        <v>2</v>
      </c>
      <c r="U4060">
        <v>86.9</v>
      </c>
      <c r="V4060">
        <v>0</v>
      </c>
      <c r="W4060">
        <v>4</v>
      </c>
      <c r="X40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61" spans="1:24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s="7" t="str">
        <f>IF(Table1[Under 30]="Yes","Under 30",IF(Table1[Senior]="Yes","Senior","Others"))</f>
        <v>Others</v>
      </c>
      <c r="P4061" s="10" t="str">
        <f t="shared" si="63"/>
        <v/>
      </c>
      <c r="Q4061">
        <v>1</v>
      </c>
      <c r="R4061">
        <v>1</v>
      </c>
      <c r="S4061">
        <v>41</v>
      </c>
      <c r="T4061">
        <v>2</v>
      </c>
      <c r="U4061">
        <v>29</v>
      </c>
      <c r="V4061">
        <v>0</v>
      </c>
      <c r="W4061">
        <v>9</v>
      </c>
      <c r="X40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62" spans="1:24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s="7" t="str">
        <f>IF(Table1[Under 30]="Yes","Under 30",IF(Table1[Senior]="Yes","Senior","Others"))</f>
        <v>Others</v>
      </c>
      <c r="P4062" s="10" t="str">
        <f t="shared" si="63"/>
        <v/>
      </c>
      <c r="Q4062">
        <v>1</v>
      </c>
      <c r="R4062">
        <v>1</v>
      </c>
      <c r="S4062">
        <v>31</v>
      </c>
      <c r="T4062">
        <v>2</v>
      </c>
      <c r="U4062">
        <v>67.5</v>
      </c>
      <c r="V4062">
        <v>0</v>
      </c>
      <c r="W4062">
        <v>4</v>
      </c>
      <c r="X40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63" spans="1:24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s="7" t="str">
        <f>IF(Table1[Under 30]="Yes","Under 30",IF(Table1[Senior]="Yes","Senior","Others"))</f>
        <v>Others</v>
      </c>
      <c r="P4063" s="10" t="str">
        <f t="shared" si="63"/>
        <v/>
      </c>
      <c r="Q4063">
        <v>1</v>
      </c>
      <c r="R4063">
        <v>1</v>
      </c>
      <c r="S4063">
        <v>40</v>
      </c>
      <c r="T4063">
        <v>4</v>
      </c>
      <c r="U4063">
        <v>173.8</v>
      </c>
      <c r="V4063">
        <v>0</v>
      </c>
      <c r="W4063">
        <v>5</v>
      </c>
      <c r="X40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64" spans="1:24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s="7" t="str">
        <f>IF(Table1[Under 30]="Yes","Under 30",IF(Table1[Senior]="Yes","Senior","Others"))</f>
        <v>Under 30</v>
      </c>
      <c r="P4064" s="10" t="str">
        <f t="shared" si="63"/>
        <v/>
      </c>
      <c r="Q4064">
        <v>1</v>
      </c>
      <c r="R4064">
        <v>1</v>
      </c>
      <c r="S4064">
        <v>42</v>
      </c>
      <c r="T4064">
        <v>0</v>
      </c>
      <c r="U4064">
        <v>67.7</v>
      </c>
      <c r="V4064">
        <v>0</v>
      </c>
      <c r="W4064">
        <v>26</v>
      </c>
      <c r="X40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65" spans="1:24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s="7" t="str">
        <f>IF(Table1[Under 30]="Yes","Under 30",IF(Table1[Senior]="Yes","Senior","Others"))</f>
        <v>Others</v>
      </c>
      <c r="P4065" s="10" t="str">
        <f t="shared" si="63"/>
        <v/>
      </c>
      <c r="Q4065">
        <v>1</v>
      </c>
      <c r="R4065">
        <v>1</v>
      </c>
      <c r="S4065">
        <v>54</v>
      </c>
      <c r="T4065">
        <v>1</v>
      </c>
      <c r="U4065">
        <v>82.9</v>
      </c>
      <c r="V4065">
        <v>0</v>
      </c>
      <c r="W4065">
        <v>5</v>
      </c>
      <c r="X40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66" spans="1:24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s="7" t="str">
        <f>IF(Table1[Under 30]="Yes","Under 30",IF(Table1[Senior]="Yes","Senior","Others"))</f>
        <v>Under 30</v>
      </c>
      <c r="P4066" s="10" t="str">
        <f t="shared" si="63"/>
        <v/>
      </c>
      <c r="Q4066">
        <v>1</v>
      </c>
      <c r="R4066">
        <v>1</v>
      </c>
      <c r="S4066">
        <v>37</v>
      </c>
      <c r="T4066">
        <v>1</v>
      </c>
      <c r="U4066">
        <v>98.8</v>
      </c>
      <c r="V4066">
        <v>0</v>
      </c>
      <c r="W4066">
        <v>24</v>
      </c>
      <c r="X406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67" spans="1:24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s="7" t="str">
        <f>IF(Table1[Under 30]="Yes","Under 30",IF(Table1[Senior]="Yes","Senior","Others"))</f>
        <v>Others</v>
      </c>
      <c r="P4067" s="10" t="str">
        <f t="shared" si="63"/>
        <v/>
      </c>
      <c r="Q4067">
        <v>1</v>
      </c>
      <c r="S4067">
        <v>41</v>
      </c>
      <c r="T4067">
        <v>1</v>
      </c>
      <c r="U4067">
        <v>66</v>
      </c>
      <c r="V4067">
        <v>0</v>
      </c>
      <c r="W4067">
        <v>5</v>
      </c>
      <c r="X40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68" spans="1:24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s="7" t="str">
        <f>IF(Table1[Under 30]="Yes","Under 30",IF(Table1[Senior]="Yes","Senior","Others"))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 s="10" t="str">
        <f t="shared" si="63"/>
        <v>Attitude Of Service Provider</v>
      </c>
      <c r="Q4068">
        <v>1</v>
      </c>
      <c r="R4068">
        <v>1</v>
      </c>
      <c r="S4068">
        <v>27</v>
      </c>
      <c r="T4068">
        <v>5</v>
      </c>
      <c r="U4068">
        <v>33.4</v>
      </c>
      <c r="V4068">
        <v>0</v>
      </c>
      <c r="W4068">
        <v>7</v>
      </c>
      <c r="X406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69" spans="1:24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s="7" t="str">
        <f>IF(Table1[Under 30]="Yes","Under 30",IF(Table1[Senior]="Yes","Senior","Others"))</f>
        <v>Under 30</v>
      </c>
      <c r="P4069" s="10" t="str">
        <f t="shared" si="63"/>
        <v/>
      </c>
      <c r="Q4069">
        <v>1</v>
      </c>
      <c r="R4069">
        <v>1</v>
      </c>
      <c r="S4069">
        <v>47</v>
      </c>
      <c r="T4069">
        <v>3</v>
      </c>
      <c r="U4069">
        <v>18.2</v>
      </c>
      <c r="V4069">
        <v>0</v>
      </c>
      <c r="W4069">
        <v>13</v>
      </c>
      <c r="X40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70" spans="1:24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s="7" t="str">
        <f>IF(Table1[Under 30]="Yes","Under 30",IF(Table1[Senior]="Yes","Senior","Others"))</f>
        <v>Under 30</v>
      </c>
      <c r="P4070" s="10" t="str">
        <f t="shared" si="63"/>
        <v/>
      </c>
      <c r="Q4070">
        <v>1</v>
      </c>
      <c r="R4070">
        <v>1</v>
      </c>
      <c r="S4070">
        <v>34</v>
      </c>
      <c r="T4070">
        <v>2</v>
      </c>
      <c r="U4070">
        <v>124.3</v>
      </c>
      <c r="V4070">
        <v>0</v>
      </c>
      <c r="W4070">
        <v>25</v>
      </c>
      <c r="X40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71" spans="1:24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s="7" t="str">
        <f>IF(Table1[Under 30]="Yes","Under 30",IF(Table1[Senior]="Yes","Senior","Others"))</f>
        <v>Others</v>
      </c>
      <c r="P4071" s="10" t="str">
        <f t="shared" si="63"/>
        <v/>
      </c>
      <c r="Q4071">
        <v>1</v>
      </c>
      <c r="S4071">
        <v>28</v>
      </c>
      <c r="T4071">
        <v>1</v>
      </c>
      <c r="U4071">
        <v>137.5</v>
      </c>
      <c r="V4071">
        <v>0</v>
      </c>
      <c r="W4071">
        <v>5</v>
      </c>
      <c r="X40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72" spans="1:24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s="7" t="str">
        <f>IF(Table1[Under 30]="Yes","Under 30",IF(Table1[Senior]="Yes","Senior","Others"))</f>
        <v>Others</v>
      </c>
      <c r="P4072" s="10" t="str">
        <f t="shared" si="63"/>
        <v/>
      </c>
      <c r="Q4072">
        <v>1</v>
      </c>
      <c r="S4072">
        <v>36</v>
      </c>
      <c r="T4072">
        <v>0</v>
      </c>
      <c r="U4072">
        <v>0</v>
      </c>
      <c r="V4072">
        <v>0</v>
      </c>
      <c r="W4072">
        <v>21</v>
      </c>
      <c r="X40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73" spans="1:24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s="7" t="str">
        <f>IF(Table1[Under 30]="Yes","Under 30",IF(Table1[Senior]="Yes","Senior","Others"))</f>
        <v>Others</v>
      </c>
      <c r="P4073" s="10" t="str">
        <f t="shared" si="63"/>
        <v/>
      </c>
      <c r="Q4073">
        <v>1</v>
      </c>
      <c r="R4073">
        <v>1</v>
      </c>
      <c r="S4073">
        <v>32</v>
      </c>
      <c r="T4073">
        <v>5</v>
      </c>
      <c r="U4073">
        <v>0</v>
      </c>
      <c r="V4073">
        <v>0</v>
      </c>
      <c r="W4073">
        <v>6</v>
      </c>
      <c r="X40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74" spans="1:24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s="7" t="str">
        <f>IF(Table1[Under 30]="Yes","Under 30",IF(Table1[Senior]="Yes","Senior","Others"))</f>
        <v>Under 30</v>
      </c>
      <c r="P4074" s="10" t="str">
        <f t="shared" si="63"/>
        <v/>
      </c>
      <c r="Q4074">
        <v>1</v>
      </c>
      <c r="S4074">
        <v>14</v>
      </c>
      <c r="T4074">
        <v>0</v>
      </c>
      <c r="U4074">
        <v>0</v>
      </c>
      <c r="V4074">
        <v>0</v>
      </c>
      <c r="W4074">
        <v>20</v>
      </c>
      <c r="X40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75" spans="1:24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s="7" t="str">
        <f>IF(Table1[Under 30]="Yes","Under 30",IF(Table1[Senior]="Yes","Senior","Others"))</f>
        <v>Others</v>
      </c>
      <c r="P4075" s="10" t="str">
        <f t="shared" si="63"/>
        <v/>
      </c>
      <c r="Q4075">
        <v>1</v>
      </c>
      <c r="S4075">
        <v>29</v>
      </c>
      <c r="T4075">
        <v>0</v>
      </c>
      <c r="U4075">
        <v>0</v>
      </c>
      <c r="V4075">
        <v>0</v>
      </c>
      <c r="W4075">
        <v>9</v>
      </c>
      <c r="X40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76" spans="1:24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s="7" t="str">
        <f>IF(Table1[Under 30]="Yes","Under 30",IF(Table1[Senior]="Yes","Senior","Others"))</f>
        <v>Others</v>
      </c>
      <c r="P4076" s="10" t="str">
        <f t="shared" si="63"/>
        <v/>
      </c>
      <c r="Q4076">
        <v>1</v>
      </c>
      <c r="S4076">
        <v>40</v>
      </c>
      <c r="T4076">
        <v>0</v>
      </c>
      <c r="U4076">
        <v>0</v>
      </c>
      <c r="V4076">
        <v>0</v>
      </c>
      <c r="W4076">
        <v>7</v>
      </c>
      <c r="X40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77" spans="1:24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s="7" t="str">
        <f>IF(Table1[Under 30]="Yes","Under 30",IF(Table1[Senior]="Yes","Senior","Others"))</f>
        <v>Others</v>
      </c>
      <c r="P4077" s="10" t="str">
        <f t="shared" si="63"/>
        <v/>
      </c>
      <c r="Q4077">
        <v>1</v>
      </c>
      <c r="S4077">
        <v>39</v>
      </c>
      <c r="T4077">
        <v>0</v>
      </c>
      <c r="U4077">
        <v>0</v>
      </c>
      <c r="V4077">
        <v>0</v>
      </c>
      <c r="W4077">
        <v>10</v>
      </c>
      <c r="X40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78" spans="1:24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s="7" t="str">
        <f>IF(Table1[Under 30]="Yes","Under 30",IF(Table1[Senior]="Yes","Senior","Others"))</f>
        <v>Others</v>
      </c>
      <c r="P4078" s="10" t="str">
        <f t="shared" si="63"/>
        <v/>
      </c>
      <c r="Q4078">
        <v>1</v>
      </c>
      <c r="S4078">
        <v>40</v>
      </c>
      <c r="T4078">
        <v>1</v>
      </c>
      <c r="U4078">
        <v>0</v>
      </c>
      <c r="V4078">
        <v>0</v>
      </c>
      <c r="W4078">
        <v>25</v>
      </c>
      <c r="X40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79" spans="1:24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s="7" t="str">
        <f>IF(Table1[Under 30]="Yes","Under 30",IF(Table1[Senior]="Yes","Senior","Others"))</f>
        <v>Others</v>
      </c>
      <c r="P4079" s="10" t="str">
        <f t="shared" si="63"/>
        <v/>
      </c>
      <c r="Q4079">
        <v>1</v>
      </c>
      <c r="R4079">
        <v>1</v>
      </c>
      <c r="S4079">
        <v>27</v>
      </c>
      <c r="T4079">
        <v>2</v>
      </c>
      <c r="U4079">
        <v>103.1</v>
      </c>
      <c r="V4079">
        <v>0</v>
      </c>
      <c r="W4079">
        <v>5</v>
      </c>
      <c r="X40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80" spans="1:24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s="7" t="str">
        <f>IF(Table1[Under 30]="Yes","Under 30",IF(Table1[Senior]="Yes","Senior","Others"))</f>
        <v>Others</v>
      </c>
      <c r="P4080" s="10" t="str">
        <f t="shared" si="63"/>
        <v/>
      </c>
      <c r="Q4080">
        <v>1</v>
      </c>
      <c r="S4080">
        <v>35</v>
      </c>
      <c r="T4080">
        <v>1</v>
      </c>
      <c r="U4080">
        <v>0</v>
      </c>
      <c r="V4080">
        <v>0</v>
      </c>
      <c r="W4080">
        <v>2</v>
      </c>
      <c r="X40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81" spans="1:24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s="7" t="str">
        <f>IF(Table1[Under 30]="Yes","Under 30",IF(Table1[Senior]="Yes","Senior","Others"))</f>
        <v>Senior</v>
      </c>
      <c r="L4081" t="s">
        <v>53</v>
      </c>
      <c r="M4081" t="s">
        <v>38</v>
      </c>
      <c r="N4081" t="s">
        <v>34</v>
      </c>
      <c r="O4081" t="s">
        <v>34</v>
      </c>
      <c r="P4081" s="10" t="str">
        <f t="shared" si="63"/>
        <v>(Blank)</v>
      </c>
      <c r="Q4081">
        <v>1</v>
      </c>
      <c r="S4081">
        <v>23</v>
      </c>
      <c r="T4081">
        <v>3</v>
      </c>
      <c r="U4081">
        <v>0</v>
      </c>
      <c r="V4081">
        <v>0</v>
      </c>
      <c r="W4081">
        <v>14</v>
      </c>
      <c r="X40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82" spans="1:24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s="7" t="str">
        <f>IF(Table1[Under 30]="Yes","Under 30",IF(Table1[Senior]="Yes","Senior","Others"))</f>
        <v>Under 30</v>
      </c>
      <c r="P4082" s="10" t="str">
        <f t="shared" si="63"/>
        <v/>
      </c>
      <c r="Q4082">
        <v>1</v>
      </c>
      <c r="S4082">
        <v>29</v>
      </c>
      <c r="T4082">
        <v>0</v>
      </c>
      <c r="U4082">
        <v>0</v>
      </c>
      <c r="V4082">
        <v>0</v>
      </c>
      <c r="W4082">
        <v>9</v>
      </c>
      <c r="X40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83" spans="1:24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s="7" t="str">
        <f>IF(Table1[Under 30]="Yes","Under 30",IF(Table1[Senior]="Yes","Senior","Others"))</f>
        <v>Others</v>
      </c>
      <c r="P4083" s="10" t="str">
        <f t="shared" si="63"/>
        <v/>
      </c>
      <c r="Q4083">
        <v>1</v>
      </c>
      <c r="S4083">
        <v>47</v>
      </c>
      <c r="T4083">
        <v>0</v>
      </c>
      <c r="U4083">
        <v>0</v>
      </c>
      <c r="V4083">
        <v>0</v>
      </c>
      <c r="W4083">
        <v>8</v>
      </c>
      <c r="X40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84" spans="1:24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s="7" t="str">
        <f>IF(Table1[Under 30]="Yes","Under 30",IF(Table1[Senior]="Yes","Senior","Others"))</f>
        <v>Senior</v>
      </c>
      <c r="L4084" t="s">
        <v>53</v>
      </c>
      <c r="M4084" t="s">
        <v>38</v>
      </c>
      <c r="N4084" t="s">
        <v>34</v>
      </c>
      <c r="O4084" t="s">
        <v>34</v>
      </c>
      <c r="P4084" s="10" t="str">
        <f t="shared" si="63"/>
        <v>(Blank)</v>
      </c>
      <c r="Q4084">
        <v>1</v>
      </c>
      <c r="S4084">
        <v>26</v>
      </c>
      <c r="T4084">
        <v>0</v>
      </c>
      <c r="U4084">
        <v>0</v>
      </c>
      <c r="V4084">
        <v>0</v>
      </c>
      <c r="W4084">
        <v>9</v>
      </c>
      <c r="X408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85" spans="1:24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s="7" t="str">
        <f>IF(Table1[Under 30]="Yes","Under 30",IF(Table1[Senior]="Yes","Senior","Others"))</f>
        <v>Senior</v>
      </c>
      <c r="L4085" t="s">
        <v>32</v>
      </c>
      <c r="M4085" t="s">
        <v>38</v>
      </c>
      <c r="N4085" t="s">
        <v>56</v>
      </c>
      <c r="O4085" t="s">
        <v>57</v>
      </c>
      <c r="P4085" s="10" t="str">
        <f t="shared" si="63"/>
        <v>Competitor Made Better Offer</v>
      </c>
      <c r="Q4085">
        <v>1</v>
      </c>
      <c r="R4085">
        <v>1</v>
      </c>
      <c r="S4085">
        <v>50</v>
      </c>
      <c r="T4085">
        <v>3</v>
      </c>
      <c r="U4085">
        <v>213.1</v>
      </c>
      <c r="V4085">
        <v>0</v>
      </c>
      <c r="W4085">
        <v>4</v>
      </c>
      <c r="X40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86" spans="1:24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s="7" t="str">
        <f>IF(Table1[Under 30]="Yes","Under 30",IF(Table1[Senior]="Yes","Senior","Others"))</f>
        <v>Others</v>
      </c>
      <c r="P4086" s="10" t="str">
        <f t="shared" si="63"/>
        <v/>
      </c>
      <c r="Q4086">
        <v>1</v>
      </c>
      <c r="S4086">
        <v>22</v>
      </c>
      <c r="T4086">
        <v>0</v>
      </c>
      <c r="U4086">
        <v>0</v>
      </c>
      <c r="V4086">
        <v>0</v>
      </c>
      <c r="W4086">
        <v>4</v>
      </c>
      <c r="X40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87" spans="1:24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s="7" t="str">
        <f>IF(Table1[Under 30]="Yes","Under 30",IF(Table1[Senior]="Yes","Senior","Others"))</f>
        <v>Others</v>
      </c>
      <c r="P4087" s="10" t="str">
        <f t="shared" si="63"/>
        <v/>
      </c>
      <c r="Q4087">
        <v>1</v>
      </c>
      <c r="R4087">
        <v>1</v>
      </c>
      <c r="S4087">
        <v>55</v>
      </c>
      <c r="T4087">
        <v>3</v>
      </c>
      <c r="U4087">
        <v>0</v>
      </c>
      <c r="V4087">
        <v>0</v>
      </c>
      <c r="W4087">
        <v>9</v>
      </c>
      <c r="X408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88" spans="1:24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s="7" t="str">
        <f>IF(Table1[Under 30]="Yes","Under 30",IF(Table1[Senior]="Yes","Senior","Others"))</f>
        <v>Under 30</v>
      </c>
      <c r="P4088" s="10" t="str">
        <f t="shared" si="63"/>
        <v/>
      </c>
      <c r="Q4088">
        <v>1</v>
      </c>
      <c r="S4088">
        <v>24</v>
      </c>
      <c r="T4088">
        <v>0</v>
      </c>
      <c r="U4088">
        <v>0</v>
      </c>
      <c r="V4088">
        <v>0</v>
      </c>
      <c r="W4088">
        <v>29</v>
      </c>
      <c r="X408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89" spans="1:24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s="7" t="str">
        <f>IF(Table1[Under 30]="Yes","Under 30",IF(Table1[Senior]="Yes","Senior","Others"))</f>
        <v>Under 30</v>
      </c>
      <c r="P4089" s="10" t="str">
        <f t="shared" si="63"/>
        <v/>
      </c>
      <c r="Q4089">
        <v>1</v>
      </c>
      <c r="S4089">
        <v>20</v>
      </c>
      <c r="T4089">
        <v>0</v>
      </c>
      <c r="U4089">
        <v>0</v>
      </c>
      <c r="V4089">
        <v>0</v>
      </c>
      <c r="W4089">
        <v>26</v>
      </c>
      <c r="X40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90" spans="1:24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s="7" t="str">
        <f>IF(Table1[Under 30]="Yes","Under 30",IF(Table1[Senior]="Yes","Senior","Others"))</f>
        <v>Others</v>
      </c>
      <c r="P4090" s="10" t="str">
        <f t="shared" si="63"/>
        <v/>
      </c>
      <c r="Q4090">
        <v>1</v>
      </c>
      <c r="S4090">
        <v>46</v>
      </c>
      <c r="T4090">
        <v>0</v>
      </c>
      <c r="U4090">
        <v>0</v>
      </c>
      <c r="V4090">
        <v>0</v>
      </c>
      <c r="W4090">
        <v>2</v>
      </c>
      <c r="X40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091" spans="1:24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s="7" t="str">
        <f>IF(Table1[Under 30]="Yes","Under 30",IF(Table1[Senior]="Yes","Senior","Others"))</f>
        <v>Under 30</v>
      </c>
      <c r="P4091" s="10" t="str">
        <f t="shared" si="63"/>
        <v/>
      </c>
      <c r="Q4091">
        <v>1</v>
      </c>
      <c r="S4091">
        <v>33</v>
      </c>
      <c r="T4091">
        <v>0</v>
      </c>
      <c r="U4091">
        <v>0</v>
      </c>
      <c r="V4091">
        <v>0</v>
      </c>
      <c r="W4091">
        <v>37</v>
      </c>
      <c r="X409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92" spans="1:24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s="7" t="str">
        <f>IF(Table1[Under 30]="Yes","Under 30",IF(Table1[Senior]="Yes","Senior","Others"))</f>
        <v>Others</v>
      </c>
      <c r="P4092" s="10" t="str">
        <f t="shared" si="63"/>
        <v/>
      </c>
      <c r="Q4092">
        <v>1</v>
      </c>
      <c r="R4092">
        <v>1</v>
      </c>
      <c r="S4092">
        <v>35</v>
      </c>
      <c r="T4092">
        <v>1</v>
      </c>
      <c r="U4092">
        <v>6.2</v>
      </c>
      <c r="V4092">
        <v>0</v>
      </c>
      <c r="W4092">
        <v>5</v>
      </c>
      <c r="X40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93" spans="1:24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s="7" t="str">
        <f>IF(Table1[Under 30]="Yes","Under 30",IF(Table1[Senior]="Yes","Senior","Others"))</f>
        <v>Others</v>
      </c>
      <c r="P4093" s="10" t="str">
        <f t="shared" si="63"/>
        <v/>
      </c>
      <c r="Q4093">
        <v>1</v>
      </c>
      <c r="S4093">
        <v>21</v>
      </c>
      <c r="T4093">
        <v>1</v>
      </c>
      <c r="U4093">
        <v>0</v>
      </c>
      <c r="V4093">
        <v>0</v>
      </c>
      <c r="W4093">
        <v>6</v>
      </c>
      <c r="X40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94" spans="1:24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s="7" t="str">
        <f>IF(Table1[Under 30]="Yes","Under 30",IF(Table1[Senior]="Yes","Senior","Others"))</f>
        <v>Others</v>
      </c>
      <c r="P4094" s="10" t="str">
        <f t="shared" si="63"/>
        <v/>
      </c>
      <c r="Q4094">
        <v>1</v>
      </c>
      <c r="S4094">
        <v>21</v>
      </c>
      <c r="T4094">
        <v>0</v>
      </c>
      <c r="U4094">
        <v>0</v>
      </c>
      <c r="V4094">
        <v>0</v>
      </c>
      <c r="W4094">
        <v>6</v>
      </c>
      <c r="X409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95" spans="1:24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s="7" t="str">
        <f>IF(Table1[Under 30]="Yes","Under 30",IF(Table1[Senior]="Yes","Senior","Others"))</f>
        <v>Senior</v>
      </c>
      <c r="L4095" t="s">
        <v>53</v>
      </c>
      <c r="M4095" t="s">
        <v>38</v>
      </c>
      <c r="N4095" t="s">
        <v>34</v>
      </c>
      <c r="O4095" t="s">
        <v>34</v>
      </c>
      <c r="P4095" s="10" t="str">
        <f t="shared" si="63"/>
        <v>(Blank)</v>
      </c>
      <c r="Q4095">
        <v>1</v>
      </c>
      <c r="S4095">
        <v>40</v>
      </c>
      <c r="T4095">
        <v>0</v>
      </c>
      <c r="U4095">
        <v>0</v>
      </c>
      <c r="V4095">
        <v>0</v>
      </c>
      <c r="W4095">
        <v>6</v>
      </c>
      <c r="X40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96" spans="1:24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s="7" t="str">
        <f>IF(Table1[Under 30]="Yes","Under 30",IF(Table1[Senior]="Yes","Senior","Others"))</f>
        <v>Senior</v>
      </c>
      <c r="L4096" t="s">
        <v>98</v>
      </c>
      <c r="M4096" t="s">
        <v>38</v>
      </c>
      <c r="N4096" t="s">
        <v>34</v>
      </c>
      <c r="O4096" t="s">
        <v>34</v>
      </c>
      <c r="P4096" s="10" t="str">
        <f t="shared" si="63"/>
        <v>(Blank)</v>
      </c>
      <c r="Q4096">
        <v>1</v>
      </c>
      <c r="S4096">
        <v>21</v>
      </c>
      <c r="T4096">
        <v>0</v>
      </c>
      <c r="U4096">
        <v>0</v>
      </c>
      <c r="V4096">
        <v>0</v>
      </c>
      <c r="W4096">
        <v>18</v>
      </c>
      <c r="X40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097" spans="1:24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s="7" t="str">
        <f>IF(Table1[Under 30]="Yes","Under 30",IF(Table1[Senior]="Yes","Senior","Others"))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 s="10" t="str">
        <f t="shared" si="63"/>
        <v>Competitor Offered Higher Download Speeds</v>
      </c>
      <c r="Q4097">
        <v>1</v>
      </c>
      <c r="R4097">
        <v>1</v>
      </c>
      <c r="S4097">
        <v>50</v>
      </c>
      <c r="T4097">
        <v>4</v>
      </c>
      <c r="U4097">
        <v>0</v>
      </c>
      <c r="V4097">
        <v>0</v>
      </c>
      <c r="W4097">
        <v>6</v>
      </c>
      <c r="X40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98" spans="1:24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s="7" t="str">
        <f>IF(Table1[Under 30]="Yes","Under 30",IF(Table1[Senior]="Yes","Senior","Others"))</f>
        <v>Others</v>
      </c>
      <c r="P4098" s="10" t="str">
        <f t="shared" si="63"/>
        <v/>
      </c>
      <c r="Q4098">
        <v>1</v>
      </c>
      <c r="S4098">
        <v>41</v>
      </c>
      <c r="T4098">
        <v>1</v>
      </c>
      <c r="U4098">
        <v>0</v>
      </c>
      <c r="V4098">
        <v>0</v>
      </c>
      <c r="W4098">
        <v>9</v>
      </c>
      <c r="X409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099" spans="1:24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s="7" t="str">
        <f>IF(Table1[Under 30]="Yes","Under 30",IF(Table1[Senior]="Yes","Senior","Others"))</f>
        <v>Under 30</v>
      </c>
      <c r="P4099" s="10" t="str">
        <f t="shared" ref="P4099:P4162" si="64">PROPER(O:O)</f>
        <v/>
      </c>
      <c r="Q4099">
        <v>1</v>
      </c>
      <c r="S4099">
        <v>47</v>
      </c>
      <c r="T4099">
        <v>2</v>
      </c>
      <c r="U4099">
        <v>0</v>
      </c>
      <c r="V4099">
        <v>0</v>
      </c>
      <c r="W4099">
        <v>8</v>
      </c>
      <c r="X409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00" spans="1:24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s="7" t="str">
        <f>IF(Table1[Under 30]="Yes","Under 30",IF(Table1[Senior]="Yes","Senior","Others"))</f>
        <v>Others</v>
      </c>
      <c r="P4100" s="10" t="str">
        <f t="shared" si="64"/>
        <v/>
      </c>
      <c r="Q4100">
        <v>1</v>
      </c>
      <c r="S4100">
        <v>54</v>
      </c>
      <c r="T4100">
        <v>0</v>
      </c>
      <c r="U4100">
        <v>0</v>
      </c>
      <c r="V4100">
        <v>0</v>
      </c>
      <c r="W4100">
        <v>4</v>
      </c>
      <c r="X41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01" spans="1:24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s="7" t="str">
        <f>IF(Table1[Under 30]="Yes","Under 30",IF(Table1[Senior]="Yes","Senior","Others"))</f>
        <v>Senior</v>
      </c>
      <c r="L4101" t="s">
        <v>53</v>
      </c>
      <c r="M4101" t="s">
        <v>33</v>
      </c>
      <c r="N4101" t="s">
        <v>34</v>
      </c>
      <c r="O4101" t="s">
        <v>34</v>
      </c>
      <c r="P4101" s="10" t="str">
        <f t="shared" si="64"/>
        <v>(Blank)</v>
      </c>
      <c r="Q4101">
        <v>1</v>
      </c>
      <c r="S4101">
        <v>32</v>
      </c>
      <c r="T4101">
        <v>0</v>
      </c>
      <c r="U4101">
        <v>0</v>
      </c>
      <c r="V4101">
        <v>0</v>
      </c>
      <c r="W4101">
        <v>19</v>
      </c>
      <c r="X410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02" spans="1:24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s="7" t="str">
        <f>IF(Table1[Under 30]="Yes","Under 30",IF(Table1[Senior]="Yes","Senior","Others"))</f>
        <v>Others</v>
      </c>
      <c r="P4102" s="10" t="str">
        <f t="shared" si="64"/>
        <v/>
      </c>
      <c r="Q4102">
        <v>1</v>
      </c>
      <c r="S4102">
        <v>34</v>
      </c>
      <c r="T4102">
        <v>2</v>
      </c>
      <c r="U4102">
        <v>0</v>
      </c>
      <c r="V4102">
        <v>0</v>
      </c>
      <c r="W4102">
        <v>2</v>
      </c>
      <c r="X41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03" spans="1:24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s="7" t="str">
        <f>IF(Table1[Under 30]="Yes","Under 30",IF(Table1[Senior]="Yes","Senior","Others"))</f>
        <v>Others</v>
      </c>
      <c r="P4103" s="10" t="str">
        <f t="shared" si="64"/>
        <v/>
      </c>
      <c r="Q4103">
        <v>1</v>
      </c>
      <c r="S4103">
        <v>25</v>
      </c>
      <c r="T4103">
        <v>0</v>
      </c>
      <c r="U4103">
        <v>0</v>
      </c>
      <c r="V4103">
        <v>0</v>
      </c>
      <c r="W4103">
        <v>15</v>
      </c>
      <c r="X41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04" spans="1:24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s="7" t="str">
        <f>IF(Table1[Under 30]="Yes","Under 30",IF(Table1[Senior]="Yes","Senior","Others"))</f>
        <v>Others</v>
      </c>
      <c r="P4104" s="10" t="str">
        <f t="shared" si="64"/>
        <v/>
      </c>
      <c r="Q4104">
        <v>1</v>
      </c>
      <c r="S4104">
        <v>60</v>
      </c>
      <c r="T4104">
        <v>0</v>
      </c>
      <c r="U4104">
        <v>0</v>
      </c>
      <c r="V4104">
        <v>0</v>
      </c>
      <c r="W4104">
        <v>3</v>
      </c>
      <c r="X41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05" spans="1:24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s="7" t="str">
        <f>IF(Table1[Under 30]="Yes","Under 30",IF(Table1[Senior]="Yes","Senior","Others"))</f>
        <v>Others</v>
      </c>
      <c r="P4105" s="10" t="str">
        <f t="shared" si="64"/>
        <v/>
      </c>
      <c r="Q4105">
        <v>1</v>
      </c>
      <c r="S4105">
        <v>34</v>
      </c>
      <c r="T4105">
        <v>2</v>
      </c>
      <c r="U4105">
        <v>0</v>
      </c>
      <c r="V4105">
        <v>0</v>
      </c>
      <c r="W4105">
        <v>10</v>
      </c>
      <c r="X410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06" spans="1:24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s="7" t="str">
        <f>IF(Table1[Under 30]="Yes","Under 30",IF(Table1[Senior]="Yes","Senior","Others"))</f>
        <v>Others</v>
      </c>
      <c r="P4106" s="10" t="str">
        <f t="shared" si="64"/>
        <v/>
      </c>
      <c r="Q4106">
        <v>1</v>
      </c>
      <c r="S4106">
        <v>41</v>
      </c>
      <c r="T4106">
        <v>0</v>
      </c>
      <c r="U4106">
        <v>0</v>
      </c>
      <c r="V4106">
        <v>0</v>
      </c>
      <c r="W4106">
        <v>10</v>
      </c>
      <c r="X41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07" spans="1:24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s="7" t="str">
        <f>IF(Table1[Under 30]="Yes","Under 30",IF(Table1[Senior]="Yes","Senior","Others"))</f>
        <v>Senior</v>
      </c>
      <c r="L4107" t="s">
        <v>98</v>
      </c>
      <c r="M4107" t="s">
        <v>33</v>
      </c>
      <c r="N4107" t="s">
        <v>34</v>
      </c>
      <c r="O4107" t="s">
        <v>34</v>
      </c>
      <c r="P4107" s="10" t="str">
        <f t="shared" si="64"/>
        <v>(Blank)</v>
      </c>
      <c r="Q4107">
        <v>1</v>
      </c>
      <c r="S4107">
        <v>42</v>
      </c>
      <c r="T4107">
        <v>0</v>
      </c>
      <c r="U4107">
        <v>0</v>
      </c>
      <c r="V4107">
        <v>0</v>
      </c>
      <c r="W4107">
        <v>3</v>
      </c>
      <c r="X41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08" spans="1:24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s="7" t="str">
        <f>IF(Table1[Under 30]="Yes","Under 30",IF(Table1[Senior]="Yes","Senior","Others"))</f>
        <v>Others</v>
      </c>
      <c r="P4108" s="10" t="str">
        <f t="shared" si="64"/>
        <v/>
      </c>
      <c r="Q4108">
        <v>1</v>
      </c>
      <c r="S4108">
        <v>20</v>
      </c>
      <c r="T4108">
        <v>0</v>
      </c>
      <c r="U4108">
        <v>0</v>
      </c>
      <c r="V4108">
        <v>0</v>
      </c>
      <c r="W4108">
        <v>1</v>
      </c>
      <c r="X41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09" spans="1:24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s="7" t="str">
        <f>IF(Table1[Under 30]="Yes","Under 30",IF(Table1[Senior]="Yes","Senior","Others"))</f>
        <v>Under 30</v>
      </c>
      <c r="P4109" s="10" t="str">
        <f t="shared" si="64"/>
        <v/>
      </c>
      <c r="Q4109">
        <v>1</v>
      </c>
      <c r="S4109">
        <v>36</v>
      </c>
      <c r="T4109">
        <v>0</v>
      </c>
      <c r="U4109">
        <v>0</v>
      </c>
      <c r="V4109">
        <v>0</v>
      </c>
      <c r="W4109">
        <v>23</v>
      </c>
      <c r="X410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10" spans="1:24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s="7" t="str">
        <f>IF(Table1[Under 30]="Yes","Under 30",IF(Table1[Senior]="Yes","Senior","Others"))</f>
        <v>Others</v>
      </c>
      <c r="P4110" s="10" t="str">
        <f t="shared" si="64"/>
        <v/>
      </c>
      <c r="Q4110">
        <v>1</v>
      </c>
      <c r="S4110">
        <v>44</v>
      </c>
      <c r="T4110">
        <v>0</v>
      </c>
      <c r="U4110">
        <v>0</v>
      </c>
      <c r="V4110">
        <v>0</v>
      </c>
      <c r="W4110">
        <v>1</v>
      </c>
      <c r="X41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11" spans="1:24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s="7" t="str">
        <f>IF(Table1[Under 30]="Yes","Under 30",IF(Table1[Senior]="Yes","Senior","Others"))</f>
        <v>Others</v>
      </c>
      <c r="P4111" s="10" t="str">
        <f t="shared" si="64"/>
        <v/>
      </c>
      <c r="Q4111">
        <v>1</v>
      </c>
      <c r="S4111">
        <v>23</v>
      </c>
      <c r="T4111">
        <v>0</v>
      </c>
      <c r="U4111">
        <v>0</v>
      </c>
      <c r="V4111">
        <v>0</v>
      </c>
      <c r="W4111">
        <v>7</v>
      </c>
      <c r="X41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12" spans="1:24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s="7" t="str">
        <f>IF(Table1[Under 30]="Yes","Under 30",IF(Table1[Senior]="Yes","Senior","Others"))</f>
        <v>Others</v>
      </c>
      <c r="P4112" s="10" t="str">
        <f t="shared" si="64"/>
        <v/>
      </c>
      <c r="Q4112">
        <v>1</v>
      </c>
      <c r="S4112">
        <v>18</v>
      </c>
      <c r="T4112">
        <v>0</v>
      </c>
      <c r="U4112">
        <v>0</v>
      </c>
      <c r="V4112">
        <v>0</v>
      </c>
      <c r="W4112">
        <v>9</v>
      </c>
      <c r="X411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13" spans="1:24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s="7" t="str">
        <f>IF(Table1[Under 30]="Yes","Under 30",IF(Table1[Senior]="Yes","Senior","Others"))</f>
        <v>Senior</v>
      </c>
      <c r="L4113" t="s">
        <v>32</v>
      </c>
      <c r="M4113" t="s">
        <v>33</v>
      </c>
      <c r="N4113" t="s">
        <v>65</v>
      </c>
      <c r="O4113" t="s">
        <v>87</v>
      </c>
      <c r="P4113" s="10" t="str">
        <f t="shared" si="64"/>
        <v>Limited Range Of Services</v>
      </c>
      <c r="Q4113">
        <v>1</v>
      </c>
      <c r="R4113">
        <v>1</v>
      </c>
      <c r="S4113">
        <v>18</v>
      </c>
      <c r="T4113">
        <v>2</v>
      </c>
      <c r="U4113">
        <v>0</v>
      </c>
      <c r="V4113">
        <v>0</v>
      </c>
      <c r="W4113">
        <v>15</v>
      </c>
      <c r="X41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14" spans="1:24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s="7" t="str">
        <f>IF(Table1[Under 30]="Yes","Under 30",IF(Table1[Senior]="Yes","Senior","Others"))</f>
        <v>Others</v>
      </c>
      <c r="P4114" s="10" t="str">
        <f t="shared" si="64"/>
        <v/>
      </c>
      <c r="Q4114">
        <v>1</v>
      </c>
      <c r="R4114">
        <v>1</v>
      </c>
      <c r="S4114">
        <v>28</v>
      </c>
      <c r="T4114">
        <v>2</v>
      </c>
      <c r="U4114">
        <v>0</v>
      </c>
      <c r="V4114">
        <v>0</v>
      </c>
      <c r="W4114">
        <v>3</v>
      </c>
      <c r="X41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15" spans="1:24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s="7" t="str">
        <f>IF(Table1[Under 30]="Yes","Under 30",IF(Table1[Senior]="Yes","Senior","Others"))</f>
        <v>Under 30</v>
      </c>
      <c r="P4115" s="10" t="str">
        <f t="shared" si="64"/>
        <v/>
      </c>
      <c r="Q4115">
        <v>1</v>
      </c>
      <c r="S4115">
        <v>51</v>
      </c>
      <c r="T4115">
        <v>2</v>
      </c>
      <c r="U4115">
        <v>0</v>
      </c>
      <c r="V4115">
        <v>0</v>
      </c>
      <c r="W4115">
        <v>10</v>
      </c>
      <c r="X411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16" spans="1:24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s="7" t="str">
        <f>IF(Table1[Under 30]="Yes","Under 30",IF(Table1[Senior]="Yes","Senior","Others"))</f>
        <v>Others</v>
      </c>
      <c r="P4116" s="10" t="str">
        <f t="shared" si="64"/>
        <v/>
      </c>
      <c r="Q4116">
        <v>1</v>
      </c>
      <c r="R4116">
        <v>1</v>
      </c>
      <c r="S4116">
        <v>37</v>
      </c>
      <c r="T4116">
        <v>0</v>
      </c>
      <c r="U4116">
        <v>65.900000000000006</v>
      </c>
      <c r="V4116">
        <v>0</v>
      </c>
      <c r="W4116">
        <v>3</v>
      </c>
      <c r="X41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17" spans="1:24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s="7" t="str">
        <f>IF(Table1[Under 30]="Yes","Under 30",IF(Table1[Senior]="Yes","Senior","Others"))</f>
        <v>Others</v>
      </c>
      <c r="P4117" s="10" t="str">
        <f t="shared" si="64"/>
        <v/>
      </c>
      <c r="Q4117">
        <v>1</v>
      </c>
      <c r="S4117">
        <v>44</v>
      </c>
      <c r="T4117">
        <v>0</v>
      </c>
      <c r="U4117">
        <v>49.7</v>
      </c>
      <c r="V4117">
        <v>0</v>
      </c>
      <c r="W4117">
        <v>4</v>
      </c>
      <c r="X41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18" spans="1:24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s="7" t="str">
        <f>IF(Table1[Under 30]="Yes","Under 30",IF(Table1[Senior]="Yes","Senior","Others"))</f>
        <v>Others</v>
      </c>
      <c r="P4118" s="10" t="str">
        <f t="shared" si="64"/>
        <v/>
      </c>
      <c r="Q4118">
        <v>1</v>
      </c>
      <c r="R4118">
        <v>1</v>
      </c>
      <c r="S4118">
        <v>62</v>
      </c>
      <c r="T4118">
        <v>3</v>
      </c>
      <c r="U4118">
        <v>77.099999999999994</v>
      </c>
      <c r="V4118">
        <v>0</v>
      </c>
      <c r="W4118">
        <v>5</v>
      </c>
      <c r="X411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19" spans="1:24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s="7" t="str">
        <f>IF(Table1[Under 30]="Yes","Under 30",IF(Table1[Senior]="Yes","Senior","Others"))</f>
        <v>Under 30</v>
      </c>
      <c r="P4119" s="10" t="str">
        <f t="shared" si="64"/>
        <v/>
      </c>
      <c r="Q4119">
        <v>1</v>
      </c>
      <c r="S4119">
        <v>27</v>
      </c>
      <c r="T4119">
        <v>2</v>
      </c>
      <c r="U4119">
        <v>124.2</v>
      </c>
      <c r="V4119">
        <v>0</v>
      </c>
      <c r="W4119">
        <v>41</v>
      </c>
      <c r="X41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20" spans="1:24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s="7" t="str">
        <f>IF(Table1[Under 30]="Yes","Under 30",IF(Table1[Senior]="Yes","Senior","Others"))</f>
        <v>Under 30</v>
      </c>
      <c r="P4120" s="10" t="str">
        <f t="shared" si="64"/>
        <v/>
      </c>
      <c r="Q4120">
        <v>1</v>
      </c>
      <c r="R4120">
        <v>1</v>
      </c>
      <c r="S4120">
        <v>19</v>
      </c>
      <c r="T4120">
        <v>0</v>
      </c>
      <c r="U4120">
        <v>43.7</v>
      </c>
      <c r="V4120">
        <v>0</v>
      </c>
      <c r="W4120">
        <v>17</v>
      </c>
      <c r="X41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21" spans="1:24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s="7" t="str">
        <f>IF(Table1[Under 30]="Yes","Under 30",IF(Table1[Senior]="Yes","Senior","Others"))</f>
        <v>Others</v>
      </c>
      <c r="P4121" s="10" t="str">
        <f t="shared" si="64"/>
        <v/>
      </c>
      <c r="Q4121">
        <v>1</v>
      </c>
      <c r="R4121">
        <v>1</v>
      </c>
      <c r="S4121">
        <v>32</v>
      </c>
      <c r="T4121">
        <v>0</v>
      </c>
      <c r="U4121">
        <v>96.6</v>
      </c>
      <c r="V4121">
        <v>0</v>
      </c>
      <c r="W4121">
        <v>7</v>
      </c>
      <c r="X41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22" spans="1:24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s="7" t="str">
        <f>IF(Table1[Under 30]="Yes","Under 30",IF(Table1[Senior]="Yes","Senior","Others"))</f>
        <v>Senior</v>
      </c>
      <c r="L4122" t="s">
        <v>32</v>
      </c>
      <c r="M4122" t="s">
        <v>95</v>
      </c>
      <c r="N4122" t="s">
        <v>34</v>
      </c>
      <c r="O4122" t="s">
        <v>34</v>
      </c>
      <c r="P4122" s="10" t="str">
        <f t="shared" si="64"/>
        <v>(Blank)</v>
      </c>
      <c r="Q4122">
        <v>1</v>
      </c>
      <c r="S4122">
        <v>30</v>
      </c>
      <c r="T4122">
        <v>1</v>
      </c>
      <c r="U4122">
        <v>123.1</v>
      </c>
      <c r="V4122">
        <v>0</v>
      </c>
      <c r="W4122">
        <v>4</v>
      </c>
      <c r="X41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23" spans="1:24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s="7" t="str">
        <f>IF(Table1[Under 30]="Yes","Under 30",IF(Table1[Senior]="Yes","Senior","Others"))</f>
        <v>Under 30</v>
      </c>
      <c r="P4123" s="10" t="str">
        <f t="shared" si="64"/>
        <v/>
      </c>
      <c r="Q4123">
        <v>1</v>
      </c>
      <c r="S4123">
        <v>46</v>
      </c>
      <c r="T4123">
        <v>0</v>
      </c>
      <c r="U4123">
        <v>110.4</v>
      </c>
      <c r="V4123">
        <v>0</v>
      </c>
      <c r="W4123">
        <v>20</v>
      </c>
      <c r="X41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24" spans="1:24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s="7" t="str">
        <f>IF(Table1[Under 30]="Yes","Under 30",IF(Table1[Senior]="Yes","Senior","Others"))</f>
        <v>Under 30</v>
      </c>
      <c r="P4124" s="10" t="str">
        <f t="shared" si="64"/>
        <v/>
      </c>
      <c r="Q4124">
        <v>1</v>
      </c>
      <c r="S4124">
        <v>31</v>
      </c>
      <c r="T4124">
        <v>0</v>
      </c>
      <c r="U4124">
        <v>35.700000000000003</v>
      </c>
      <c r="V4124">
        <v>0</v>
      </c>
      <c r="W4124">
        <v>13</v>
      </c>
      <c r="X41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25" spans="1:24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s="7" t="str">
        <f>IF(Table1[Under 30]="Yes","Under 30",IF(Table1[Senior]="Yes","Senior","Others"))</f>
        <v>Under 30</v>
      </c>
      <c r="P4125" s="10" t="str">
        <f t="shared" si="64"/>
        <v/>
      </c>
      <c r="Q4125">
        <v>1</v>
      </c>
      <c r="S4125">
        <v>34</v>
      </c>
      <c r="T4125">
        <v>0</v>
      </c>
      <c r="U4125">
        <v>156.4</v>
      </c>
      <c r="V4125">
        <v>0</v>
      </c>
      <c r="W4125">
        <v>43</v>
      </c>
      <c r="X412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26" spans="1:24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s="7" t="str">
        <f>IF(Table1[Under 30]="Yes","Under 30",IF(Table1[Senior]="Yes","Senior","Others"))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 s="10" t="str">
        <f t="shared" si="64"/>
        <v>Product Dissatisfaction</v>
      </c>
      <c r="Q4126">
        <v>1</v>
      </c>
      <c r="R4126">
        <v>1</v>
      </c>
      <c r="S4126">
        <v>37</v>
      </c>
      <c r="T4126">
        <v>0</v>
      </c>
      <c r="U4126">
        <v>71.3</v>
      </c>
      <c r="V4126">
        <v>0</v>
      </c>
      <c r="W4126">
        <v>15</v>
      </c>
      <c r="X41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27" spans="1:24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s="7" t="str">
        <f>IF(Table1[Under 30]="Yes","Under 30",IF(Table1[Senior]="Yes","Senior","Others"))</f>
        <v>Others</v>
      </c>
      <c r="P4127" s="10" t="str">
        <f t="shared" si="64"/>
        <v/>
      </c>
      <c r="Q4127">
        <v>1</v>
      </c>
      <c r="S4127">
        <v>45</v>
      </c>
      <c r="T4127">
        <v>0</v>
      </c>
      <c r="U4127">
        <v>44.3</v>
      </c>
      <c r="V4127">
        <v>0</v>
      </c>
      <c r="W4127">
        <v>5</v>
      </c>
      <c r="X412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28" spans="1:24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s="7" t="str">
        <f>IF(Table1[Under 30]="Yes","Under 30",IF(Table1[Senior]="Yes","Senior","Others"))</f>
        <v>Others</v>
      </c>
      <c r="P4128" s="10" t="str">
        <f t="shared" si="64"/>
        <v/>
      </c>
      <c r="Q4128">
        <v>1</v>
      </c>
      <c r="R4128">
        <v>1</v>
      </c>
      <c r="S4128">
        <v>28</v>
      </c>
      <c r="T4128">
        <v>2</v>
      </c>
      <c r="U4128">
        <v>87.4</v>
      </c>
      <c r="V4128">
        <v>0</v>
      </c>
      <c r="W4128">
        <v>3</v>
      </c>
      <c r="X41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29" spans="1:24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s="7" t="str">
        <f>IF(Table1[Under 30]="Yes","Under 30",IF(Table1[Senior]="Yes","Senior","Others"))</f>
        <v>Others</v>
      </c>
      <c r="P4129" s="10" t="str">
        <f t="shared" si="64"/>
        <v/>
      </c>
      <c r="Q4129">
        <v>1</v>
      </c>
      <c r="R4129">
        <v>1</v>
      </c>
      <c r="S4129">
        <v>16</v>
      </c>
      <c r="T4129">
        <v>0</v>
      </c>
      <c r="U4129">
        <v>0</v>
      </c>
      <c r="V4129">
        <v>0</v>
      </c>
      <c r="W4129">
        <v>5</v>
      </c>
      <c r="X41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30" spans="1:24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s="7" t="str">
        <f>IF(Table1[Under 30]="Yes","Under 30",IF(Table1[Senior]="Yes","Senior","Others"))</f>
        <v>Others</v>
      </c>
      <c r="P4130" s="10" t="str">
        <f t="shared" si="64"/>
        <v/>
      </c>
      <c r="Q4130">
        <v>1</v>
      </c>
      <c r="S4130">
        <v>37</v>
      </c>
      <c r="T4130">
        <v>0</v>
      </c>
      <c r="U4130">
        <v>0</v>
      </c>
      <c r="V4130">
        <v>0</v>
      </c>
      <c r="W4130">
        <v>1</v>
      </c>
      <c r="X41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31" spans="1:24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s="7" t="str">
        <f>IF(Table1[Under 30]="Yes","Under 30",IF(Table1[Senior]="Yes","Senior","Others"))</f>
        <v>Under 30</v>
      </c>
      <c r="P4131" s="10" t="str">
        <f t="shared" si="64"/>
        <v/>
      </c>
      <c r="Q4131">
        <v>1</v>
      </c>
      <c r="S4131">
        <v>46</v>
      </c>
      <c r="T4131">
        <v>2</v>
      </c>
      <c r="U4131">
        <v>0</v>
      </c>
      <c r="V4131">
        <v>0</v>
      </c>
      <c r="W4131">
        <v>28</v>
      </c>
      <c r="X41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32" spans="1:24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s="7" t="str">
        <f>IF(Table1[Under 30]="Yes","Under 30",IF(Table1[Senior]="Yes","Senior","Others"))</f>
        <v>Others</v>
      </c>
      <c r="P4132" s="10" t="str">
        <f t="shared" si="64"/>
        <v/>
      </c>
      <c r="Q4132">
        <v>1</v>
      </c>
      <c r="S4132">
        <v>23</v>
      </c>
      <c r="T4132">
        <v>0</v>
      </c>
      <c r="U4132">
        <v>0</v>
      </c>
      <c r="V4132">
        <v>0</v>
      </c>
      <c r="W4132">
        <v>5</v>
      </c>
      <c r="X41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33" spans="1:24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s="7" t="str">
        <f>IF(Table1[Under 30]="Yes","Under 30",IF(Table1[Senior]="Yes","Senior","Others"))</f>
        <v>Under 30</v>
      </c>
      <c r="P4133" s="10" t="str">
        <f t="shared" si="64"/>
        <v/>
      </c>
      <c r="Q4133">
        <v>1</v>
      </c>
      <c r="R4133">
        <v>1</v>
      </c>
      <c r="S4133">
        <v>46</v>
      </c>
      <c r="T4133">
        <v>2</v>
      </c>
      <c r="U4133">
        <v>0</v>
      </c>
      <c r="V4133">
        <v>0</v>
      </c>
      <c r="W4133">
        <v>15</v>
      </c>
      <c r="X41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34" spans="1:24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s="7" t="str">
        <f>IF(Table1[Under 30]="Yes","Under 30",IF(Table1[Senior]="Yes","Senior","Others"))</f>
        <v>Senior</v>
      </c>
      <c r="L4134" t="s">
        <v>53</v>
      </c>
      <c r="M4134" t="s">
        <v>33</v>
      </c>
      <c r="N4134" t="s">
        <v>34</v>
      </c>
      <c r="O4134" t="s">
        <v>34</v>
      </c>
      <c r="P4134" s="10" t="str">
        <f t="shared" si="64"/>
        <v>(Blank)</v>
      </c>
      <c r="Q4134">
        <v>1</v>
      </c>
      <c r="S4134">
        <v>15</v>
      </c>
      <c r="T4134">
        <v>2</v>
      </c>
      <c r="U4134">
        <v>0</v>
      </c>
      <c r="V4134">
        <v>0</v>
      </c>
      <c r="W4134">
        <v>9</v>
      </c>
      <c r="X41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35" spans="1:24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s="7" t="str">
        <f>IF(Table1[Under 30]="Yes","Under 30",IF(Table1[Senior]="Yes","Senior","Others"))</f>
        <v>Others</v>
      </c>
      <c r="P4135" s="10" t="str">
        <f t="shared" si="64"/>
        <v/>
      </c>
      <c r="Q4135">
        <v>1</v>
      </c>
      <c r="S4135">
        <v>12</v>
      </c>
      <c r="T4135">
        <v>0</v>
      </c>
      <c r="U4135">
        <v>0</v>
      </c>
      <c r="V4135">
        <v>0</v>
      </c>
      <c r="W4135">
        <v>38</v>
      </c>
      <c r="X41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36" spans="1:24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s="7" t="str">
        <f>IF(Table1[Under 30]="Yes","Under 30",IF(Table1[Senior]="Yes","Senior","Others"))</f>
        <v>Senior</v>
      </c>
      <c r="L4136" t="s">
        <v>32</v>
      </c>
      <c r="M4136" t="s">
        <v>38</v>
      </c>
      <c r="N4136" t="s">
        <v>56</v>
      </c>
      <c r="O4136" t="s">
        <v>57</v>
      </c>
      <c r="P4136" s="10" t="str">
        <f t="shared" si="64"/>
        <v>Competitor Made Better Offer</v>
      </c>
      <c r="Q4136">
        <v>1</v>
      </c>
      <c r="R4136">
        <v>1</v>
      </c>
      <c r="S4136">
        <v>43</v>
      </c>
      <c r="T4136">
        <v>5</v>
      </c>
      <c r="U4136">
        <v>20.5</v>
      </c>
      <c r="V4136">
        <v>0</v>
      </c>
      <c r="W4136">
        <v>2</v>
      </c>
      <c r="X41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37" spans="1:24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s="7" t="str">
        <f>IF(Table1[Under 30]="Yes","Under 30",IF(Table1[Senior]="Yes","Senior","Others"))</f>
        <v>Under 30</v>
      </c>
      <c r="P4137" s="10" t="str">
        <f t="shared" si="64"/>
        <v/>
      </c>
      <c r="Q4137">
        <v>1</v>
      </c>
      <c r="S4137">
        <v>19</v>
      </c>
      <c r="T4137">
        <v>0</v>
      </c>
      <c r="U4137">
        <v>0</v>
      </c>
      <c r="V4137">
        <v>0</v>
      </c>
      <c r="W4137">
        <v>11</v>
      </c>
      <c r="X413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38" spans="1:24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s="7" t="str">
        <f>IF(Table1[Under 30]="Yes","Under 30",IF(Table1[Senior]="Yes","Senior","Others"))</f>
        <v>Others</v>
      </c>
      <c r="P4138" s="10" t="str">
        <f t="shared" si="64"/>
        <v/>
      </c>
      <c r="Q4138">
        <v>1</v>
      </c>
      <c r="S4138">
        <v>31</v>
      </c>
      <c r="T4138">
        <v>0</v>
      </c>
      <c r="U4138">
        <v>0</v>
      </c>
      <c r="V4138">
        <v>0</v>
      </c>
      <c r="W4138">
        <v>13</v>
      </c>
      <c r="X413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39" spans="1:24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s="7" t="str">
        <f>IF(Table1[Under 30]="Yes","Under 30",IF(Table1[Senior]="Yes","Senior","Others"))</f>
        <v>Others</v>
      </c>
      <c r="P4139" s="10" t="str">
        <f t="shared" si="64"/>
        <v/>
      </c>
      <c r="Q4139">
        <v>1</v>
      </c>
      <c r="R4139">
        <v>1</v>
      </c>
      <c r="S4139">
        <v>47</v>
      </c>
      <c r="T4139">
        <v>4</v>
      </c>
      <c r="U4139">
        <v>0</v>
      </c>
      <c r="V4139">
        <v>0</v>
      </c>
      <c r="W4139">
        <v>3</v>
      </c>
      <c r="X41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40" spans="1:24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s="7" t="str">
        <f>IF(Table1[Under 30]="Yes","Under 30",IF(Table1[Senior]="Yes","Senior","Others"))</f>
        <v>Under 30</v>
      </c>
      <c r="P4140" s="10" t="str">
        <f t="shared" si="64"/>
        <v/>
      </c>
      <c r="Q4140">
        <v>1</v>
      </c>
      <c r="S4140">
        <v>40</v>
      </c>
      <c r="T4140">
        <v>0</v>
      </c>
      <c r="U4140">
        <v>0</v>
      </c>
      <c r="V4140">
        <v>0</v>
      </c>
      <c r="W4140">
        <v>16</v>
      </c>
      <c r="X41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41" spans="1:24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s="7" t="str">
        <f>IF(Table1[Under 30]="Yes","Under 30",IF(Table1[Senior]="Yes","Senior","Others"))</f>
        <v>Under 30</v>
      </c>
      <c r="P4141" s="10" t="str">
        <f t="shared" si="64"/>
        <v/>
      </c>
      <c r="Q4141">
        <v>1</v>
      </c>
      <c r="S4141">
        <v>63</v>
      </c>
      <c r="T4141">
        <v>0</v>
      </c>
      <c r="U4141">
        <v>0</v>
      </c>
      <c r="V4141">
        <v>0</v>
      </c>
      <c r="W4141">
        <v>37</v>
      </c>
      <c r="X41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42" spans="1:24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s="7" t="str">
        <f>IF(Table1[Under 30]="Yes","Under 30",IF(Table1[Senior]="Yes","Senior","Others"))</f>
        <v>Others</v>
      </c>
      <c r="P4142" s="10" t="str">
        <f t="shared" si="64"/>
        <v/>
      </c>
      <c r="Q4142">
        <v>1</v>
      </c>
      <c r="S4142">
        <v>60</v>
      </c>
      <c r="T4142">
        <v>0</v>
      </c>
      <c r="U4142">
        <v>0</v>
      </c>
      <c r="V4142">
        <v>0</v>
      </c>
      <c r="W4142">
        <v>2</v>
      </c>
      <c r="X41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43" spans="1:24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s="7" t="str">
        <f>IF(Table1[Under 30]="Yes","Under 30",IF(Table1[Senior]="Yes","Senior","Others"))</f>
        <v>Others</v>
      </c>
      <c r="P4143" s="10" t="str">
        <f t="shared" si="64"/>
        <v/>
      </c>
      <c r="Q4143">
        <v>1</v>
      </c>
      <c r="R4143">
        <v>1</v>
      </c>
      <c r="S4143">
        <v>35</v>
      </c>
      <c r="T4143">
        <v>3</v>
      </c>
      <c r="U4143">
        <v>149.19999999999999</v>
      </c>
      <c r="V4143">
        <v>0</v>
      </c>
      <c r="W4143">
        <v>3</v>
      </c>
      <c r="X41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44" spans="1:24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s="7" t="str">
        <f>IF(Table1[Under 30]="Yes","Under 30",IF(Table1[Senior]="Yes","Senior","Others"))</f>
        <v>Others</v>
      </c>
      <c r="P4144" s="10" t="str">
        <f t="shared" si="64"/>
        <v/>
      </c>
      <c r="Q4144">
        <v>1</v>
      </c>
      <c r="S4144">
        <v>40</v>
      </c>
      <c r="T4144">
        <v>1</v>
      </c>
      <c r="U4144">
        <v>0</v>
      </c>
      <c r="V4144">
        <v>0</v>
      </c>
      <c r="W4144">
        <v>2</v>
      </c>
      <c r="X41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45" spans="1:24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s="7" t="str">
        <f>IF(Table1[Under 30]="Yes","Under 30",IF(Table1[Senior]="Yes","Senior","Others"))</f>
        <v>Senior</v>
      </c>
      <c r="L4145" t="s">
        <v>53</v>
      </c>
      <c r="M4145" t="s">
        <v>38</v>
      </c>
      <c r="N4145" t="s">
        <v>34</v>
      </c>
      <c r="O4145" t="s">
        <v>34</v>
      </c>
      <c r="P4145" s="10" t="str">
        <f t="shared" si="64"/>
        <v>(Blank)</v>
      </c>
      <c r="Q4145">
        <v>1</v>
      </c>
      <c r="S4145">
        <v>30</v>
      </c>
      <c r="T4145">
        <v>0</v>
      </c>
      <c r="U4145">
        <v>0</v>
      </c>
      <c r="V4145">
        <v>0</v>
      </c>
      <c r="W4145">
        <v>13</v>
      </c>
      <c r="X41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46" spans="1:24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s="7" t="str">
        <f>IF(Table1[Under 30]="Yes","Under 30",IF(Table1[Senior]="Yes","Senior","Others"))</f>
        <v>Others</v>
      </c>
      <c r="P4146" s="10" t="str">
        <f t="shared" si="64"/>
        <v/>
      </c>
      <c r="Q4146">
        <v>1</v>
      </c>
      <c r="S4146">
        <v>28</v>
      </c>
      <c r="T4146">
        <v>0</v>
      </c>
      <c r="U4146">
        <v>0</v>
      </c>
      <c r="V4146">
        <v>0</v>
      </c>
      <c r="W4146">
        <v>11</v>
      </c>
      <c r="X414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47" spans="1:24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s="7" t="str">
        <f>IF(Table1[Under 30]="Yes","Under 30",IF(Table1[Senior]="Yes","Senior","Others"))</f>
        <v>Others</v>
      </c>
      <c r="P4147" s="10" t="str">
        <f t="shared" si="64"/>
        <v/>
      </c>
      <c r="Q4147">
        <v>1</v>
      </c>
      <c r="R4147">
        <v>1</v>
      </c>
      <c r="S4147">
        <v>48</v>
      </c>
      <c r="T4147">
        <v>0</v>
      </c>
      <c r="U4147">
        <v>0</v>
      </c>
      <c r="V4147">
        <v>0</v>
      </c>
      <c r="W4147">
        <v>1</v>
      </c>
      <c r="X41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48" spans="1:24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s="7" t="str">
        <f>IF(Table1[Under 30]="Yes","Under 30",IF(Table1[Senior]="Yes","Senior","Others"))</f>
        <v>Others</v>
      </c>
      <c r="P4148" s="10" t="str">
        <f t="shared" si="64"/>
        <v/>
      </c>
      <c r="Q4148">
        <v>1</v>
      </c>
      <c r="S4148">
        <v>18</v>
      </c>
      <c r="T4148">
        <v>0</v>
      </c>
      <c r="U4148">
        <v>0</v>
      </c>
      <c r="V4148">
        <v>0</v>
      </c>
      <c r="W4148">
        <v>7</v>
      </c>
      <c r="X41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49" spans="1:24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s="7" t="str">
        <f>IF(Table1[Under 30]="Yes","Under 30",IF(Table1[Senior]="Yes","Senior","Others"))</f>
        <v>Others</v>
      </c>
      <c r="P4149" s="10" t="str">
        <f t="shared" si="64"/>
        <v/>
      </c>
      <c r="Q4149">
        <v>1</v>
      </c>
      <c r="R4149">
        <v>1</v>
      </c>
      <c r="S4149">
        <v>22</v>
      </c>
      <c r="T4149">
        <v>2</v>
      </c>
      <c r="U4149">
        <v>0</v>
      </c>
      <c r="V4149">
        <v>0</v>
      </c>
      <c r="W4149">
        <v>14</v>
      </c>
      <c r="X414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50" spans="1:24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s="7" t="str">
        <f>IF(Table1[Under 30]="Yes","Under 30",IF(Table1[Senior]="Yes","Senior","Others"))</f>
        <v>Under 30</v>
      </c>
      <c r="P4150" s="10" t="str">
        <f t="shared" si="64"/>
        <v/>
      </c>
      <c r="Q4150">
        <v>1</v>
      </c>
      <c r="S4150">
        <v>35</v>
      </c>
      <c r="T4150">
        <v>1</v>
      </c>
      <c r="U4150">
        <v>0</v>
      </c>
      <c r="V4150">
        <v>0</v>
      </c>
      <c r="W4150">
        <v>14</v>
      </c>
      <c r="X41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51" spans="1:24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s="7" t="str">
        <f>IF(Table1[Under 30]="Yes","Under 30",IF(Table1[Senior]="Yes","Senior","Others"))</f>
        <v>Under 30</v>
      </c>
      <c r="P4151" s="10" t="str">
        <f t="shared" si="64"/>
        <v/>
      </c>
      <c r="Q4151">
        <v>1</v>
      </c>
      <c r="S4151">
        <v>36</v>
      </c>
      <c r="T4151">
        <v>0</v>
      </c>
      <c r="U4151">
        <v>0</v>
      </c>
      <c r="V4151">
        <v>0</v>
      </c>
      <c r="W4151">
        <v>12</v>
      </c>
      <c r="X41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52" spans="1:24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s="7" t="str">
        <f>IF(Table1[Under 30]="Yes","Under 30",IF(Table1[Senior]="Yes","Senior","Others"))</f>
        <v>Others</v>
      </c>
      <c r="P4152" s="10" t="str">
        <f t="shared" si="64"/>
        <v/>
      </c>
      <c r="Q4152">
        <v>1</v>
      </c>
      <c r="S4152">
        <v>31</v>
      </c>
      <c r="T4152">
        <v>1</v>
      </c>
      <c r="U4152">
        <v>0</v>
      </c>
      <c r="V4152">
        <v>0</v>
      </c>
      <c r="W4152">
        <v>5</v>
      </c>
      <c r="X41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53" spans="1:24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s="7" t="str">
        <f>IF(Table1[Under 30]="Yes","Under 30",IF(Table1[Senior]="Yes","Senior","Others"))</f>
        <v>Senior</v>
      </c>
      <c r="L4153" t="s">
        <v>98</v>
      </c>
      <c r="M4153" t="s">
        <v>38</v>
      </c>
      <c r="N4153" t="s">
        <v>34</v>
      </c>
      <c r="O4153" t="s">
        <v>34</v>
      </c>
      <c r="P4153" s="10" t="str">
        <f t="shared" si="64"/>
        <v>(Blank)</v>
      </c>
      <c r="Q4153">
        <v>1</v>
      </c>
      <c r="S4153">
        <v>38</v>
      </c>
      <c r="T4153">
        <v>0</v>
      </c>
      <c r="U4153">
        <v>0</v>
      </c>
      <c r="V4153">
        <v>0</v>
      </c>
      <c r="W4153">
        <v>3</v>
      </c>
      <c r="X41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54" spans="1:24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s="7" t="str">
        <f>IF(Table1[Under 30]="Yes","Under 30",IF(Table1[Senior]="Yes","Senior","Others"))</f>
        <v>Senior</v>
      </c>
      <c r="L4154" t="s">
        <v>32</v>
      </c>
      <c r="M4154" t="s">
        <v>38</v>
      </c>
      <c r="N4154" t="s">
        <v>56</v>
      </c>
      <c r="O4154" t="s">
        <v>57</v>
      </c>
      <c r="P4154" s="10" t="str">
        <f t="shared" si="64"/>
        <v>Competitor Made Better Offer</v>
      </c>
      <c r="Q4154">
        <v>1</v>
      </c>
      <c r="R4154">
        <v>1</v>
      </c>
      <c r="S4154">
        <v>46</v>
      </c>
      <c r="T4154">
        <v>0</v>
      </c>
      <c r="U4154">
        <v>0</v>
      </c>
      <c r="V4154">
        <v>0</v>
      </c>
      <c r="W4154">
        <v>6</v>
      </c>
      <c r="X41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55" spans="1:24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s="7" t="str">
        <f>IF(Table1[Under 30]="Yes","Under 30",IF(Table1[Senior]="Yes","Senior","Others"))</f>
        <v>Under 30</v>
      </c>
      <c r="P4155" s="10" t="str">
        <f t="shared" si="64"/>
        <v/>
      </c>
      <c r="Q4155">
        <v>1</v>
      </c>
      <c r="S4155">
        <v>28</v>
      </c>
      <c r="T4155">
        <v>0</v>
      </c>
      <c r="U4155">
        <v>0</v>
      </c>
      <c r="V4155">
        <v>0</v>
      </c>
      <c r="W4155">
        <v>27</v>
      </c>
      <c r="X41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56" spans="1:24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s="7" t="str">
        <f>IF(Table1[Under 30]="Yes","Under 30",IF(Table1[Senior]="Yes","Senior","Others"))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 s="10" t="str">
        <f t="shared" si="64"/>
        <v>Poor Expertise Of Online Support</v>
      </c>
      <c r="Q4156">
        <v>1</v>
      </c>
      <c r="R4156">
        <v>1</v>
      </c>
      <c r="S4156">
        <v>37</v>
      </c>
      <c r="T4156">
        <v>0</v>
      </c>
      <c r="U4156">
        <v>0</v>
      </c>
      <c r="V4156">
        <v>0</v>
      </c>
      <c r="W4156">
        <v>2</v>
      </c>
      <c r="X41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57" spans="1:24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s="7" t="str">
        <f>IF(Table1[Under 30]="Yes","Under 30",IF(Table1[Senior]="Yes","Senior","Others"))</f>
        <v>Others</v>
      </c>
      <c r="P4157" s="10" t="str">
        <f t="shared" si="64"/>
        <v/>
      </c>
      <c r="Q4157">
        <v>1</v>
      </c>
      <c r="S4157">
        <v>25</v>
      </c>
      <c r="T4157">
        <v>0</v>
      </c>
      <c r="U4157">
        <v>0</v>
      </c>
      <c r="V4157">
        <v>0</v>
      </c>
      <c r="W4157">
        <v>2</v>
      </c>
      <c r="X41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58" spans="1:24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s="7" t="str">
        <f>IF(Table1[Under 30]="Yes","Under 30",IF(Table1[Senior]="Yes","Senior","Others"))</f>
        <v>Others</v>
      </c>
      <c r="P4158" s="10" t="str">
        <f t="shared" si="64"/>
        <v/>
      </c>
      <c r="Q4158">
        <v>1</v>
      </c>
      <c r="S4158">
        <v>24</v>
      </c>
      <c r="T4158">
        <v>0</v>
      </c>
      <c r="U4158">
        <v>0</v>
      </c>
      <c r="V4158">
        <v>0</v>
      </c>
      <c r="W4158">
        <v>5</v>
      </c>
      <c r="X41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59" spans="1:24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s="7" t="str">
        <f>IF(Table1[Under 30]="Yes","Under 30",IF(Table1[Senior]="Yes","Senior","Others"))</f>
        <v>Others</v>
      </c>
      <c r="P4159" s="10" t="str">
        <f t="shared" si="64"/>
        <v/>
      </c>
      <c r="Q4159">
        <v>1</v>
      </c>
      <c r="S4159">
        <v>38</v>
      </c>
      <c r="T4159">
        <v>0</v>
      </c>
      <c r="U4159">
        <v>0</v>
      </c>
      <c r="V4159">
        <v>0</v>
      </c>
      <c r="W4159">
        <v>6</v>
      </c>
      <c r="X41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60" spans="1:24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s="7" t="str">
        <f>IF(Table1[Under 30]="Yes","Under 30",IF(Table1[Senior]="Yes","Senior","Others"))</f>
        <v>Others</v>
      </c>
      <c r="P4160" s="10" t="str">
        <f t="shared" si="64"/>
        <v/>
      </c>
      <c r="Q4160">
        <v>1</v>
      </c>
      <c r="R4160">
        <v>1</v>
      </c>
      <c r="S4160">
        <v>50</v>
      </c>
      <c r="T4160">
        <v>1</v>
      </c>
      <c r="U4160">
        <v>0</v>
      </c>
      <c r="V4160">
        <v>0</v>
      </c>
      <c r="W4160">
        <v>5</v>
      </c>
      <c r="X416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61" spans="1:24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s="7" t="str">
        <f>IF(Table1[Under 30]="Yes","Under 30",IF(Table1[Senior]="Yes","Senior","Others"))</f>
        <v>Senior</v>
      </c>
      <c r="L4161" t="s">
        <v>98</v>
      </c>
      <c r="M4161" t="s">
        <v>38</v>
      </c>
      <c r="N4161" t="s">
        <v>56</v>
      </c>
      <c r="O4161" t="s">
        <v>57</v>
      </c>
      <c r="P4161" s="10" t="str">
        <f t="shared" si="64"/>
        <v>Competitor Made Better Offer</v>
      </c>
      <c r="Q4161">
        <v>1</v>
      </c>
      <c r="R4161">
        <v>1</v>
      </c>
      <c r="S4161">
        <v>35</v>
      </c>
      <c r="T4161">
        <v>3</v>
      </c>
      <c r="U4161">
        <v>0</v>
      </c>
      <c r="V4161">
        <v>0</v>
      </c>
      <c r="W4161">
        <v>6</v>
      </c>
      <c r="X41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62" spans="1:24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s="7" t="str">
        <f>IF(Table1[Under 30]="Yes","Under 30",IF(Table1[Senior]="Yes","Senior","Others"))</f>
        <v>Others</v>
      </c>
      <c r="P4162" s="10" t="str">
        <f t="shared" si="64"/>
        <v/>
      </c>
      <c r="Q4162">
        <v>1</v>
      </c>
      <c r="R4162">
        <v>1</v>
      </c>
      <c r="S4162">
        <v>62</v>
      </c>
      <c r="T4162">
        <v>0</v>
      </c>
      <c r="U4162">
        <v>0</v>
      </c>
      <c r="V4162">
        <v>0</v>
      </c>
      <c r="W4162">
        <v>1</v>
      </c>
      <c r="X41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63" spans="1:24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s="7" t="str">
        <f>IF(Table1[Under 30]="Yes","Under 30",IF(Table1[Senior]="Yes","Senior","Others"))</f>
        <v>Others</v>
      </c>
      <c r="P4163" s="10" t="str">
        <f t="shared" ref="P4163:P4226" si="65">PROPER(O:O)</f>
        <v/>
      </c>
      <c r="Q4163">
        <v>1</v>
      </c>
      <c r="S4163">
        <v>40</v>
      </c>
      <c r="T4163">
        <v>0</v>
      </c>
      <c r="U4163">
        <v>0</v>
      </c>
      <c r="V4163">
        <v>0</v>
      </c>
      <c r="W4163">
        <v>14</v>
      </c>
      <c r="X416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64" spans="1:24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s="7" t="str">
        <f>IF(Table1[Under 30]="Yes","Under 30",IF(Table1[Senior]="Yes","Senior","Others"))</f>
        <v>Under 30</v>
      </c>
      <c r="P4164" s="10" t="str">
        <f t="shared" si="65"/>
        <v/>
      </c>
      <c r="Q4164">
        <v>1</v>
      </c>
      <c r="S4164">
        <v>36</v>
      </c>
      <c r="T4164">
        <v>0</v>
      </c>
      <c r="U4164">
        <v>97.6</v>
      </c>
      <c r="V4164">
        <v>0</v>
      </c>
      <c r="W4164">
        <v>17</v>
      </c>
      <c r="X41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65" spans="1:24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s="7" t="str">
        <f>IF(Table1[Under 30]="Yes","Under 30",IF(Table1[Senior]="Yes","Senior","Others"))</f>
        <v>Others</v>
      </c>
      <c r="P4165" s="10" t="str">
        <f t="shared" si="65"/>
        <v/>
      </c>
      <c r="Q4165">
        <v>1</v>
      </c>
      <c r="S4165">
        <v>56</v>
      </c>
      <c r="T4165">
        <v>0</v>
      </c>
      <c r="U4165">
        <v>94.8</v>
      </c>
      <c r="V4165">
        <v>0</v>
      </c>
      <c r="W4165">
        <v>2</v>
      </c>
      <c r="X41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66" spans="1:24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s="7" t="str">
        <f>IF(Table1[Under 30]="Yes","Under 30",IF(Table1[Senior]="Yes","Senior","Others"))</f>
        <v>Others</v>
      </c>
      <c r="P4166" s="10" t="str">
        <f t="shared" si="65"/>
        <v/>
      </c>
      <c r="Q4166">
        <v>1</v>
      </c>
      <c r="R4166">
        <v>1</v>
      </c>
      <c r="S4166">
        <v>55</v>
      </c>
      <c r="T4166">
        <v>4</v>
      </c>
      <c r="U4166">
        <v>74.400000000000006</v>
      </c>
      <c r="V4166">
        <v>0</v>
      </c>
      <c r="W4166">
        <v>14</v>
      </c>
      <c r="X416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67" spans="1:24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s="7" t="str">
        <f>IF(Table1[Under 30]="Yes","Under 30",IF(Table1[Senior]="Yes","Senior","Others"))</f>
        <v>Others</v>
      </c>
      <c r="P4167" s="10" t="str">
        <f t="shared" si="65"/>
        <v/>
      </c>
      <c r="Q4167">
        <v>1</v>
      </c>
      <c r="R4167">
        <v>1</v>
      </c>
      <c r="S4167">
        <v>58</v>
      </c>
      <c r="T4167">
        <v>2</v>
      </c>
      <c r="U4167">
        <v>126.4</v>
      </c>
      <c r="V4167">
        <v>0</v>
      </c>
      <c r="W4167">
        <v>4</v>
      </c>
      <c r="X41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68" spans="1:24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s="7" t="str">
        <f>IF(Table1[Under 30]="Yes","Under 30",IF(Table1[Senior]="Yes","Senior","Others"))</f>
        <v>Others</v>
      </c>
      <c r="P4168" s="10" t="str">
        <f t="shared" si="65"/>
        <v/>
      </c>
      <c r="Q4168">
        <v>1</v>
      </c>
      <c r="R4168">
        <v>1</v>
      </c>
      <c r="S4168">
        <v>38</v>
      </c>
      <c r="T4168">
        <v>2</v>
      </c>
      <c r="U4168">
        <v>63.2</v>
      </c>
      <c r="V4168">
        <v>0</v>
      </c>
      <c r="W4168">
        <v>15</v>
      </c>
      <c r="X41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69" spans="1:24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s="7" t="str">
        <f>IF(Table1[Under 30]="Yes","Under 30",IF(Table1[Senior]="Yes","Senior","Others"))</f>
        <v>Others</v>
      </c>
      <c r="P4169" s="10" t="str">
        <f t="shared" si="65"/>
        <v/>
      </c>
      <c r="Q4169">
        <v>1</v>
      </c>
      <c r="R4169">
        <v>1</v>
      </c>
      <c r="S4169">
        <v>47</v>
      </c>
      <c r="T4169">
        <v>1</v>
      </c>
      <c r="U4169">
        <v>30.2</v>
      </c>
      <c r="V4169">
        <v>0</v>
      </c>
      <c r="W4169">
        <v>8</v>
      </c>
      <c r="X41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70" spans="1:24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s="7" t="str">
        <f>IF(Table1[Under 30]="Yes","Under 30",IF(Table1[Senior]="Yes","Senior","Others"))</f>
        <v>Others</v>
      </c>
      <c r="P4170" s="10" t="str">
        <f t="shared" si="65"/>
        <v/>
      </c>
      <c r="Q4170">
        <v>1</v>
      </c>
      <c r="S4170">
        <v>16</v>
      </c>
      <c r="T4170">
        <v>0</v>
      </c>
      <c r="U4170">
        <v>118.4</v>
      </c>
      <c r="V4170">
        <v>0</v>
      </c>
      <c r="W4170">
        <v>4</v>
      </c>
      <c r="X41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71" spans="1:24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s="7" t="str">
        <f>IF(Table1[Under 30]="Yes","Under 30",IF(Table1[Senior]="Yes","Senior","Others"))</f>
        <v>Senior</v>
      </c>
      <c r="L4171" t="s">
        <v>32</v>
      </c>
      <c r="M4171" t="s">
        <v>38</v>
      </c>
      <c r="N4171" t="s">
        <v>48</v>
      </c>
      <c r="O4171" t="s">
        <v>99</v>
      </c>
      <c r="P4171" s="10" t="str">
        <f t="shared" si="65"/>
        <v>Extra Data Charges</v>
      </c>
      <c r="Q4171">
        <v>1</v>
      </c>
      <c r="R4171">
        <v>1</v>
      </c>
      <c r="S4171">
        <v>51</v>
      </c>
      <c r="T4171">
        <v>2</v>
      </c>
      <c r="U4171">
        <v>78.599999999999994</v>
      </c>
      <c r="V4171">
        <v>0</v>
      </c>
      <c r="W4171">
        <v>6</v>
      </c>
      <c r="X41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72" spans="1:24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s="7" t="str">
        <f>IF(Table1[Under 30]="Yes","Under 30",IF(Table1[Senior]="Yes","Senior","Others"))</f>
        <v>Under 30</v>
      </c>
      <c r="P4172" s="10" t="str">
        <f t="shared" si="65"/>
        <v/>
      </c>
      <c r="Q4172">
        <v>1</v>
      </c>
      <c r="S4172">
        <v>10</v>
      </c>
      <c r="T4172">
        <v>0</v>
      </c>
      <c r="U4172">
        <v>48.8</v>
      </c>
      <c r="V4172">
        <v>0</v>
      </c>
      <c r="W4172">
        <v>17</v>
      </c>
      <c r="X41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73" spans="1:24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s="7" t="str">
        <f>IF(Table1[Under 30]="Yes","Under 30",IF(Table1[Senior]="Yes","Senior","Others"))</f>
        <v>Senior</v>
      </c>
      <c r="L4173" t="s">
        <v>53</v>
      </c>
      <c r="M4173" t="s">
        <v>33</v>
      </c>
      <c r="N4173" t="s">
        <v>34</v>
      </c>
      <c r="O4173" t="s">
        <v>34</v>
      </c>
      <c r="P4173" s="10" t="str">
        <f t="shared" si="65"/>
        <v>(Blank)</v>
      </c>
      <c r="Q4173">
        <v>1</v>
      </c>
      <c r="S4173">
        <v>35</v>
      </c>
      <c r="T4173">
        <v>0</v>
      </c>
      <c r="U4173">
        <v>56.4</v>
      </c>
      <c r="V4173">
        <v>0</v>
      </c>
      <c r="W4173">
        <v>1</v>
      </c>
      <c r="X41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74" spans="1:24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s="7" t="str">
        <f>IF(Table1[Under 30]="Yes","Under 30",IF(Table1[Senior]="Yes","Senior","Others"))</f>
        <v>Others</v>
      </c>
      <c r="P4174" s="10" t="str">
        <f t="shared" si="65"/>
        <v/>
      </c>
      <c r="Q4174">
        <v>1</v>
      </c>
      <c r="R4174">
        <v>1</v>
      </c>
      <c r="S4174">
        <v>35</v>
      </c>
      <c r="T4174">
        <v>0</v>
      </c>
      <c r="U4174">
        <v>61.8</v>
      </c>
      <c r="V4174">
        <v>0</v>
      </c>
      <c r="W4174">
        <v>1</v>
      </c>
      <c r="X41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75" spans="1:24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s="7" t="str">
        <f>IF(Table1[Under 30]="Yes","Under 30",IF(Table1[Senior]="Yes","Senior","Others"))</f>
        <v>Senior</v>
      </c>
      <c r="L4175" t="s">
        <v>32</v>
      </c>
      <c r="M4175" t="s">
        <v>38</v>
      </c>
      <c r="N4175" t="s">
        <v>90</v>
      </c>
      <c r="O4175" t="s">
        <v>91</v>
      </c>
      <c r="P4175" s="10" t="str">
        <f t="shared" si="65"/>
        <v>Attitude Of Support Person</v>
      </c>
      <c r="Q4175">
        <v>1</v>
      </c>
      <c r="R4175">
        <v>1</v>
      </c>
      <c r="S4175">
        <v>24</v>
      </c>
      <c r="T4175">
        <v>2</v>
      </c>
      <c r="U4175">
        <v>14</v>
      </c>
      <c r="V4175">
        <v>0</v>
      </c>
      <c r="W4175">
        <v>9</v>
      </c>
      <c r="X41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76" spans="1:24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s="7" t="str">
        <f>IF(Table1[Under 30]="Yes","Under 30",IF(Table1[Senior]="Yes","Senior","Others"))</f>
        <v>Others</v>
      </c>
      <c r="P4176" s="10" t="str">
        <f t="shared" si="65"/>
        <v/>
      </c>
      <c r="Q4176">
        <v>1</v>
      </c>
      <c r="S4176">
        <v>39</v>
      </c>
      <c r="T4176">
        <v>0</v>
      </c>
      <c r="U4176">
        <v>117.6</v>
      </c>
      <c r="V4176">
        <v>0</v>
      </c>
      <c r="W4176">
        <v>1</v>
      </c>
      <c r="X41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77" spans="1:24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s="7" t="str">
        <f>IF(Table1[Under 30]="Yes","Under 30",IF(Table1[Senior]="Yes","Senior","Others"))</f>
        <v>Others</v>
      </c>
      <c r="P4177" s="10" t="str">
        <f t="shared" si="65"/>
        <v/>
      </c>
      <c r="Q4177">
        <v>1</v>
      </c>
      <c r="R4177">
        <v>1</v>
      </c>
      <c r="S4177">
        <v>45</v>
      </c>
      <c r="T4177">
        <v>2</v>
      </c>
      <c r="U4177">
        <v>2.7</v>
      </c>
      <c r="V4177">
        <v>0</v>
      </c>
      <c r="W4177">
        <v>8</v>
      </c>
      <c r="X41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78" spans="1:24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s="7" t="str">
        <f>IF(Table1[Under 30]="Yes","Under 30",IF(Table1[Senior]="Yes","Senior","Others"))</f>
        <v>Senior</v>
      </c>
      <c r="L4178" t="s">
        <v>32</v>
      </c>
      <c r="M4178" t="s">
        <v>33</v>
      </c>
      <c r="N4178" t="s">
        <v>90</v>
      </c>
      <c r="O4178" t="s">
        <v>91</v>
      </c>
      <c r="P4178" s="10" t="str">
        <f t="shared" si="65"/>
        <v>Attitude Of Support Person</v>
      </c>
      <c r="Q4178">
        <v>1</v>
      </c>
      <c r="R4178">
        <v>1</v>
      </c>
      <c r="S4178">
        <v>45</v>
      </c>
      <c r="T4178">
        <v>1</v>
      </c>
      <c r="U4178">
        <v>8</v>
      </c>
      <c r="V4178">
        <v>0</v>
      </c>
      <c r="W4178">
        <v>9</v>
      </c>
      <c r="X41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79" spans="1:24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s="7" t="str">
        <f>IF(Table1[Under 30]="Yes","Under 30",IF(Table1[Senior]="Yes","Senior","Others"))</f>
        <v>Others</v>
      </c>
      <c r="P4179" s="10" t="str">
        <f t="shared" si="65"/>
        <v/>
      </c>
      <c r="Q4179">
        <v>1</v>
      </c>
      <c r="S4179">
        <v>38</v>
      </c>
      <c r="T4179">
        <v>0</v>
      </c>
      <c r="U4179">
        <v>0</v>
      </c>
      <c r="V4179">
        <v>0</v>
      </c>
      <c r="W4179">
        <v>1</v>
      </c>
      <c r="X41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80" spans="1:24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s="7" t="str">
        <f>IF(Table1[Under 30]="Yes","Under 30",IF(Table1[Senior]="Yes","Senior","Others"))</f>
        <v>Senior</v>
      </c>
      <c r="L4180" t="s">
        <v>32</v>
      </c>
      <c r="M4180" t="s">
        <v>38</v>
      </c>
      <c r="N4180" t="s">
        <v>48</v>
      </c>
      <c r="O4180" t="s">
        <v>92</v>
      </c>
      <c r="P4180" s="10" t="str">
        <f t="shared" si="65"/>
        <v>Price Too High</v>
      </c>
      <c r="Q4180">
        <v>1</v>
      </c>
      <c r="R4180">
        <v>1</v>
      </c>
      <c r="S4180">
        <v>41</v>
      </c>
      <c r="T4180">
        <v>0</v>
      </c>
      <c r="U4180">
        <v>0</v>
      </c>
      <c r="V4180">
        <v>0</v>
      </c>
      <c r="W4180">
        <v>2</v>
      </c>
      <c r="X41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81" spans="1:24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s="7" t="str">
        <f>IF(Table1[Under 30]="Yes","Under 30",IF(Table1[Senior]="Yes","Senior","Others"))</f>
        <v>Others</v>
      </c>
      <c r="P4181" s="10" t="str">
        <f t="shared" si="65"/>
        <v/>
      </c>
      <c r="Q4181">
        <v>1</v>
      </c>
      <c r="S4181">
        <v>24</v>
      </c>
      <c r="T4181">
        <v>0</v>
      </c>
      <c r="U4181">
        <v>0</v>
      </c>
      <c r="V4181">
        <v>0</v>
      </c>
      <c r="W4181">
        <v>17</v>
      </c>
      <c r="X41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82" spans="1:24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s="7" t="str">
        <f>IF(Table1[Under 30]="Yes","Under 30",IF(Table1[Senior]="Yes","Senior","Others"))</f>
        <v>Others</v>
      </c>
      <c r="P4182" s="10" t="str">
        <f t="shared" si="65"/>
        <v/>
      </c>
      <c r="Q4182">
        <v>1</v>
      </c>
      <c r="S4182">
        <v>26</v>
      </c>
      <c r="T4182">
        <v>0</v>
      </c>
      <c r="U4182">
        <v>0</v>
      </c>
      <c r="V4182">
        <v>0</v>
      </c>
      <c r="W4182">
        <v>9</v>
      </c>
      <c r="X41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83" spans="1:24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s="7" t="str">
        <f>IF(Table1[Under 30]="Yes","Under 30",IF(Table1[Senior]="Yes","Senior","Others"))</f>
        <v>Others</v>
      </c>
      <c r="P4183" s="10" t="str">
        <f t="shared" si="65"/>
        <v/>
      </c>
      <c r="Q4183">
        <v>1</v>
      </c>
      <c r="R4183">
        <v>1</v>
      </c>
      <c r="S4183">
        <v>34</v>
      </c>
      <c r="T4183">
        <v>1</v>
      </c>
      <c r="U4183">
        <v>0</v>
      </c>
      <c r="V4183">
        <v>0</v>
      </c>
      <c r="W4183">
        <v>2</v>
      </c>
      <c r="X41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84" spans="1:24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s="7" t="str">
        <f>IF(Table1[Under 30]="Yes","Under 30",IF(Table1[Senior]="Yes","Senior","Others"))</f>
        <v>Senior</v>
      </c>
      <c r="L4184" t="s">
        <v>32</v>
      </c>
      <c r="M4184" t="s">
        <v>38</v>
      </c>
      <c r="N4184" t="s">
        <v>65</v>
      </c>
      <c r="O4184" t="s">
        <v>97</v>
      </c>
      <c r="P4184" s="10" t="str">
        <f t="shared" si="65"/>
        <v>Network Reliability</v>
      </c>
      <c r="Q4184">
        <v>1</v>
      </c>
      <c r="R4184">
        <v>1</v>
      </c>
      <c r="S4184">
        <v>38</v>
      </c>
      <c r="T4184">
        <v>2</v>
      </c>
      <c r="U4184">
        <v>0</v>
      </c>
      <c r="V4184">
        <v>0</v>
      </c>
      <c r="W4184">
        <v>5</v>
      </c>
      <c r="X418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85" spans="1:24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s="7" t="str">
        <f>IF(Table1[Under 30]="Yes","Under 30",IF(Table1[Senior]="Yes","Senior","Others"))</f>
        <v>Under 30</v>
      </c>
      <c r="P4185" s="10" t="str">
        <f t="shared" si="65"/>
        <v/>
      </c>
      <c r="Q4185">
        <v>1</v>
      </c>
      <c r="R4185">
        <v>1</v>
      </c>
      <c r="S4185">
        <v>21</v>
      </c>
      <c r="T4185">
        <v>5</v>
      </c>
      <c r="U4185">
        <v>0</v>
      </c>
      <c r="V4185">
        <v>0</v>
      </c>
      <c r="W4185">
        <v>41</v>
      </c>
      <c r="X41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86" spans="1:24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s="7" t="str">
        <f>IF(Table1[Under 30]="Yes","Under 30",IF(Table1[Senior]="Yes","Senior","Others"))</f>
        <v>Others</v>
      </c>
      <c r="P4186" s="10" t="str">
        <f t="shared" si="65"/>
        <v/>
      </c>
      <c r="Q4186">
        <v>1</v>
      </c>
      <c r="S4186">
        <v>17</v>
      </c>
      <c r="T4186">
        <v>0</v>
      </c>
      <c r="U4186">
        <v>0</v>
      </c>
      <c r="V4186">
        <v>0</v>
      </c>
      <c r="W4186">
        <v>5</v>
      </c>
      <c r="X41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87" spans="1:24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s="7" t="str">
        <f>IF(Table1[Under 30]="Yes","Under 30",IF(Table1[Senior]="Yes","Senior","Others"))</f>
        <v>Under 30</v>
      </c>
      <c r="P4187" s="10" t="str">
        <f t="shared" si="65"/>
        <v/>
      </c>
      <c r="Q4187">
        <v>1</v>
      </c>
      <c r="S4187">
        <v>30</v>
      </c>
      <c r="T4187">
        <v>0</v>
      </c>
      <c r="U4187">
        <v>0</v>
      </c>
      <c r="V4187">
        <v>0</v>
      </c>
      <c r="W4187">
        <v>38</v>
      </c>
      <c r="X41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88" spans="1:24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s="7" t="str">
        <f>IF(Table1[Under 30]="Yes","Under 30",IF(Table1[Senior]="Yes","Senior","Others"))</f>
        <v>Others</v>
      </c>
      <c r="P4188" s="10" t="str">
        <f t="shared" si="65"/>
        <v/>
      </c>
      <c r="Q4188">
        <v>1</v>
      </c>
      <c r="R4188">
        <v>1</v>
      </c>
      <c r="S4188">
        <v>27</v>
      </c>
      <c r="T4188">
        <v>3</v>
      </c>
      <c r="U4188">
        <v>4.5999999999999996</v>
      </c>
      <c r="V4188">
        <v>0</v>
      </c>
      <c r="W4188">
        <v>4</v>
      </c>
      <c r="X41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89" spans="1:24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s="7" t="str">
        <f>IF(Table1[Under 30]="Yes","Under 30",IF(Table1[Senior]="Yes","Senior","Others"))</f>
        <v>Under 30</v>
      </c>
      <c r="P4189" s="10" t="str">
        <f t="shared" si="65"/>
        <v/>
      </c>
      <c r="Q4189">
        <v>1</v>
      </c>
      <c r="S4189">
        <v>47</v>
      </c>
      <c r="T4189">
        <v>0</v>
      </c>
      <c r="U4189">
        <v>0</v>
      </c>
      <c r="V4189">
        <v>0</v>
      </c>
      <c r="W4189">
        <v>12</v>
      </c>
      <c r="X41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90" spans="1:24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s="7" t="str">
        <f>IF(Table1[Under 30]="Yes","Under 30",IF(Table1[Senior]="Yes","Senior","Others"))</f>
        <v>Others</v>
      </c>
      <c r="P4190" s="10" t="str">
        <f t="shared" si="65"/>
        <v/>
      </c>
      <c r="Q4190">
        <v>1</v>
      </c>
      <c r="S4190">
        <v>29</v>
      </c>
      <c r="T4190">
        <v>0</v>
      </c>
      <c r="U4190">
        <v>0</v>
      </c>
      <c r="V4190">
        <v>0</v>
      </c>
      <c r="W4190">
        <v>15</v>
      </c>
      <c r="X419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91" spans="1:24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s="7" t="str">
        <f>IF(Table1[Under 30]="Yes","Under 30",IF(Table1[Senior]="Yes","Senior","Others"))</f>
        <v>Under 30</v>
      </c>
      <c r="P4191" s="10" t="str">
        <f t="shared" si="65"/>
        <v/>
      </c>
      <c r="Q4191">
        <v>1</v>
      </c>
      <c r="S4191">
        <v>30</v>
      </c>
      <c r="T4191">
        <v>0</v>
      </c>
      <c r="U4191">
        <v>0</v>
      </c>
      <c r="V4191">
        <v>0</v>
      </c>
      <c r="W4191">
        <v>16</v>
      </c>
      <c r="X419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92" spans="1:24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s="7" t="str">
        <f>IF(Table1[Under 30]="Yes","Under 30",IF(Table1[Senior]="Yes","Senior","Others"))</f>
        <v>Under 30</v>
      </c>
      <c r="P4192" s="10" t="str">
        <f t="shared" si="65"/>
        <v/>
      </c>
      <c r="Q4192">
        <v>1</v>
      </c>
      <c r="S4192">
        <v>30</v>
      </c>
      <c r="T4192">
        <v>0</v>
      </c>
      <c r="U4192">
        <v>0</v>
      </c>
      <c r="V4192">
        <v>0</v>
      </c>
      <c r="W4192">
        <v>20</v>
      </c>
      <c r="X41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193" spans="1:24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s="7" t="str">
        <f>IF(Table1[Under 30]="Yes","Under 30",IF(Table1[Senior]="Yes","Senior","Others"))</f>
        <v>Others</v>
      </c>
      <c r="P4193" s="10" t="str">
        <f t="shared" si="65"/>
        <v/>
      </c>
      <c r="Q4193">
        <v>1</v>
      </c>
      <c r="R4193">
        <v>1</v>
      </c>
      <c r="S4193">
        <v>42</v>
      </c>
      <c r="T4193">
        <v>2</v>
      </c>
      <c r="U4193">
        <v>0</v>
      </c>
      <c r="V4193">
        <v>0</v>
      </c>
      <c r="W4193">
        <v>1</v>
      </c>
      <c r="X41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94" spans="1:24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s="7" t="str">
        <f>IF(Table1[Under 30]="Yes","Under 30",IF(Table1[Senior]="Yes","Senior","Others"))</f>
        <v>Others</v>
      </c>
      <c r="P4194" s="10" t="str">
        <f t="shared" si="65"/>
        <v/>
      </c>
      <c r="Q4194">
        <v>1</v>
      </c>
      <c r="R4194">
        <v>1</v>
      </c>
      <c r="S4194">
        <v>29</v>
      </c>
      <c r="T4194">
        <v>1</v>
      </c>
      <c r="U4194">
        <v>133.6</v>
      </c>
      <c r="V4194">
        <v>0</v>
      </c>
      <c r="W4194">
        <v>5</v>
      </c>
      <c r="X419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95" spans="1:24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s="7" t="str">
        <f>IF(Table1[Under 30]="Yes","Under 30",IF(Table1[Senior]="Yes","Senior","Others"))</f>
        <v>Others</v>
      </c>
      <c r="P4195" s="10" t="str">
        <f t="shared" si="65"/>
        <v/>
      </c>
      <c r="Q4195">
        <v>1</v>
      </c>
      <c r="S4195">
        <v>55</v>
      </c>
      <c r="T4195">
        <v>1</v>
      </c>
      <c r="U4195">
        <v>0</v>
      </c>
      <c r="V4195">
        <v>0</v>
      </c>
      <c r="W4195">
        <v>2</v>
      </c>
      <c r="X41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96" spans="1:24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s="7" t="str">
        <f>IF(Table1[Under 30]="Yes","Under 30",IF(Table1[Senior]="Yes","Senior","Others"))</f>
        <v>Others</v>
      </c>
      <c r="P4196" s="10" t="str">
        <f t="shared" si="65"/>
        <v/>
      </c>
      <c r="Q4196">
        <v>1</v>
      </c>
      <c r="S4196">
        <v>44</v>
      </c>
      <c r="T4196">
        <v>0</v>
      </c>
      <c r="U4196">
        <v>0</v>
      </c>
      <c r="V4196">
        <v>0</v>
      </c>
      <c r="W4196">
        <v>4</v>
      </c>
      <c r="X41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97" spans="1:24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s="7" t="str">
        <f>IF(Table1[Under 30]="Yes","Under 30",IF(Table1[Senior]="Yes","Senior","Others"))</f>
        <v>Others</v>
      </c>
      <c r="P4197" s="10" t="str">
        <f t="shared" si="65"/>
        <v/>
      </c>
      <c r="Q4197">
        <v>1</v>
      </c>
      <c r="S4197">
        <v>34</v>
      </c>
      <c r="T4197">
        <v>0</v>
      </c>
      <c r="U4197">
        <v>0</v>
      </c>
      <c r="V4197">
        <v>0</v>
      </c>
      <c r="W4197">
        <v>5</v>
      </c>
      <c r="X41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198" spans="1:24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s="7" t="str">
        <f>IF(Table1[Under 30]="Yes","Under 30",IF(Table1[Senior]="Yes","Senior","Others"))</f>
        <v>Others</v>
      </c>
      <c r="P4198" s="10" t="str">
        <f t="shared" si="65"/>
        <v/>
      </c>
      <c r="Q4198">
        <v>1</v>
      </c>
      <c r="S4198">
        <v>36</v>
      </c>
      <c r="T4198">
        <v>0</v>
      </c>
      <c r="U4198">
        <v>0</v>
      </c>
      <c r="V4198">
        <v>0</v>
      </c>
      <c r="W4198">
        <v>2</v>
      </c>
      <c r="X41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199" spans="1:24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s="7" t="str">
        <f>IF(Table1[Under 30]="Yes","Under 30",IF(Table1[Senior]="Yes","Senior","Others"))</f>
        <v>Senior</v>
      </c>
      <c r="L4199" t="s">
        <v>32</v>
      </c>
      <c r="M4199" t="s">
        <v>38</v>
      </c>
      <c r="N4199" t="s">
        <v>34</v>
      </c>
      <c r="O4199" t="s">
        <v>34</v>
      </c>
      <c r="P4199" s="10" t="str">
        <f t="shared" si="65"/>
        <v>(Blank)</v>
      </c>
      <c r="Q4199">
        <v>1</v>
      </c>
      <c r="S4199">
        <v>50</v>
      </c>
      <c r="T4199">
        <v>0</v>
      </c>
      <c r="U4199">
        <v>0</v>
      </c>
      <c r="V4199">
        <v>0</v>
      </c>
      <c r="W4199">
        <v>4</v>
      </c>
      <c r="X41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00" spans="1:24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s="7" t="str">
        <f>IF(Table1[Under 30]="Yes","Under 30",IF(Table1[Senior]="Yes","Senior","Others"))</f>
        <v>Others</v>
      </c>
      <c r="P4200" s="10" t="str">
        <f t="shared" si="65"/>
        <v/>
      </c>
      <c r="Q4200">
        <v>1</v>
      </c>
      <c r="S4200">
        <v>18</v>
      </c>
      <c r="T4200">
        <v>0</v>
      </c>
      <c r="U4200">
        <v>0</v>
      </c>
      <c r="V4200">
        <v>0</v>
      </c>
      <c r="W4200">
        <v>3</v>
      </c>
      <c r="X42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01" spans="1:24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s="7" t="str">
        <f>IF(Table1[Under 30]="Yes","Under 30",IF(Table1[Senior]="Yes","Senior","Others"))</f>
        <v>Others</v>
      </c>
      <c r="P4201" s="10" t="str">
        <f t="shared" si="65"/>
        <v/>
      </c>
      <c r="Q4201">
        <v>1</v>
      </c>
      <c r="S4201">
        <v>30</v>
      </c>
      <c r="T4201">
        <v>3</v>
      </c>
      <c r="U4201">
        <v>0</v>
      </c>
      <c r="V4201">
        <v>0</v>
      </c>
      <c r="W4201">
        <v>1</v>
      </c>
      <c r="X42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02" spans="1:24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s="7" t="str">
        <f>IF(Table1[Under 30]="Yes","Under 30",IF(Table1[Senior]="Yes","Senior","Others"))</f>
        <v>Others</v>
      </c>
      <c r="P4202" s="10" t="str">
        <f t="shared" si="65"/>
        <v/>
      </c>
      <c r="Q4202">
        <v>1</v>
      </c>
      <c r="S4202">
        <v>35</v>
      </c>
      <c r="T4202">
        <v>0</v>
      </c>
      <c r="U4202">
        <v>0</v>
      </c>
      <c r="V4202">
        <v>0</v>
      </c>
      <c r="W4202">
        <v>1</v>
      </c>
      <c r="X42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03" spans="1:24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s="7" t="str">
        <f>IF(Table1[Under 30]="Yes","Under 30",IF(Table1[Senior]="Yes","Senior","Others"))</f>
        <v>Others</v>
      </c>
      <c r="P4203" s="10" t="str">
        <f t="shared" si="65"/>
        <v/>
      </c>
      <c r="Q4203">
        <v>1</v>
      </c>
      <c r="S4203">
        <v>20</v>
      </c>
      <c r="T4203">
        <v>0</v>
      </c>
      <c r="U4203">
        <v>0</v>
      </c>
      <c r="V4203">
        <v>0</v>
      </c>
      <c r="W4203">
        <v>14</v>
      </c>
      <c r="X42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04" spans="1:24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s="7" t="str">
        <f>IF(Table1[Under 30]="Yes","Under 30",IF(Table1[Senior]="Yes","Senior","Others"))</f>
        <v>Others</v>
      </c>
      <c r="P4204" s="10" t="str">
        <f t="shared" si="65"/>
        <v/>
      </c>
      <c r="Q4204">
        <v>1</v>
      </c>
      <c r="S4204">
        <v>24</v>
      </c>
      <c r="T4204">
        <v>0</v>
      </c>
      <c r="U4204">
        <v>0</v>
      </c>
      <c r="V4204">
        <v>0</v>
      </c>
      <c r="W4204">
        <v>8</v>
      </c>
      <c r="X42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05" spans="1:24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s="7" t="str">
        <f>IF(Table1[Under 30]="Yes","Under 30",IF(Table1[Senior]="Yes","Senior","Others"))</f>
        <v>Senior</v>
      </c>
      <c r="L4205" t="s">
        <v>53</v>
      </c>
      <c r="M4205" t="s">
        <v>38</v>
      </c>
      <c r="N4205" t="s">
        <v>34</v>
      </c>
      <c r="O4205" t="s">
        <v>34</v>
      </c>
      <c r="P4205" s="10" t="str">
        <f t="shared" si="65"/>
        <v>(Blank)</v>
      </c>
      <c r="Q4205">
        <v>1</v>
      </c>
      <c r="S4205">
        <v>28</v>
      </c>
      <c r="T4205">
        <v>1</v>
      </c>
      <c r="U4205">
        <v>0</v>
      </c>
      <c r="V4205">
        <v>0</v>
      </c>
      <c r="W4205">
        <v>4</v>
      </c>
      <c r="X42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06" spans="1:24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s="7" t="str">
        <f>IF(Table1[Under 30]="Yes","Under 30",IF(Table1[Senior]="Yes","Senior","Others"))</f>
        <v>Under 30</v>
      </c>
      <c r="P4206" s="10" t="str">
        <f t="shared" si="65"/>
        <v/>
      </c>
      <c r="Q4206">
        <v>1</v>
      </c>
      <c r="S4206">
        <v>28</v>
      </c>
      <c r="T4206">
        <v>0</v>
      </c>
      <c r="U4206">
        <v>0</v>
      </c>
      <c r="V4206">
        <v>0</v>
      </c>
      <c r="W4206">
        <v>14</v>
      </c>
      <c r="X42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07" spans="1:24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s="7" t="str">
        <f>IF(Table1[Under 30]="Yes","Under 30",IF(Table1[Senior]="Yes","Senior","Others"))</f>
        <v>Senior</v>
      </c>
      <c r="L4207" t="s">
        <v>32</v>
      </c>
      <c r="M4207" t="s">
        <v>38</v>
      </c>
      <c r="N4207" t="s">
        <v>56</v>
      </c>
      <c r="O4207" t="s">
        <v>96</v>
      </c>
      <c r="P4207" s="10" t="str">
        <f t="shared" si="65"/>
        <v>Competitor Had Better Devices</v>
      </c>
      <c r="Q4207">
        <v>1</v>
      </c>
      <c r="R4207">
        <v>1</v>
      </c>
      <c r="S4207">
        <v>42</v>
      </c>
      <c r="T4207">
        <v>3</v>
      </c>
      <c r="U4207">
        <v>0</v>
      </c>
      <c r="V4207">
        <v>0</v>
      </c>
      <c r="W4207">
        <v>5</v>
      </c>
      <c r="X42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08" spans="1:24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s="7" t="str">
        <f>IF(Table1[Under 30]="Yes","Under 30",IF(Table1[Senior]="Yes","Senior","Others"))</f>
        <v>Others</v>
      </c>
      <c r="P4208" s="10" t="str">
        <f t="shared" si="65"/>
        <v/>
      </c>
      <c r="Q4208">
        <v>1</v>
      </c>
      <c r="S4208">
        <v>45</v>
      </c>
      <c r="T4208">
        <v>0</v>
      </c>
      <c r="U4208">
        <v>0</v>
      </c>
      <c r="V4208">
        <v>0</v>
      </c>
      <c r="W4208">
        <v>8</v>
      </c>
      <c r="X42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09" spans="1:24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s="7" t="str">
        <f>IF(Table1[Under 30]="Yes","Under 30",IF(Table1[Senior]="Yes","Senior","Others"))</f>
        <v>Others</v>
      </c>
      <c r="P4209" s="10" t="str">
        <f t="shared" si="65"/>
        <v/>
      </c>
      <c r="Q4209">
        <v>1</v>
      </c>
      <c r="S4209">
        <v>55</v>
      </c>
      <c r="T4209">
        <v>0</v>
      </c>
      <c r="U4209">
        <v>0</v>
      </c>
      <c r="V4209">
        <v>0</v>
      </c>
      <c r="W4209">
        <v>8</v>
      </c>
      <c r="X420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10" spans="1:24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s="7" t="str">
        <f>IF(Table1[Under 30]="Yes","Under 30",IF(Table1[Senior]="Yes","Senior","Others"))</f>
        <v>Others</v>
      </c>
      <c r="P4210" s="10" t="str">
        <f t="shared" si="65"/>
        <v/>
      </c>
      <c r="Q4210">
        <v>1</v>
      </c>
      <c r="S4210">
        <v>32</v>
      </c>
      <c r="T4210">
        <v>0</v>
      </c>
      <c r="U4210">
        <v>0</v>
      </c>
      <c r="V4210">
        <v>0</v>
      </c>
      <c r="W4210">
        <v>1</v>
      </c>
      <c r="X42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11" spans="1:24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s="7" t="str">
        <f>IF(Table1[Under 30]="Yes","Under 30",IF(Table1[Senior]="Yes","Senior","Others"))</f>
        <v>Senior</v>
      </c>
      <c r="L4211" t="s">
        <v>98</v>
      </c>
      <c r="M4211" t="s">
        <v>33</v>
      </c>
      <c r="N4211" t="s">
        <v>34</v>
      </c>
      <c r="O4211" t="s">
        <v>34</v>
      </c>
      <c r="P4211" s="10" t="str">
        <f t="shared" si="65"/>
        <v>(Blank)</v>
      </c>
      <c r="Q4211">
        <v>1</v>
      </c>
      <c r="S4211">
        <v>21</v>
      </c>
      <c r="T4211">
        <v>0</v>
      </c>
      <c r="U4211">
        <v>0</v>
      </c>
      <c r="V4211">
        <v>0</v>
      </c>
      <c r="W4211">
        <v>27</v>
      </c>
      <c r="X42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12" spans="1:24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s="7" t="str">
        <f>IF(Table1[Under 30]="Yes","Under 30",IF(Table1[Senior]="Yes","Senior","Others"))</f>
        <v>Others</v>
      </c>
      <c r="P4212" s="10" t="str">
        <f t="shared" si="65"/>
        <v/>
      </c>
      <c r="Q4212">
        <v>1</v>
      </c>
      <c r="S4212">
        <v>19</v>
      </c>
      <c r="T4212">
        <v>0</v>
      </c>
      <c r="U4212">
        <v>0</v>
      </c>
      <c r="V4212">
        <v>0</v>
      </c>
      <c r="W4212">
        <v>4</v>
      </c>
      <c r="X42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13" spans="1:24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s="7" t="str">
        <f>IF(Table1[Under 30]="Yes","Under 30",IF(Table1[Senior]="Yes","Senior","Others"))</f>
        <v>Others</v>
      </c>
      <c r="P4213" s="10" t="str">
        <f t="shared" si="65"/>
        <v/>
      </c>
      <c r="Q4213">
        <v>1</v>
      </c>
      <c r="S4213">
        <v>18</v>
      </c>
      <c r="T4213">
        <v>2</v>
      </c>
      <c r="U4213">
        <v>0</v>
      </c>
      <c r="V4213">
        <v>0</v>
      </c>
      <c r="W4213">
        <v>1</v>
      </c>
      <c r="X42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14" spans="1:24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s="7" t="str">
        <f>IF(Table1[Under 30]="Yes","Under 30",IF(Table1[Senior]="Yes","Senior","Others"))</f>
        <v>Under 30</v>
      </c>
      <c r="P4214" s="10" t="str">
        <f t="shared" si="65"/>
        <v/>
      </c>
      <c r="Q4214">
        <v>1</v>
      </c>
      <c r="S4214">
        <v>25</v>
      </c>
      <c r="T4214">
        <v>0</v>
      </c>
      <c r="U4214">
        <v>0</v>
      </c>
      <c r="V4214">
        <v>0</v>
      </c>
      <c r="W4214">
        <v>16</v>
      </c>
      <c r="X42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15" spans="1:24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s="7" t="str">
        <f>IF(Table1[Under 30]="Yes","Under 30",IF(Table1[Senior]="Yes","Senior","Others"))</f>
        <v>Others</v>
      </c>
      <c r="P4215" s="10" t="str">
        <f t="shared" si="65"/>
        <v/>
      </c>
      <c r="Q4215">
        <v>1</v>
      </c>
      <c r="S4215">
        <v>21</v>
      </c>
      <c r="T4215">
        <v>2</v>
      </c>
      <c r="U4215">
        <v>116.3</v>
      </c>
      <c r="V4215">
        <v>0</v>
      </c>
      <c r="W4215">
        <v>4</v>
      </c>
      <c r="X42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16" spans="1:24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s="7" t="str">
        <f>IF(Table1[Under 30]="Yes","Under 30",IF(Table1[Senior]="Yes","Senior","Others"))</f>
        <v>Others</v>
      </c>
      <c r="P4216" s="10" t="str">
        <f t="shared" si="65"/>
        <v/>
      </c>
      <c r="Q4216">
        <v>1</v>
      </c>
      <c r="S4216">
        <v>29</v>
      </c>
      <c r="T4216">
        <v>0</v>
      </c>
      <c r="U4216">
        <v>102.5</v>
      </c>
      <c r="V4216">
        <v>0</v>
      </c>
      <c r="W4216">
        <v>5</v>
      </c>
      <c r="X42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17" spans="1:24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s="7" t="str">
        <f>IF(Table1[Under 30]="Yes","Under 30",IF(Table1[Senior]="Yes","Senior","Others"))</f>
        <v>Others</v>
      </c>
      <c r="P4217" s="10" t="str">
        <f t="shared" si="65"/>
        <v/>
      </c>
      <c r="Q4217">
        <v>1</v>
      </c>
      <c r="S4217">
        <v>37</v>
      </c>
      <c r="T4217">
        <v>0</v>
      </c>
      <c r="U4217">
        <v>85</v>
      </c>
      <c r="V4217">
        <v>0</v>
      </c>
      <c r="W4217">
        <v>6</v>
      </c>
      <c r="X421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18" spans="1:24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s="7" t="str">
        <f>IF(Table1[Under 30]="Yes","Under 30",IF(Table1[Senior]="Yes","Senior","Others"))</f>
        <v>Under 30</v>
      </c>
      <c r="P4218" s="10" t="str">
        <f t="shared" si="65"/>
        <v/>
      </c>
      <c r="Q4218">
        <v>1</v>
      </c>
      <c r="S4218">
        <v>40</v>
      </c>
      <c r="T4218">
        <v>0</v>
      </c>
      <c r="U4218">
        <v>47.5</v>
      </c>
      <c r="V4218">
        <v>0</v>
      </c>
      <c r="W4218">
        <v>10</v>
      </c>
      <c r="X42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19" spans="1:24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s="7" t="str">
        <f>IF(Table1[Under 30]="Yes","Under 30",IF(Table1[Senior]="Yes","Senior","Others"))</f>
        <v>Senior</v>
      </c>
      <c r="L4219" t="s">
        <v>32</v>
      </c>
      <c r="M4219" t="s">
        <v>38</v>
      </c>
      <c r="N4219" t="s">
        <v>56</v>
      </c>
      <c r="O4219" t="s">
        <v>96</v>
      </c>
      <c r="P4219" s="10" t="str">
        <f t="shared" si="65"/>
        <v>Competitor Had Better Devices</v>
      </c>
      <c r="Q4219">
        <v>1</v>
      </c>
      <c r="R4219">
        <v>1</v>
      </c>
      <c r="S4219">
        <v>33</v>
      </c>
      <c r="T4219">
        <v>0</v>
      </c>
      <c r="U4219">
        <v>115</v>
      </c>
      <c r="V4219">
        <v>0</v>
      </c>
      <c r="W4219">
        <v>6</v>
      </c>
      <c r="X421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20" spans="1:24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s="7" t="str">
        <f>IF(Table1[Under 30]="Yes","Under 30",IF(Table1[Senior]="Yes","Senior","Others"))</f>
        <v>Others</v>
      </c>
      <c r="P4220" s="10" t="str">
        <f t="shared" si="65"/>
        <v/>
      </c>
      <c r="Q4220">
        <v>1</v>
      </c>
      <c r="R4220">
        <v>1</v>
      </c>
      <c r="S4220">
        <v>42</v>
      </c>
      <c r="T4220">
        <v>2</v>
      </c>
      <c r="U4220">
        <v>94.2</v>
      </c>
      <c r="V4220">
        <v>0</v>
      </c>
      <c r="W4220">
        <v>4</v>
      </c>
      <c r="X42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21" spans="1:24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s="7" t="str">
        <f>IF(Table1[Under 30]="Yes","Under 30",IF(Table1[Senior]="Yes","Senior","Others"))</f>
        <v>Others</v>
      </c>
      <c r="P4221" s="10" t="str">
        <f t="shared" si="65"/>
        <v/>
      </c>
      <c r="Q4221">
        <v>1</v>
      </c>
      <c r="S4221">
        <v>25</v>
      </c>
      <c r="T4221">
        <v>1</v>
      </c>
      <c r="U4221">
        <v>60</v>
      </c>
      <c r="V4221">
        <v>0</v>
      </c>
      <c r="W4221">
        <v>15</v>
      </c>
      <c r="X42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22" spans="1:24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s="7" t="str">
        <f>IF(Table1[Under 30]="Yes","Under 30",IF(Table1[Senior]="Yes","Senior","Others"))</f>
        <v>Under 30</v>
      </c>
      <c r="P4222" s="10" t="str">
        <f t="shared" si="65"/>
        <v/>
      </c>
      <c r="Q4222">
        <v>1</v>
      </c>
      <c r="S4222">
        <v>56</v>
      </c>
      <c r="T4222">
        <v>2</v>
      </c>
      <c r="U4222">
        <v>47.5</v>
      </c>
      <c r="V4222">
        <v>0</v>
      </c>
      <c r="W4222">
        <v>30</v>
      </c>
      <c r="X42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23" spans="1:24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s="7" t="str">
        <f>IF(Table1[Under 30]="Yes","Under 30",IF(Table1[Senior]="Yes","Senior","Others"))</f>
        <v>Others</v>
      </c>
      <c r="P4223" s="10" t="str">
        <f t="shared" si="65"/>
        <v/>
      </c>
      <c r="Q4223">
        <v>1</v>
      </c>
      <c r="S4223">
        <v>32</v>
      </c>
      <c r="T4223">
        <v>0</v>
      </c>
      <c r="U4223">
        <v>51.7</v>
      </c>
      <c r="V4223">
        <v>0</v>
      </c>
      <c r="W4223">
        <v>2</v>
      </c>
      <c r="X42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24" spans="1:24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s="7" t="str">
        <f>IF(Table1[Under 30]="Yes","Under 30",IF(Table1[Senior]="Yes","Senior","Others"))</f>
        <v>Senior</v>
      </c>
      <c r="L4224" t="s">
        <v>32</v>
      </c>
      <c r="M4224" t="s">
        <v>38</v>
      </c>
      <c r="N4224" t="s">
        <v>56</v>
      </c>
      <c r="O4224" t="s">
        <v>96</v>
      </c>
      <c r="P4224" s="10" t="str">
        <f t="shared" si="65"/>
        <v>Competitor Had Better Devices</v>
      </c>
      <c r="Q4224">
        <v>1</v>
      </c>
      <c r="R4224">
        <v>1</v>
      </c>
      <c r="S4224">
        <v>26</v>
      </c>
      <c r="T4224">
        <v>0</v>
      </c>
      <c r="U4224">
        <v>80</v>
      </c>
      <c r="V4224">
        <v>0</v>
      </c>
      <c r="W4224">
        <v>1</v>
      </c>
      <c r="X42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25" spans="1:24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s="7" t="str">
        <f>IF(Table1[Under 30]="Yes","Under 30",IF(Table1[Senior]="Yes","Senior","Others"))</f>
        <v>Under 30</v>
      </c>
      <c r="P4225" s="10" t="str">
        <f t="shared" si="65"/>
        <v/>
      </c>
      <c r="Q4225">
        <v>1</v>
      </c>
      <c r="S4225">
        <v>40</v>
      </c>
      <c r="T4225">
        <v>0</v>
      </c>
      <c r="U4225">
        <v>81.3</v>
      </c>
      <c r="V4225">
        <v>0</v>
      </c>
      <c r="W4225">
        <v>12</v>
      </c>
      <c r="X422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26" spans="1:24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s="7" t="str">
        <f>IF(Table1[Under 30]="Yes","Under 30",IF(Table1[Senior]="Yes","Senior","Others"))</f>
        <v>Senior</v>
      </c>
      <c r="L4226" t="s">
        <v>32</v>
      </c>
      <c r="M4226" t="s">
        <v>33</v>
      </c>
      <c r="N4226" t="s">
        <v>48</v>
      </c>
      <c r="O4226" t="s">
        <v>92</v>
      </c>
      <c r="P4226" s="10" t="str">
        <f t="shared" si="65"/>
        <v>Price Too High</v>
      </c>
      <c r="Q4226">
        <v>1</v>
      </c>
      <c r="R4226">
        <v>1</v>
      </c>
      <c r="S4226">
        <v>61</v>
      </c>
      <c r="T4226">
        <v>0</v>
      </c>
      <c r="U4226">
        <v>75.599999999999994</v>
      </c>
      <c r="V4226">
        <v>0</v>
      </c>
      <c r="W4226">
        <v>4</v>
      </c>
      <c r="X42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27" spans="1:24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s="7" t="str">
        <f>IF(Table1[Under 30]="Yes","Under 30",IF(Table1[Senior]="Yes","Senior","Others"))</f>
        <v>Senior</v>
      </c>
      <c r="L4227" t="s">
        <v>53</v>
      </c>
      <c r="M4227" t="s">
        <v>38</v>
      </c>
      <c r="N4227" t="s">
        <v>34</v>
      </c>
      <c r="O4227" t="s">
        <v>34</v>
      </c>
      <c r="P4227" s="10" t="str">
        <f t="shared" ref="P4227:P4290" si="66">PROPER(O:O)</f>
        <v>(Blank)</v>
      </c>
      <c r="Q4227">
        <v>1</v>
      </c>
      <c r="S4227">
        <v>52</v>
      </c>
      <c r="T4227">
        <v>0</v>
      </c>
      <c r="U4227">
        <v>77.5</v>
      </c>
      <c r="V4227">
        <v>0</v>
      </c>
      <c r="W4227">
        <v>1</v>
      </c>
      <c r="X42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28" spans="1:24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s="7" t="str">
        <f>IF(Table1[Under 30]="Yes","Under 30",IF(Table1[Senior]="Yes","Senior","Others"))</f>
        <v>Others</v>
      </c>
      <c r="P4228" s="10" t="str">
        <f t="shared" si="66"/>
        <v/>
      </c>
      <c r="Q4228">
        <v>1</v>
      </c>
      <c r="R4228">
        <v>1</v>
      </c>
      <c r="S4228">
        <v>48</v>
      </c>
      <c r="T4228">
        <v>0</v>
      </c>
      <c r="U4228">
        <v>34.5</v>
      </c>
      <c r="V4228">
        <v>0</v>
      </c>
      <c r="W4228">
        <v>4</v>
      </c>
      <c r="X42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29" spans="1:24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s="7" t="str">
        <f>IF(Table1[Under 30]="Yes","Under 30",IF(Table1[Senior]="Yes","Senior","Others"))</f>
        <v>Others</v>
      </c>
      <c r="P4229" s="10" t="str">
        <f t="shared" si="66"/>
        <v/>
      </c>
      <c r="Q4229">
        <v>1</v>
      </c>
      <c r="S4229">
        <v>21</v>
      </c>
      <c r="T4229">
        <v>0</v>
      </c>
      <c r="U4229">
        <v>86</v>
      </c>
      <c r="V4229">
        <v>0</v>
      </c>
      <c r="W4229">
        <v>6</v>
      </c>
      <c r="X42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30" spans="1:24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s="7" t="str">
        <f>IF(Table1[Under 30]="Yes","Under 30",IF(Table1[Senior]="Yes","Senior","Others"))</f>
        <v>Under 30</v>
      </c>
      <c r="P4230" s="10" t="str">
        <f t="shared" si="66"/>
        <v/>
      </c>
      <c r="Q4230">
        <v>1</v>
      </c>
      <c r="S4230">
        <v>38</v>
      </c>
      <c r="T4230">
        <v>2</v>
      </c>
      <c r="U4230">
        <v>80</v>
      </c>
      <c r="V4230">
        <v>0</v>
      </c>
      <c r="W4230">
        <v>8</v>
      </c>
      <c r="X42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31" spans="1:24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s="7" t="str">
        <f>IF(Table1[Under 30]="Yes","Under 30",IF(Table1[Senior]="Yes","Senior","Others"))</f>
        <v>Others</v>
      </c>
      <c r="P4231" s="10" t="str">
        <f t="shared" si="66"/>
        <v/>
      </c>
      <c r="Q4231">
        <v>1</v>
      </c>
      <c r="S4231">
        <v>52</v>
      </c>
      <c r="T4231">
        <v>2</v>
      </c>
      <c r="U4231">
        <v>0</v>
      </c>
      <c r="V4231">
        <v>0</v>
      </c>
      <c r="W4231">
        <v>2</v>
      </c>
      <c r="X42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32" spans="1:24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s="7" t="str">
        <f>IF(Table1[Under 30]="Yes","Under 30",IF(Table1[Senior]="Yes","Senior","Others"))</f>
        <v>Others</v>
      </c>
      <c r="P4232" s="10" t="str">
        <f t="shared" si="66"/>
        <v/>
      </c>
      <c r="Q4232">
        <v>1</v>
      </c>
      <c r="S4232">
        <v>51</v>
      </c>
      <c r="T4232">
        <v>2</v>
      </c>
      <c r="U4232">
        <v>0</v>
      </c>
      <c r="V4232">
        <v>0</v>
      </c>
      <c r="W4232">
        <v>3</v>
      </c>
      <c r="X42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33" spans="1:24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s="7" t="str">
        <f>IF(Table1[Under 30]="Yes","Under 30",IF(Table1[Senior]="Yes","Senior","Others"))</f>
        <v>Others</v>
      </c>
      <c r="P4233" s="10" t="str">
        <f t="shared" si="66"/>
        <v/>
      </c>
      <c r="Q4233">
        <v>1</v>
      </c>
      <c r="S4233">
        <v>36</v>
      </c>
      <c r="T4233">
        <v>1</v>
      </c>
      <c r="U4233">
        <v>0</v>
      </c>
      <c r="V4233">
        <v>0</v>
      </c>
      <c r="W4233">
        <v>19</v>
      </c>
      <c r="X42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34" spans="1:24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s="7" t="str">
        <f>IF(Table1[Under 30]="Yes","Under 30",IF(Table1[Senior]="Yes","Senior","Others"))</f>
        <v>Others</v>
      </c>
      <c r="P4234" s="10" t="str">
        <f t="shared" si="66"/>
        <v/>
      </c>
      <c r="Q4234">
        <v>1</v>
      </c>
      <c r="S4234">
        <v>67</v>
      </c>
      <c r="T4234">
        <v>1</v>
      </c>
      <c r="U4234">
        <v>0</v>
      </c>
      <c r="V4234">
        <v>0</v>
      </c>
      <c r="W4234">
        <v>1</v>
      </c>
      <c r="X42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35" spans="1:24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s="7" t="str">
        <f>IF(Table1[Under 30]="Yes","Under 30",IF(Table1[Senior]="Yes","Senior","Others"))</f>
        <v>Under 30</v>
      </c>
      <c r="P4235" s="10" t="str">
        <f t="shared" si="66"/>
        <v/>
      </c>
      <c r="Q4235">
        <v>1</v>
      </c>
      <c r="S4235">
        <v>43</v>
      </c>
      <c r="T4235">
        <v>1</v>
      </c>
      <c r="U4235">
        <v>0</v>
      </c>
      <c r="V4235">
        <v>0</v>
      </c>
      <c r="W4235">
        <v>37</v>
      </c>
      <c r="X42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36" spans="1:24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s="7" t="str">
        <f>IF(Table1[Under 30]="Yes","Under 30",IF(Table1[Senior]="Yes","Senior","Others"))</f>
        <v>Others</v>
      </c>
      <c r="P4236" s="10" t="str">
        <f t="shared" si="66"/>
        <v/>
      </c>
      <c r="Q4236">
        <v>1</v>
      </c>
      <c r="S4236">
        <v>40</v>
      </c>
      <c r="T4236">
        <v>0</v>
      </c>
      <c r="U4236">
        <v>0</v>
      </c>
      <c r="V4236">
        <v>0</v>
      </c>
      <c r="W4236">
        <v>3</v>
      </c>
      <c r="X42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37" spans="1:24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s="7" t="str">
        <f>IF(Table1[Under 30]="Yes","Under 30",IF(Table1[Senior]="Yes","Senior","Others"))</f>
        <v>Under 30</v>
      </c>
      <c r="P4237" s="10" t="str">
        <f t="shared" si="66"/>
        <v/>
      </c>
      <c r="Q4237">
        <v>1</v>
      </c>
      <c r="R4237">
        <v>1</v>
      </c>
      <c r="S4237">
        <v>29</v>
      </c>
      <c r="T4237">
        <v>1</v>
      </c>
      <c r="U4237">
        <v>426.2</v>
      </c>
      <c r="V4237">
        <v>0</v>
      </c>
      <c r="W4237">
        <v>24</v>
      </c>
      <c r="X423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38" spans="1:24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s="7" t="str">
        <f>IF(Table1[Under 30]="Yes","Under 30",IF(Table1[Senior]="Yes","Senior","Others"))</f>
        <v>Under 30</v>
      </c>
      <c r="P4238" s="10" t="str">
        <f t="shared" si="66"/>
        <v/>
      </c>
      <c r="Q4238">
        <v>1</v>
      </c>
      <c r="R4238">
        <v>1</v>
      </c>
      <c r="S4238">
        <v>26</v>
      </c>
      <c r="T4238">
        <v>0</v>
      </c>
      <c r="U4238">
        <v>0</v>
      </c>
      <c r="V4238">
        <v>0</v>
      </c>
      <c r="W4238">
        <v>18</v>
      </c>
      <c r="X423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39" spans="1:24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s="7" t="str">
        <f>IF(Table1[Under 30]="Yes","Under 30",IF(Table1[Senior]="Yes","Senior","Others"))</f>
        <v>Others</v>
      </c>
      <c r="P4239" s="10" t="str">
        <f t="shared" si="66"/>
        <v/>
      </c>
      <c r="Q4239">
        <v>1</v>
      </c>
      <c r="S4239">
        <v>33</v>
      </c>
      <c r="T4239">
        <v>0</v>
      </c>
      <c r="U4239">
        <v>0</v>
      </c>
      <c r="V4239">
        <v>0</v>
      </c>
      <c r="W4239">
        <v>5</v>
      </c>
      <c r="X423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40" spans="1:24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s="7" t="str">
        <f>IF(Table1[Under 30]="Yes","Under 30",IF(Table1[Senior]="Yes","Senior","Others"))</f>
        <v>Senior</v>
      </c>
      <c r="L4240" t="s">
        <v>53</v>
      </c>
      <c r="M4240" t="s">
        <v>38</v>
      </c>
      <c r="N4240" t="s">
        <v>34</v>
      </c>
      <c r="O4240" t="s">
        <v>34</v>
      </c>
      <c r="P4240" s="10" t="str">
        <f t="shared" si="66"/>
        <v>(Blank)</v>
      </c>
      <c r="Q4240">
        <v>1</v>
      </c>
      <c r="S4240">
        <v>36</v>
      </c>
      <c r="T4240">
        <v>2</v>
      </c>
      <c r="U4240">
        <v>0</v>
      </c>
      <c r="V4240">
        <v>0</v>
      </c>
      <c r="W4240">
        <v>6</v>
      </c>
      <c r="X42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41" spans="1:24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s="7" t="str">
        <f>IF(Table1[Under 30]="Yes","Under 30",IF(Table1[Senior]="Yes","Senior","Others"))</f>
        <v>Others</v>
      </c>
      <c r="P4241" s="10" t="str">
        <f t="shared" si="66"/>
        <v/>
      </c>
      <c r="Q4241">
        <v>1</v>
      </c>
      <c r="S4241">
        <v>14</v>
      </c>
      <c r="T4241">
        <v>0</v>
      </c>
      <c r="U4241">
        <v>0</v>
      </c>
      <c r="V4241">
        <v>0</v>
      </c>
      <c r="W4241">
        <v>10</v>
      </c>
      <c r="X42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42" spans="1:24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s="7" t="str">
        <f>IF(Table1[Under 30]="Yes","Under 30",IF(Table1[Senior]="Yes","Senior","Others"))</f>
        <v>Others</v>
      </c>
      <c r="P4242" s="10" t="str">
        <f t="shared" si="66"/>
        <v/>
      </c>
      <c r="Q4242">
        <v>1</v>
      </c>
      <c r="R4242">
        <v>1</v>
      </c>
      <c r="S4242">
        <v>37</v>
      </c>
      <c r="T4242">
        <v>4</v>
      </c>
      <c r="U4242">
        <v>0</v>
      </c>
      <c r="V4242">
        <v>0</v>
      </c>
      <c r="W4242">
        <v>5</v>
      </c>
      <c r="X42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43" spans="1:24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s="7" t="str">
        <f>IF(Table1[Under 30]="Yes","Under 30",IF(Table1[Senior]="Yes","Senior","Others"))</f>
        <v>Others</v>
      </c>
      <c r="P4243" s="10" t="str">
        <f t="shared" si="66"/>
        <v/>
      </c>
      <c r="Q4243">
        <v>1</v>
      </c>
      <c r="S4243">
        <v>18</v>
      </c>
      <c r="T4243">
        <v>1</v>
      </c>
      <c r="U4243">
        <v>0</v>
      </c>
      <c r="V4243">
        <v>0</v>
      </c>
      <c r="W4243">
        <v>19</v>
      </c>
      <c r="X424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44" spans="1:24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s="7" t="str">
        <f>IF(Table1[Under 30]="Yes","Under 30",IF(Table1[Senior]="Yes","Senior","Others"))</f>
        <v>Senior</v>
      </c>
      <c r="L4244" t="s">
        <v>53</v>
      </c>
      <c r="M4244" t="s">
        <v>38</v>
      </c>
      <c r="N4244" t="s">
        <v>34</v>
      </c>
      <c r="O4244" t="s">
        <v>34</v>
      </c>
      <c r="P4244" s="10" t="str">
        <f t="shared" si="66"/>
        <v>(Blank)</v>
      </c>
      <c r="Q4244">
        <v>1</v>
      </c>
      <c r="S4244">
        <v>34</v>
      </c>
      <c r="T4244">
        <v>0</v>
      </c>
      <c r="U4244">
        <v>0</v>
      </c>
      <c r="V4244">
        <v>0</v>
      </c>
      <c r="W4244">
        <v>2</v>
      </c>
      <c r="X42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45" spans="1:24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s="7" t="str">
        <f>IF(Table1[Under 30]="Yes","Under 30",IF(Table1[Senior]="Yes","Senior","Others"))</f>
        <v>Others</v>
      </c>
      <c r="P4245" s="10" t="str">
        <f t="shared" si="66"/>
        <v/>
      </c>
      <c r="Q4245">
        <v>1</v>
      </c>
      <c r="S4245">
        <v>40</v>
      </c>
      <c r="T4245">
        <v>0</v>
      </c>
      <c r="U4245">
        <v>0</v>
      </c>
      <c r="V4245">
        <v>0</v>
      </c>
      <c r="W4245">
        <v>15</v>
      </c>
      <c r="X42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46" spans="1:24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s="7" t="str">
        <f>IF(Table1[Under 30]="Yes","Under 30",IF(Table1[Senior]="Yes","Senior","Others"))</f>
        <v>Senior</v>
      </c>
      <c r="L4246" t="s">
        <v>98</v>
      </c>
      <c r="M4246" t="s">
        <v>33</v>
      </c>
      <c r="N4246" t="s">
        <v>34</v>
      </c>
      <c r="O4246" t="s">
        <v>34</v>
      </c>
      <c r="P4246" s="10" t="str">
        <f t="shared" si="66"/>
        <v>(Blank)</v>
      </c>
      <c r="Q4246">
        <v>1</v>
      </c>
      <c r="S4246">
        <v>21</v>
      </c>
      <c r="T4246">
        <v>0</v>
      </c>
      <c r="U4246">
        <v>0</v>
      </c>
      <c r="V4246">
        <v>0</v>
      </c>
      <c r="W4246">
        <v>9</v>
      </c>
      <c r="X42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47" spans="1:24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s="7" t="str">
        <f>IF(Table1[Under 30]="Yes","Under 30",IF(Table1[Senior]="Yes","Senior","Others"))</f>
        <v>Under 30</v>
      </c>
      <c r="P4247" s="10" t="str">
        <f t="shared" si="66"/>
        <v/>
      </c>
      <c r="Q4247">
        <v>1</v>
      </c>
      <c r="S4247">
        <v>25</v>
      </c>
      <c r="T4247">
        <v>0</v>
      </c>
      <c r="U4247">
        <v>0</v>
      </c>
      <c r="V4247">
        <v>0</v>
      </c>
      <c r="W4247">
        <v>30</v>
      </c>
      <c r="X424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48" spans="1:24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s="7" t="str">
        <f>IF(Table1[Under 30]="Yes","Under 30",IF(Table1[Senior]="Yes","Senior","Others"))</f>
        <v>Senior</v>
      </c>
      <c r="L4248" t="s">
        <v>53</v>
      </c>
      <c r="M4248" t="s">
        <v>38</v>
      </c>
      <c r="N4248" t="s">
        <v>34</v>
      </c>
      <c r="O4248" t="s">
        <v>34</v>
      </c>
      <c r="P4248" s="10" t="str">
        <f t="shared" si="66"/>
        <v>(Blank)</v>
      </c>
      <c r="Q4248">
        <v>1</v>
      </c>
      <c r="S4248">
        <v>45</v>
      </c>
      <c r="T4248">
        <v>1</v>
      </c>
      <c r="U4248">
        <v>0</v>
      </c>
      <c r="V4248">
        <v>0</v>
      </c>
      <c r="W4248">
        <v>5</v>
      </c>
      <c r="X42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49" spans="1:24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s="7" t="str">
        <f>IF(Table1[Under 30]="Yes","Under 30",IF(Table1[Senior]="Yes","Senior","Others"))</f>
        <v>Senior</v>
      </c>
      <c r="L4249" t="s">
        <v>32</v>
      </c>
      <c r="M4249" t="s">
        <v>33</v>
      </c>
      <c r="N4249" t="s">
        <v>34</v>
      </c>
      <c r="O4249" t="s">
        <v>34</v>
      </c>
      <c r="P4249" s="10" t="str">
        <f t="shared" si="66"/>
        <v>(Blank)</v>
      </c>
      <c r="Q4249">
        <v>1</v>
      </c>
      <c r="S4249">
        <v>29</v>
      </c>
      <c r="T4249">
        <v>0</v>
      </c>
      <c r="U4249">
        <v>0</v>
      </c>
      <c r="V4249">
        <v>0</v>
      </c>
      <c r="W4249">
        <v>2</v>
      </c>
      <c r="X42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50" spans="1:24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s="7" t="str">
        <f>IF(Table1[Under 30]="Yes","Under 30",IF(Table1[Senior]="Yes","Senior","Others"))</f>
        <v>Others</v>
      </c>
      <c r="P4250" s="10" t="str">
        <f t="shared" si="66"/>
        <v/>
      </c>
      <c r="Q4250">
        <v>1</v>
      </c>
      <c r="S4250">
        <v>32</v>
      </c>
      <c r="T4250">
        <v>0</v>
      </c>
      <c r="U4250">
        <v>0</v>
      </c>
      <c r="V4250">
        <v>0</v>
      </c>
      <c r="W4250">
        <v>7</v>
      </c>
      <c r="X42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51" spans="1:24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s="7" t="str">
        <f>IF(Table1[Under 30]="Yes","Under 30",IF(Table1[Senior]="Yes","Senior","Others"))</f>
        <v>Others</v>
      </c>
      <c r="P4251" s="10" t="str">
        <f t="shared" si="66"/>
        <v/>
      </c>
      <c r="Q4251">
        <v>1</v>
      </c>
      <c r="S4251">
        <v>52</v>
      </c>
      <c r="T4251">
        <v>0</v>
      </c>
      <c r="U4251">
        <v>0</v>
      </c>
      <c r="V4251">
        <v>0</v>
      </c>
      <c r="W4251">
        <v>9</v>
      </c>
      <c r="X42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52" spans="1:24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s="7" t="str">
        <f>IF(Table1[Under 30]="Yes","Under 30",IF(Table1[Senior]="Yes","Senior","Others"))</f>
        <v>Others</v>
      </c>
      <c r="P4252" s="10" t="str">
        <f t="shared" si="66"/>
        <v/>
      </c>
      <c r="Q4252">
        <v>1</v>
      </c>
      <c r="S4252">
        <v>35</v>
      </c>
      <c r="T4252">
        <v>0</v>
      </c>
      <c r="U4252">
        <v>0</v>
      </c>
      <c r="V4252">
        <v>0</v>
      </c>
      <c r="W4252">
        <v>1</v>
      </c>
      <c r="X42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53" spans="1:24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s="7" t="str">
        <f>IF(Table1[Under 30]="Yes","Under 30",IF(Table1[Senior]="Yes","Senior","Others"))</f>
        <v>Under 30</v>
      </c>
      <c r="P4253" s="10" t="str">
        <f t="shared" si="66"/>
        <v/>
      </c>
      <c r="Q4253">
        <v>1</v>
      </c>
      <c r="S4253">
        <v>38</v>
      </c>
      <c r="T4253">
        <v>2</v>
      </c>
      <c r="U4253">
        <v>0</v>
      </c>
      <c r="V4253">
        <v>0</v>
      </c>
      <c r="W4253">
        <v>13</v>
      </c>
      <c r="X42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54" spans="1:24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s="7" t="str">
        <f>IF(Table1[Under 30]="Yes","Under 30",IF(Table1[Senior]="Yes","Senior","Others"))</f>
        <v>Others</v>
      </c>
      <c r="P4254" s="10" t="str">
        <f t="shared" si="66"/>
        <v/>
      </c>
      <c r="Q4254">
        <v>1</v>
      </c>
      <c r="R4254">
        <v>1</v>
      </c>
      <c r="S4254">
        <v>46</v>
      </c>
      <c r="T4254">
        <v>2</v>
      </c>
      <c r="U4254">
        <v>0</v>
      </c>
      <c r="V4254">
        <v>0</v>
      </c>
      <c r="W4254">
        <v>14</v>
      </c>
      <c r="X425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55" spans="1:24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s="7" t="str">
        <f>IF(Table1[Under 30]="Yes","Under 30",IF(Table1[Senior]="Yes","Senior","Others"))</f>
        <v>Others</v>
      </c>
      <c r="P4255" s="10" t="str">
        <f t="shared" si="66"/>
        <v/>
      </c>
      <c r="Q4255">
        <v>1</v>
      </c>
      <c r="S4255">
        <v>22</v>
      </c>
      <c r="T4255">
        <v>2</v>
      </c>
      <c r="U4255">
        <v>0</v>
      </c>
      <c r="V4255">
        <v>0</v>
      </c>
      <c r="W4255">
        <v>2</v>
      </c>
      <c r="X42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56" spans="1:24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s="7" t="str">
        <f>IF(Table1[Under 30]="Yes","Under 30",IF(Table1[Senior]="Yes","Senior","Others"))</f>
        <v>Senior</v>
      </c>
      <c r="L4256" t="s">
        <v>98</v>
      </c>
      <c r="M4256" t="s">
        <v>38</v>
      </c>
      <c r="N4256" t="s">
        <v>34</v>
      </c>
      <c r="O4256" t="s">
        <v>34</v>
      </c>
      <c r="P4256" s="10" t="str">
        <f t="shared" si="66"/>
        <v>(Blank)</v>
      </c>
      <c r="Q4256">
        <v>1</v>
      </c>
      <c r="S4256">
        <v>41</v>
      </c>
      <c r="T4256">
        <v>0</v>
      </c>
      <c r="U4256">
        <v>0</v>
      </c>
      <c r="V4256">
        <v>0</v>
      </c>
      <c r="W4256">
        <v>3</v>
      </c>
      <c r="X42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57" spans="1:24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s="7" t="str">
        <f>IF(Table1[Under 30]="Yes","Under 30",IF(Table1[Senior]="Yes","Senior","Others"))</f>
        <v>Others</v>
      </c>
      <c r="P4257" s="10" t="str">
        <f t="shared" si="66"/>
        <v/>
      </c>
      <c r="Q4257">
        <v>1</v>
      </c>
      <c r="S4257">
        <v>33</v>
      </c>
      <c r="T4257">
        <v>0</v>
      </c>
      <c r="U4257">
        <v>0</v>
      </c>
      <c r="V4257">
        <v>0</v>
      </c>
      <c r="W4257">
        <v>11</v>
      </c>
      <c r="X42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58" spans="1:24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s="7" t="str">
        <f>IF(Table1[Under 30]="Yes","Under 30",IF(Table1[Senior]="Yes","Senior","Others"))</f>
        <v>Others</v>
      </c>
      <c r="P4258" s="10" t="str">
        <f t="shared" si="66"/>
        <v/>
      </c>
      <c r="Q4258">
        <v>1</v>
      </c>
      <c r="S4258">
        <v>40</v>
      </c>
      <c r="T4258">
        <v>0</v>
      </c>
      <c r="U4258">
        <v>0</v>
      </c>
      <c r="V4258">
        <v>0</v>
      </c>
      <c r="W4258">
        <v>15</v>
      </c>
      <c r="X42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59" spans="1:24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s="7" t="str">
        <f>IF(Table1[Under 30]="Yes","Under 30",IF(Table1[Senior]="Yes","Senior","Others"))</f>
        <v>Others</v>
      </c>
      <c r="P4259" s="10" t="str">
        <f t="shared" si="66"/>
        <v/>
      </c>
      <c r="Q4259">
        <v>1</v>
      </c>
      <c r="S4259">
        <v>41</v>
      </c>
      <c r="T4259">
        <v>2</v>
      </c>
      <c r="U4259">
        <v>0</v>
      </c>
      <c r="V4259">
        <v>0</v>
      </c>
      <c r="W4259">
        <v>1</v>
      </c>
      <c r="X42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60" spans="1:24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s="7" t="str">
        <f>IF(Table1[Under 30]="Yes","Under 30",IF(Table1[Senior]="Yes","Senior","Others"))</f>
        <v>Senior</v>
      </c>
      <c r="L4260" t="s">
        <v>32</v>
      </c>
      <c r="M4260" t="s">
        <v>38</v>
      </c>
      <c r="N4260" t="s">
        <v>90</v>
      </c>
      <c r="O4260" t="s">
        <v>91</v>
      </c>
      <c r="P4260" s="10" t="str">
        <f t="shared" si="66"/>
        <v>Attitude Of Support Person</v>
      </c>
      <c r="Q4260">
        <v>1</v>
      </c>
      <c r="R4260">
        <v>1</v>
      </c>
      <c r="S4260">
        <v>27</v>
      </c>
      <c r="T4260">
        <v>5</v>
      </c>
      <c r="U4260">
        <v>0</v>
      </c>
      <c r="V4260">
        <v>0</v>
      </c>
      <c r="W4260">
        <v>6</v>
      </c>
      <c r="X426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61" spans="1:24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s="7" t="str">
        <f>IF(Table1[Under 30]="Yes","Under 30",IF(Table1[Senior]="Yes","Senior","Others"))</f>
        <v>Under 30</v>
      </c>
      <c r="P4261" s="10" t="str">
        <f t="shared" si="66"/>
        <v/>
      </c>
      <c r="Q4261">
        <v>1</v>
      </c>
      <c r="S4261">
        <v>14</v>
      </c>
      <c r="T4261">
        <v>0</v>
      </c>
      <c r="U4261">
        <v>0</v>
      </c>
      <c r="V4261">
        <v>0</v>
      </c>
      <c r="W4261">
        <v>5</v>
      </c>
      <c r="X42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62" spans="1:24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s="7" t="str">
        <f>IF(Table1[Under 30]="Yes","Under 30",IF(Table1[Senior]="Yes","Senior","Others"))</f>
        <v>Others</v>
      </c>
      <c r="P4262" s="10" t="str">
        <f t="shared" si="66"/>
        <v/>
      </c>
      <c r="Q4262">
        <v>1</v>
      </c>
      <c r="S4262">
        <v>37</v>
      </c>
      <c r="T4262">
        <v>0</v>
      </c>
      <c r="U4262">
        <v>0</v>
      </c>
      <c r="V4262">
        <v>0</v>
      </c>
      <c r="W4262">
        <v>5</v>
      </c>
      <c r="X42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63" spans="1:24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s="7" t="str">
        <f>IF(Table1[Under 30]="Yes","Under 30",IF(Table1[Senior]="Yes","Senior","Others"))</f>
        <v>Others</v>
      </c>
      <c r="P4263" s="10" t="str">
        <f t="shared" si="66"/>
        <v/>
      </c>
      <c r="Q4263">
        <v>1</v>
      </c>
      <c r="S4263">
        <v>22</v>
      </c>
      <c r="T4263">
        <v>0</v>
      </c>
      <c r="U4263">
        <v>0</v>
      </c>
      <c r="V4263">
        <v>0</v>
      </c>
      <c r="W4263">
        <v>6</v>
      </c>
      <c r="X42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64" spans="1:24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s="7" t="str">
        <f>IF(Table1[Under 30]="Yes","Under 30",IF(Table1[Senior]="Yes","Senior","Others"))</f>
        <v>Senior</v>
      </c>
      <c r="L4264" t="s">
        <v>32</v>
      </c>
      <c r="M4264" t="s">
        <v>38</v>
      </c>
      <c r="N4264" t="s">
        <v>56</v>
      </c>
      <c r="O4264" t="s">
        <v>57</v>
      </c>
      <c r="P4264" s="10" t="str">
        <f t="shared" si="66"/>
        <v>Competitor Made Better Offer</v>
      </c>
      <c r="Q4264">
        <v>1</v>
      </c>
      <c r="R4264">
        <v>1</v>
      </c>
      <c r="S4264">
        <v>57</v>
      </c>
      <c r="T4264">
        <v>5</v>
      </c>
      <c r="U4264">
        <v>0</v>
      </c>
      <c r="V4264">
        <v>0</v>
      </c>
      <c r="W4264">
        <v>6</v>
      </c>
      <c r="X426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65" spans="1:24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s="7" t="str">
        <f>IF(Table1[Under 30]="Yes","Under 30",IF(Table1[Senior]="Yes","Senior","Others"))</f>
        <v>Others</v>
      </c>
      <c r="P4265" s="10" t="str">
        <f t="shared" si="66"/>
        <v/>
      </c>
      <c r="Q4265">
        <v>1</v>
      </c>
      <c r="R4265">
        <v>1</v>
      </c>
      <c r="S4265">
        <v>56</v>
      </c>
      <c r="T4265">
        <v>3</v>
      </c>
      <c r="U4265">
        <v>0</v>
      </c>
      <c r="V4265">
        <v>0</v>
      </c>
      <c r="W4265">
        <v>3</v>
      </c>
      <c r="X42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66" spans="1:24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s="7" t="str">
        <f>IF(Table1[Under 30]="Yes","Under 30",IF(Table1[Senior]="Yes","Senior","Others"))</f>
        <v>Others</v>
      </c>
      <c r="P4266" s="10" t="str">
        <f t="shared" si="66"/>
        <v/>
      </c>
      <c r="Q4266">
        <v>1</v>
      </c>
      <c r="S4266">
        <v>49</v>
      </c>
      <c r="T4266">
        <v>0</v>
      </c>
      <c r="U4266">
        <v>0</v>
      </c>
      <c r="V4266">
        <v>0</v>
      </c>
      <c r="W4266">
        <v>5</v>
      </c>
      <c r="X42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67" spans="1:24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s="7" t="str">
        <f>IF(Table1[Under 30]="Yes","Under 30",IF(Table1[Senior]="Yes","Senior","Others"))</f>
        <v>Others</v>
      </c>
      <c r="P4267" s="10" t="str">
        <f t="shared" si="66"/>
        <v/>
      </c>
      <c r="Q4267">
        <v>1</v>
      </c>
      <c r="S4267">
        <v>30</v>
      </c>
      <c r="T4267">
        <v>0</v>
      </c>
      <c r="U4267">
        <v>0</v>
      </c>
      <c r="V4267">
        <v>0</v>
      </c>
      <c r="W4267">
        <v>5</v>
      </c>
      <c r="X42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68" spans="1:24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s="7" t="str">
        <f>IF(Table1[Under 30]="Yes","Under 30",IF(Table1[Senior]="Yes","Senior","Others"))</f>
        <v>Senior</v>
      </c>
      <c r="L4268" t="s">
        <v>32</v>
      </c>
      <c r="M4268" t="s">
        <v>38</v>
      </c>
      <c r="N4268" t="s">
        <v>48</v>
      </c>
      <c r="O4268" t="s">
        <v>92</v>
      </c>
      <c r="P4268" s="10" t="str">
        <f t="shared" si="66"/>
        <v>Price Too High</v>
      </c>
      <c r="Q4268">
        <v>1</v>
      </c>
      <c r="R4268">
        <v>1</v>
      </c>
      <c r="S4268">
        <v>44</v>
      </c>
      <c r="T4268">
        <v>3</v>
      </c>
      <c r="U4268">
        <v>0</v>
      </c>
      <c r="V4268">
        <v>0</v>
      </c>
      <c r="W4268">
        <v>1</v>
      </c>
      <c r="X42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69" spans="1:24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s="7" t="str">
        <f>IF(Table1[Under 30]="Yes","Under 30",IF(Table1[Senior]="Yes","Senior","Others"))</f>
        <v>Others</v>
      </c>
      <c r="P4269" s="10" t="str">
        <f t="shared" si="66"/>
        <v/>
      </c>
      <c r="Q4269">
        <v>1</v>
      </c>
      <c r="S4269">
        <v>24</v>
      </c>
      <c r="T4269">
        <v>0</v>
      </c>
      <c r="U4269">
        <v>0</v>
      </c>
      <c r="V4269">
        <v>0</v>
      </c>
      <c r="W4269">
        <v>2</v>
      </c>
      <c r="X42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70" spans="1:24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s="7" t="str">
        <f>IF(Table1[Under 30]="Yes","Under 30",IF(Table1[Senior]="Yes","Senior","Others"))</f>
        <v>Senior</v>
      </c>
      <c r="L4270" t="s">
        <v>53</v>
      </c>
      <c r="M4270" t="s">
        <v>38</v>
      </c>
      <c r="N4270" t="s">
        <v>34</v>
      </c>
      <c r="O4270" t="s">
        <v>34</v>
      </c>
      <c r="P4270" s="10" t="str">
        <f t="shared" si="66"/>
        <v>(Blank)</v>
      </c>
      <c r="Q4270">
        <v>1</v>
      </c>
      <c r="S4270">
        <v>51</v>
      </c>
      <c r="T4270">
        <v>0</v>
      </c>
      <c r="U4270">
        <v>0</v>
      </c>
      <c r="V4270">
        <v>0</v>
      </c>
      <c r="W4270">
        <v>6</v>
      </c>
      <c r="X427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71" spans="1:24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s="7" t="str">
        <f>IF(Table1[Under 30]="Yes","Under 30",IF(Table1[Senior]="Yes","Senior","Others"))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 s="10" t="str">
        <f t="shared" si="66"/>
        <v>Don'T Know</v>
      </c>
      <c r="Q4271">
        <v>1</v>
      </c>
      <c r="R4271">
        <v>1</v>
      </c>
      <c r="S4271">
        <v>51</v>
      </c>
      <c r="T4271">
        <v>2</v>
      </c>
      <c r="U4271">
        <v>0</v>
      </c>
      <c r="V4271">
        <v>0</v>
      </c>
      <c r="W4271">
        <v>6</v>
      </c>
      <c r="X42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72" spans="1:24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s="7" t="str">
        <f>IF(Table1[Under 30]="Yes","Under 30",IF(Table1[Senior]="Yes","Senior","Others"))</f>
        <v>Senior</v>
      </c>
      <c r="L4272" t="s">
        <v>32</v>
      </c>
      <c r="M4272" t="s">
        <v>38</v>
      </c>
      <c r="N4272" t="s">
        <v>65</v>
      </c>
      <c r="O4272" t="s">
        <v>66</v>
      </c>
      <c r="P4272" s="10" t="str">
        <f t="shared" si="66"/>
        <v>Service Dissatisfaction</v>
      </c>
      <c r="Q4272">
        <v>1</v>
      </c>
      <c r="R4272">
        <v>1</v>
      </c>
      <c r="S4272">
        <v>33</v>
      </c>
      <c r="T4272">
        <v>2</v>
      </c>
      <c r="U4272">
        <v>110.9</v>
      </c>
      <c r="V4272">
        <v>0</v>
      </c>
      <c r="W4272">
        <v>2</v>
      </c>
      <c r="X42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73" spans="1:24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s="7" t="str">
        <f>IF(Table1[Under 30]="Yes","Under 30",IF(Table1[Senior]="Yes","Senior","Others"))</f>
        <v>Senior</v>
      </c>
      <c r="L4273" t="s">
        <v>32</v>
      </c>
      <c r="M4273" t="s">
        <v>33</v>
      </c>
      <c r="N4273" t="s">
        <v>48</v>
      </c>
      <c r="O4273" t="s">
        <v>92</v>
      </c>
      <c r="P4273" s="10" t="str">
        <f t="shared" si="66"/>
        <v>Price Too High</v>
      </c>
      <c r="Q4273">
        <v>1</v>
      </c>
      <c r="R4273">
        <v>1</v>
      </c>
      <c r="S4273">
        <v>63</v>
      </c>
      <c r="T4273">
        <v>0</v>
      </c>
      <c r="U4273">
        <v>204.1</v>
      </c>
      <c r="V4273">
        <v>0</v>
      </c>
      <c r="W4273">
        <v>6</v>
      </c>
      <c r="X42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74" spans="1:24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s="7" t="str">
        <f>IF(Table1[Under 30]="Yes","Under 30",IF(Table1[Senior]="Yes","Senior","Others"))</f>
        <v>Senior</v>
      </c>
      <c r="L4274" t="s">
        <v>98</v>
      </c>
      <c r="M4274" t="s">
        <v>38</v>
      </c>
      <c r="N4274" t="s">
        <v>34</v>
      </c>
      <c r="O4274" t="s">
        <v>34</v>
      </c>
      <c r="P4274" s="10" t="str">
        <f t="shared" si="66"/>
        <v>(Blank)</v>
      </c>
      <c r="Q4274">
        <v>1</v>
      </c>
      <c r="S4274">
        <v>56</v>
      </c>
      <c r="T4274">
        <v>1</v>
      </c>
      <c r="U4274">
        <v>49.4</v>
      </c>
      <c r="V4274">
        <v>0</v>
      </c>
      <c r="W4274">
        <v>2</v>
      </c>
      <c r="X42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75" spans="1:24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s="7" t="str">
        <f>IF(Table1[Under 30]="Yes","Under 30",IF(Table1[Senior]="Yes","Senior","Others"))</f>
        <v>Senior</v>
      </c>
      <c r="L4275" t="s">
        <v>32</v>
      </c>
      <c r="M4275" t="s">
        <v>38</v>
      </c>
      <c r="N4275" t="s">
        <v>65</v>
      </c>
      <c r="O4275" t="s">
        <v>87</v>
      </c>
      <c r="P4275" s="10" t="str">
        <f t="shared" si="66"/>
        <v>Limited Range Of Services</v>
      </c>
      <c r="Q4275">
        <v>1</v>
      </c>
      <c r="R4275">
        <v>1</v>
      </c>
      <c r="S4275">
        <v>44</v>
      </c>
      <c r="T4275">
        <v>4</v>
      </c>
      <c r="U4275">
        <v>2</v>
      </c>
      <c r="V4275">
        <v>0</v>
      </c>
      <c r="W4275">
        <v>6</v>
      </c>
      <c r="X42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76" spans="1:24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s="7" t="str">
        <f>IF(Table1[Under 30]="Yes","Under 30",IF(Table1[Senior]="Yes","Senior","Others"))</f>
        <v>Under 30</v>
      </c>
      <c r="P4276" s="10" t="str">
        <f t="shared" si="66"/>
        <v/>
      </c>
      <c r="Q4276">
        <v>1</v>
      </c>
      <c r="S4276">
        <v>38</v>
      </c>
      <c r="T4276">
        <v>0</v>
      </c>
      <c r="U4276">
        <v>105.7</v>
      </c>
      <c r="V4276">
        <v>0</v>
      </c>
      <c r="W4276">
        <v>24</v>
      </c>
      <c r="X427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77" spans="1:24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s="7" t="str">
        <f>IF(Table1[Under 30]="Yes","Under 30",IF(Table1[Senior]="Yes","Senior","Others"))</f>
        <v>Others</v>
      </c>
      <c r="P4277" s="10" t="str">
        <f t="shared" si="66"/>
        <v/>
      </c>
      <c r="Q4277">
        <v>1</v>
      </c>
      <c r="S4277">
        <v>16</v>
      </c>
      <c r="T4277">
        <v>0</v>
      </c>
      <c r="U4277">
        <v>69.3</v>
      </c>
      <c r="V4277">
        <v>0</v>
      </c>
      <c r="W4277">
        <v>18</v>
      </c>
      <c r="X42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78" spans="1:24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s="7" t="str">
        <f>IF(Table1[Under 30]="Yes","Under 30",IF(Table1[Senior]="Yes","Senior","Others"))</f>
        <v>Under 30</v>
      </c>
      <c r="P4278" s="10" t="str">
        <f t="shared" si="66"/>
        <v/>
      </c>
      <c r="Q4278">
        <v>1</v>
      </c>
      <c r="S4278">
        <v>65</v>
      </c>
      <c r="T4278">
        <v>0</v>
      </c>
      <c r="U4278">
        <v>62.9</v>
      </c>
      <c r="V4278">
        <v>0</v>
      </c>
      <c r="W4278">
        <v>38</v>
      </c>
      <c r="X42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79" spans="1:24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s="7" t="str">
        <f>IF(Table1[Under 30]="Yes","Under 30",IF(Table1[Senior]="Yes","Senior","Others"))</f>
        <v>Under 30</v>
      </c>
      <c r="P4279" s="10" t="str">
        <f t="shared" si="66"/>
        <v/>
      </c>
      <c r="Q4279">
        <v>1</v>
      </c>
      <c r="S4279">
        <v>61</v>
      </c>
      <c r="T4279">
        <v>0</v>
      </c>
      <c r="U4279">
        <v>59.8</v>
      </c>
      <c r="V4279">
        <v>0</v>
      </c>
      <c r="W4279">
        <v>10</v>
      </c>
      <c r="X427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80" spans="1:24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s="7" t="str">
        <f>IF(Table1[Under 30]="Yes","Under 30",IF(Table1[Senior]="Yes","Senior","Others"))</f>
        <v>Others</v>
      </c>
      <c r="P4280" s="10" t="str">
        <f t="shared" si="66"/>
        <v/>
      </c>
      <c r="Q4280">
        <v>1</v>
      </c>
      <c r="S4280">
        <v>32</v>
      </c>
      <c r="T4280">
        <v>0</v>
      </c>
      <c r="U4280">
        <v>132.6</v>
      </c>
      <c r="V4280">
        <v>0</v>
      </c>
      <c r="W4280">
        <v>4</v>
      </c>
      <c r="X42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81" spans="1:24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s="7" t="str">
        <f>IF(Table1[Under 30]="Yes","Under 30",IF(Table1[Senior]="Yes","Senior","Others"))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 s="10" t="str">
        <f t="shared" si="66"/>
        <v>Competitor Offered More Data</v>
      </c>
      <c r="Q4281">
        <v>1</v>
      </c>
      <c r="R4281">
        <v>1</v>
      </c>
      <c r="S4281">
        <v>46</v>
      </c>
      <c r="T4281">
        <v>1</v>
      </c>
      <c r="U4281">
        <v>53.6</v>
      </c>
      <c r="V4281">
        <v>0</v>
      </c>
      <c r="W4281">
        <v>1</v>
      </c>
      <c r="X42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82" spans="1:24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s="7" t="str">
        <f>IF(Table1[Under 30]="Yes","Under 30",IF(Table1[Senior]="Yes","Senior","Others"))</f>
        <v>Others</v>
      </c>
      <c r="P4282" s="10" t="str">
        <f t="shared" si="66"/>
        <v/>
      </c>
      <c r="Q4282">
        <v>1</v>
      </c>
      <c r="R4282">
        <v>1</v>
      </c>
      <c r="S4282">
        <v>29</v>
      </c>
      <c r="T4282">
        <v>0</v>
      </c>
      <c r="U4282">
        <v>93</v>
      </c>
      <c r="V4282">
        <v>0</v>
      </c>
      <c r="W4282">
        <v>7</v>
      </c>
      <c r="X42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83" spans="1:24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s="7" t="str">
        <f>IF(Table1[Under 30]="Yes","Under 30",IF(Table1[Senior]="Yes","Senior","Others"))</f>
        <v>Under 30</v>
      </c>
      <c r="P4283" s="10" t="str">
        <f t="shared" si="66"/>
        <v/>
      </c>
      <c r="Q4283">
        <v>1</v>
      </c>
      <c r="S4283">
        <v>21</v>
      </c>
      <c r="T4283">
        <v>0</v>
      </c>
      <c r="U4283">
        <v>134.30000000000001</v>
      </c>
      <c r="V4283">
        <v>0</v>
      </c>
      <c r="W4283">
        <v>8</v>
      </c>
      <c r="X42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84" spans="1:24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s="7" t="str">
        <f>IF(Table1[Under 30]="Yes","Under 30",IF(Table1[Senior]="Yes","Senior","Others"))</f>
        <v>Senior</v>
      </c>
      <c r="L4284" t="s">
        <v>32</v>
      </c>
      <c r="M4284" t="s">
        <v>38</v>
      </c>
      <c r="N4284" t="s">
        <v>90</v>
      </c>
      <c r="O4284" t="s">
        <v>91</v>
      </c>
      <c r="P4284" s="10" t="str">
        <f t="shared" si="66"/>
        <v>Attitude Of Support Person</v>
      </c>
      <c r="Q4284">
        <v>1</v>
      </c>
      <c r="R4284">
        <v>1</v>
      </c>
      <c r="S4284">
        <v>37</v>
      </c>
      <c r="T4284">
        <v>3</v>
      </c>
      <c r="U4284">
        <v>156</v>
      </c>
      <c r="V4284">
        <v>0</v>
      </c>
      <c r="W4284">
        <v>5</v>
      </c>
      <c r="X428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85" spans="1:24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s="7" t="str">
        <f>IF(Table1[Under 30]="Yes","Under 30",IF(Table1[Senior]="Yes","Senior","Others"))</f>
        <v>Others</v>
      </c>
      <c r="P4285" s="10" t="str">
        <f t="shared" si="66"/>
        <v/>
      </c>
      <c r="Q4285">
        <v>1</v>
      </c>
      <c r="R4285">
        <v>1</v>
      </c>
      <c r="S4285">
        <v>42</v>
      </c>
      <c r="T4285">
        <v>5</v>
      </c>
      <c r="U4285">
        <v>106.6</v>
      </c>
      <c r="V4285">
        <v>0</v>
      </c>
      <c r="W4285">
        <v>1</v>
      </c>
      <c r="X42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86" spans="1:24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s="7" t="str">
        <f>IF(Table1[Under 30]="Yes","Under 30",IF(Table1[Senior]="Yes","Senior","Others"))</f>
        <v>Senior</v>
      </c>
      <c r="L4286" t="s">
        <v>32</v>
      </c>
      <c r="M4286" t="s">
        <v>95</v>
      </c>
      <c r="N4286" t="s">
        <v>34</v>
      </c>
      <c r="O4286" t="s">
        <v>34</v>
      </c>
      <c r="P4286" s="10" t="str">
        <f t="shared" si="66"/>
        <v>(Blank)</v>
      </c>
      <c r="Q4286">
        <v>1</v>
      </c>
      <c r="S4286">
        <v>25</v>
      </c>
      <c r="T4286">
        <v>0</v>
      </c>
      <c r="U4286">
        <v>0</v>
      </c>
      <c r="V4286">
        <v>0</v>
      </c>
      <c r="W4286">
        <v>3</v>
      </c>
      <c r="X42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87" spans="1:24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s="7" t="str">
        <f>IF(Table1[Under 30]="Yes","Under 30",IF(Table1[Senior]="Yes","Senior","Others"))</f>
        <v>Others</v>
      </c>
      <c r="P4287" s="10" t="str">
        <f t="shared" si="66"/>
        <v/>
      </c>
      <c r="Q4287">
        <v>1</v>
      </c>
      <c r="R4287">
        <v>1</v>
      </c>
      <c r="S4287">
        <v>26</v>
      </c>
      <c r="T4287">
        <v>4</v>
      </c>
      <c r="U4287">
        <v>0</v>
      </c>
      <c r="V4287">
        <v>0</v>
      </c>
      <c r="W4287">
        <v>3</v>
      </c>
      <c r="X42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88" spans="1:24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s="7" t="str">
        <f>IF(Table1[Under 30]="Yes","Under 30",IF(Table1[Senior]="Yes","Senior","Others"))</f>
        <v>Others</v>
      </c>
      <c r="P4288" s="10" t="str">
        <f t="shared" si="66"/>
        <v/>
      </c>
      <c r="Q4288">
        <v>1</v>
      </c>
      <c r="S4288">
        <v>39</v>
      </c>
      <c r="T4288">
        <v>1</v>
      </c>
      <c r="U4288">
        <v>0</v>
      </c>
      <c r="V4288">
        <v>0</v>
      </c>
      <c r="W4288">
        <v>3</v>
      </c>
      <c r="X42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89" spans="1:24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s="7" t="str">
        <f>IF(Table1[Under 30]="Yes","Under 30",IF(Table1[Senior]="Yes","Senior","Others"))</f>
        <v>Others</v>
      </c>
      <c r="P4289" s="10" t="str">
        <f t="shared" si="66"/>
        <v/>
      </c>
      <c r="Q4289">
        <v>1</v>
      </c>
      <c r="S4289">
        <v>42</v>
      </c>
      <c r="T4289">
        <v>0</v>
      </c>
      <c r="U4289">
        <v>0</v>
      </c>
      <c r="V4289">
        <v>0</v>
      </c>
      <c r="W4289">
        <v>27</v>
      </c>
      <c r="X42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90" spans="1:24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s="7" t="str">
        <f>IF(Table1[Under 30]="Yes","Under 30",IF(Table1[Senior]="Yes","Senior","Others"))</f>
        <v>Others</v>
      </c>
      <c r="P4290" s="10" t="str">
        <f t="shared" si="66"/>
        <v/>
      </c>
      <c r="Q4290">
        <v>1</v>
      </c>
      <c r="S4290">
        <v>44</v>
      </c>
      <c r="T4290">
        <v>0</v>
      </c>
      <c r="U4290">
        <v>0</v>
      </c>
      <c r="V4290">
        <v>0</v>
      </c>
      <c r="W4290">
        <v>2</v>
      </c>
      <c r="X42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91" spans="1:24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s="7" t="str">
        <f>IF(Table1[Under 30]="Yes","Under 30",IF(Table1[Senior]="Yes","Senior","Others"))</f>
        <v>Others</v>
      </c>
      <c r="P4291" s="10" t="str">
        <f t="shared" ref="P4291:P4354" si="67">PROPER(O:O)</f>
        <v/>
      </c>
      <c r="Q4291">
        <v>1</v>
      </c>
      <c r="R4291">
        <v>1</v>
      </c>
      <c r="S4291">
        <v>29</v>
      </c>
      <c r="T4291">
        <v>3</v>
      </c>
      <c r="U4291">
        <v>0</v>
      </c>
      <c r="V4291">
        <v>0</v>
      </c>
      <c r="W4291">
        <v>3</v>
      </c>
      <c r="X42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92" spans="1:24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s="7" t="str">
        <f>IF(Table1[Under 30]="Yes","Under 30",IF(Table1[Senior]="Yes","Senior","Others"))</f>
        <v>Senior</v>
      </c>
      <c r="L4292" t="s">
        <v>98</v>
      </c>
      <c r="M4292" t="s">
        <v>38</v>
      </c>
      <c r="N4292" t="s">
        <v>34</v>
      </c>
      <c r="O4292" t="s">
        <v>34</v>
      </c>
      <c r="P4292" s="10" t="str">
        <f t="shared" si="67"/>
        <v>(Blank)</v>
      </c>
      <c r="Q4292">
        <v>1</v>
      </c>
      <c r="S4292">
        <v>44</v>
      </c>
      <c r="T4292">
        <v>0</v>
      </c>
      <c r="U4292">
        <v>0</v>
      </c>
      <c r="V4292">
        <v>0</v>
      </c>
      <c r="W4292">
        <v>7</v>
      </c>
      <c r="X42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93" spans="1:24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s="7" t="str">
        <f>IF(Table1[Under 30]="Yes","Under 30",IF(Table1[Senior]="Yes","Senior","Others"))</f>
        <v>Others</v>
      </c>
      <c r="P4293" s="10" t="str">
        <f t="shared" si="67"/>
        <v/>
      </c>
      <c r="Q4293">
        <v>1</v>
      </c>
      <c r="S4293">
        <v>40</v>
      </c>
      <c r="T4293">
        <v>0</v>
      </c>
      <c r="U4293">
        <v>0</v>
      </c>
      <c r="V4293">
        <v>0</v>
      </c>
      <c r="W4293">
        <v>1</v>
      </c>
      <c r="X42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294" spans="1:24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s="7" t="str">
        <f>IF(Table1[Under 30]="Yes","Under 30",IF(Table1[Senior]="Yes","Senior","Others"))</f>
        <v>Under 30</v>
      </c>
      <c r="P4294" s="10" t="str">
        <f t="shared" si="67"/>
        <v/>
      </c>
      <c r="Q4294">
        <v>1</v>
      </c>
      <c r="S4294">
        <v>46</v>
      </c>
      <c r="T4294">
        <v>1</v>
      </c>
      <c r="U4294">
        <v>0</v>
      </c>
      <c r="V4294">
        <v>0</v>
      </c>
      <c r="W4294">
        <v>20</v>
      </c>
      <c r="X42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95" spans="1:24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s="7" t="str">
        <f>IF(Table1[Under 30]="Yes","Under 30",IF(Table1[Senior]="Yes","Senior","Others"))</f>
        <v>Others</v>
      </c>
      <c r="P4295" s="10" t="str">
        <f t="shared" si="67"/>
        <v/>
      </c>
      <c r="Q4295">
        <v>1</v>
      </c>
      <c r="S4295">
        <v>28</v>
      </c>
      <c r="T4295">
        <v>0</v>
      </c>
      <c r="U4295">
        <v>0</v>
      </c>
      <c r="V4295">
        <v>0</v>
      </c>
      <c r="W4295">
        <v>13</v>
      </c>
      <c r="X42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96" spans="1:24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s="7" t="str">
        <f>IF(Table1[Under 30]="Yes","Under 30",IF(Table1[Senior]="Yes","Senior","Others"))</f>
        <v>Others</v>
      </c>
      <c r="P4296" s="10" t="str">
        <f t="shared" si="67"/>
        <v/>
      </c>
      <c r="Q4296">
        <v>1</v>
      </c>
      <c r="S4296">
        <v>18</v>
      </c>
      <c r="T4296">
        <v>0</v>
      </c>
      <c r="U4296">
        <v>0</v>
      </c>
      <c r="V4296">
        <v>0</v>
      </c>
      <c r="W4296">
        <v>15</v>
      </c>
      <c r="X42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97" spans="1:24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s="7" t="str">
        <f>IF(Table1[Under 30]="Yes","Under 30",IF(Table1[Senior]="Yes","Senior","Others"))</f>
        <v>Others</v>
      </c>
      <c r="P4297" s="10" t="str">
        <f t="shared" si="67"/>
        <v/>
      </c>
      <c r="Q4297">
        <v>1</v>
      </c>
      <c r="S4297">
        <v>25</v>
      </c>
      <c r="T4297">
        <v>0</v>
      </c>
      <c r="U4297">
        <v>0</v>
      </c>
      <c r="V4297">
        <v>0</v>
      </c>
      <c r="W4297">
        <v>7</v>
      </c>
      <c r="X42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298" spans="1:24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s="7" t="str">
        <f>IF(Table1[Under 30]="Yes","Under 30",IF(Table1[Senior]="Yes","Senior","Others"))</f>
        <v>Others</v>
      </c>
      <c r="P4298" s="10" t="str">
        <f t="shared" si="67"/>
        <v/>
      </c>
      <c r="Q4298">
        <v>1</v>
      </c>
      <c r="S4298">
        <v>32</v>
      </c>
      <c r="T4298">
        <v>0</v>
      </c>
      <c r="U4298">
        <v>0</v>
      </c>
      <c r="V4298">
        <v>0</v>
      </c>
      <c r="W4298">
        <v>10</v>
      </c>
      <c r="X42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299" spans="1:24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s="7" t="str">
        <f>IF(Table1[Under 30]="Yes","Under 30",IF(Table1[Senior]="Yes","Senior","Others"))</f>
        <v>Senior</v>
      </c>
      <c r="L4299" t="s">
        <v>32</v>
      </c>
      <c r="M4299" t="s">
        <v>33</v>
      </c>
      <c r="N4299" t="s">
        <v>34</v>
      </c>
      <c r="O4299" t="s">
        <v>34</v>
      </c>
      <c r="P4299" s="10" t="str">
        <f t="shared" si="67"/>
        <v>(Blank)</v>
      </c>
      <c r="Q4299">
        <v>1</v>
      </c>
      <c r="S4299">
        <v>55</v>
      </c>
      <c r="T4299">
        <v>0</v>
      </c>
      <c r="U4299">
        <v>0</v>
      </c>
      <c r="V4299">
        <v>0</v>
      </c>
      <c r="W4299">
        <v>15</v>
      </c>
      <c r="X42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00" spans="1:24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s="7" t="str">
        <f>IF(Table1[Under 30]="Yes","Under 30",IF(Table1[Senior]="Yes","Senior","Others"))</f>
        <v>Others</v>
      </c>
      <c r="P4300" s="10" t="str">
        <f t="shared" si="67"/>
        <v/>
      </c>
      <c r="Q4300">
        <v>1</v>
      </c>
      <c r="S4300">
        <v>24</v>
      </c>
      <c r="T4300">
        <v>0</v>
      </c>
      <c r="U4300">
        <v>0</v>
      </c>
      <c r="V4300">
        <v>0</v>
      </c>
      <c r="W4300">
        <v>13</v>
      </c>
      <c r="X430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01" spans="1:24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s="7" t="str">
        <f>IF(Table1[Under 30]="Yes","Under 30",IF(Table1[Senior]="Yes","Senior","Others"))</f>
        <v>Others</v>
      </c>
      <c r="P4301" s="10" t="str">
        <f t="shared" si="67"/>
        <v/>
      </c>
      <c r="Q4301">
        <v>1</v>
      </c>
      <c r="S4301">
        <v>42</v>
      </c>
      <c r="T4301">
        <v>0</v>
      </c>
      <c r="U4301">
        <v>0</v>
      </c>
      <c r="V4301">
        <v>0</v>
      </c>
      <c r="W4301">
        <v>0</v>
      </c>
      <c r="X43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02" spans="1:24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s="7" t="str">
        <f>IF(Table1[Under 30]="Yes","Under 30",IF(Table1[Senior]="Yes","Senior","Others"))</f>
        <v>Others</v>
      </c>
      <c r="P4302" s="10" t="str">
        <f t="shared" si="67"/>
        <v/>
      </c>
      <c r="Q4302">
        <v>1</v>
      </c>
      <c r="S4302">
        <v>17</v>
      </c>
      <c r="T4302">
        <v>0</v>
      </c>
      <c r="U4302">
        <v>0</v>
      </c>
      <c r="V4302">
        <v>0</v>
      </c>
      <c r="W4302">
        <v>10</v>
      </c>
      <c r="X43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03" spans="1:24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s="7" t="str">
        <f>IF(Table1[Under 30]="Yes","Under 30",IF(Table1[Senior]="Yes","Senior","Others"))</f>
        <v>Others</v>
      </c>
      <c r="P4303" s="10" t="str">
        <f t="shared" si="67"/>
        <v/>
      </c>
      <c r="Q4303">
        <v>1</v>
      </c>
      <c r="S4303">
        <v>28</v>
      </c>
      <c r="T4303">
        <v>2</v>
      </c>
      <c r="U4303">
        <v>0</v>
      </c>
      <c r="V4303">
        <v>0</v>
      </c>
      <c r="W4303">
        <v>3</v>
      </c>
      <c r="X43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04" spans="1:24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s="7" t="str">
        <f>IF(Table1[Under 30]="Yes","Under 30",IF(Table1[Senior]="Yes","Senior","Others"))</f>
        <v>Senior</v>
      </c>
      <c r="L4304" t="s">
        <v>32</v>
      </c>
      <c r="M4304" t="s">
        <v>38</v>
      </c>
      <c r="N4304" t="s">
        <v>56</v>
      </c>
      <c r="O4304" t="s">
        <v>57</v>
      </c>
      <c r="P4304" s="10" t="str">
        <f t="shared" si="67"/>
        <v>Competitor Made Better Offer</v>
      </c>
      <c r="Q4304">
        <v>1</v>
      </c>
      <c r="R4304">
        <v>1</v>
      </c>
      <c r="S4304">
        <v>51</v>
      </c>
      <c r="T4304">
        <v>5</v>
      </c>
      <c r="U4304">
        <v>0</v>
      </c>
      <c r="V4304">
        <v>0</v>
      </c>
      <c r="W4304">
        <v>14</v>
      </c>
      <c r="X430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05" spans="1:24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s="7" t="str">
        <f>IF(Table1[Under 30]="Yes","Under 30",IF(Table1[Senior]="Yes","Senior","Others"))</f>
        <v>Others</v>
      </c>
      <c r="P4305" s="10" t="str">
        <f t="shared" si="67"/>
        <v/>
      </c>
      <c r="Q4305">
        <v>1</v>
      </c>
      <c r="S4305">
        <v>36</v>
      </c>
      <c r="T4305">
        <v>1</v>
      </c>
      <c r="U4305">
        <v>0</v>
      </c>
      <c r="V4305">
        <v>0</v>
      </c>
      <c r="W4305">
        <v>3</v>
      </c>
      <c r="X43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06" spans="1:24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s="7" t="str">
        <f>IF(Table1[Under 30]="Yes","Under 30",IF(Table1[Senior]="Yes","Senior","Others"))</f>
        <v>Others</v>
      </c>
      <c r="P4306" s="10" t="str">
        <f t="shared" si="67"/>
        <v/>
      </c>
      <c r="Q4306">
        <v>1</v>
      </c>
      <c r="R4306">
        <v>1</v>
      </c>
      <c r="S4306">
        <v>37</v>
      </c>
      <c r="T4306">
        <v>4</v>
      </c>
      <c r="U4306">
        <v>0</v>
      </c>
      <c r="V4306">
        <v>0</v>
      </c>
      <c r="W4306">
        <v>7</v>
      </c>
      <c r="X43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07" spans="1:24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s="7" t="str">
        <f>IF(Table1[Under 30]="Yes","Under 30",IF(Table1[Senior]="Yes","Senior","Others"))</f>
        <v>Senior</v>
      </c>
      <c r="L4307" t="s">
        <v>98</v>
      </c>
      <c r="M4307" t="s">
        <v>38</v>
      </c>
      <c r="N4307" t="s">
        <v>34</v>
      </c>
      <c r="O4307" t="s">
        <v>34</v>
      </c>
      <c r="P4307" s="10" t="str">
        <f t="shared" si="67"/>
        <v>(Blank)</v>
      </c>
      <c r="Q4307">
        <v>1</v>
      </c>
      <c r="S4307">
        <v>25</v>
      </c>
      <c r="T4307">
        <v>0</v>
      </c>
      <c r="U4307">
        <v>0</v>
      </c>
      <c r="V4307">
        <v>0</v>
      </c>
      <c r="W4307">
        <v>5</v>
      </c>
      <c r="X43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08" spans="1:24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s="7" t="str">
        <f>IF(Table1[Under 30]="Yes","Under 30",IF(Table1[Senior]="Yes","Senior","Others"))</f>
        <v>Others</v>
      </c>
      <c r="P4308" s="10" t="str">
        <f t="shared" si="67"/>
        <v/>
      </c>
      <c r="Q4308">
        <v>1</v>
      </c>
      <c r="S4308">
        <v>53</v>
      </c>
      <c r="T4308">
        <v>0</v>
      </c>
      <c r="U4308">
        <v>0</v>
      </c>
      <c r="V4308">
        <v>0</v>
      </c>
      <c r="W4308">
        <v>4</v>
      </c>
      <c r="X43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09" spans="1:24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s="7" t="str">
        <f>IF(Table1[Under 30]="Yes","Under 30",IF(Table1[Senior]="Yes","Senior","Others"))</f>
        <v>Others</v>
      </c>
      <c r="P4309" s="10" t="str">
        <f t="shared" si="67"/>
        <v/>
      </c>
      <c r="Q4309">
        <v>1</v>
      </c>
      <c r="S4309">
        <v>33</v>
      </c>
      <c r="T4309">
        <v>0</v>
      </c>
      <c r="U4309">
        <v>0</v>
      </c>
      <c r="V4309">
        <v>0</v>
      </c>
      <c r="W4309">
        <v>1</v>
      </c>
      <c r="X43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10" spans="1:24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s="7" t="str">
        <f>IF(Table1[Under 30]="Yes","Under 30",IF(Table1[Senior]="Yes","Senior","Others"))</f>
        <v>Others</v>
      </c>
      <c r="P4310" s="10" t="str">
        <f t="shared" si="67"/>
        <v/>
      </c>
      <c r="Q4310">
        <v>1</v>
      </c>
      <c r="S4310">
        <v>55</v>
      </c>
      <c r="T4310">
        <v>0</v>
      </c>
      <c r="U4310">
        <v>0</v>
      </c>
      <c r="V4310">
        <v>0</v>
      </c>
      <c r="W4310">
        <v>5</v>
      </c>
      <c r="X43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11" spans="1:24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s="7" t="str">
        <f>IF(Table1[Under 30]="Yes","Under 30",IF(Table1[Senior]="Yes","Senior","Others"))</f>
        <v>Others</v>
      </c>
      <c r="P4311" s="10" t="str">
        <f t="shared" si="67"/>
        <v/>
      </c>
      <c r="Q4311">
        <v>1</v>
      </c>
      <c r="S4311">
        <v>33</v>
      </c>
      <c r="T4311">
        <v>0</v>
      </c>
      <c r="U4311">
        <v>0</v>
      </c>
      <c r="V4311">
        <v>0</v>
      </c>
      <c r="W4311">
        <v>5</v>
      </c>
      <c r="X43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12" spans="1:24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s="7" t="str">
        <f>IF(Table1[Under 30]="Yes","Under 30",IF(Table1[Senior]="Yes","Senior","Others"))</f>
        <v>Others</v>
      </c>
      <c r="P4312" s="10" t="str">
        <f t="shared" si="67"/>
        <v/>
      </c>
      <c r="Q4312">
        <v>1</v>
      </c>
      <c r="S4312">
        <v>11</v>
      </c>
      <c r="T4312">
        <v>0</v>
      </c>
      <c r="U4312">
        <v>0</v>
      </c>
      <c r="V4312">
        <v>0</v>
      </c>
      <c r="W4312">
        <v>4</v>
      </c>
      <c r="X43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13" spans="1:24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s="7" t="str">
        <f>IF(Table1[Under 30]="Yes","Under 30",IF(Table1[Senior]="Yes","Senior","Others"))</f>
        <v>Under 30</v>
      </c>
      <c r="P4313" s="10" t="str">
        <f t="shared" si="67"/>
        <v/>
      </c>
      <c r="Q4313">
        <v>1</v>
      </c>
      <c r="S4313">
        <v>34</v>
      </c>
      <c r="T4313">
        <v>0</v>
      </c>
      <c r="U4313">
        <v>0</v>
      </c>
      <c r="V4313">
        <v>0</v>
      </c>
      <c r="W4313">
        <v>15</v>
      </c>
      <c r="X43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14" spans="1:24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s="7" t="str">
        <f>IF(Table1[Under 30]="Yes","Under 30",IF(Table1[Senior]="Yes","Senior","Others"))</f>
        <v>Others</v>
      </c>
      <c r="P4314" s="10" t="str">
        <f t="shared" si="67"/>
        <v/>
      </c>
      <c r="Q4314">
        <v>1</v>
      </c>
      <c r="S4314">
        <v>18</v>
      </c>
      <c r="T4314">
        <v>0</v>
      </c>
      <c r="U4314">
        <v>75.599999999999994</v>
      </c>
      <c r="V4314">
        <v>0</v>
      </c>
      <c r="W4314">
        <v>14</v>
      </c>
      <c r="X43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15" spans="1:24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s="7" t="str">
        <f>IF(Table1[Under 30]="Yes","Under 30",IF(Table1[Senior]="Yes","Senior","Others"))</f>
        <v>Others</v>
      </c>
      <c r="P4315" s="10" t="str">
        <f t="shared" si="67"/>
        <v/>
      </c>
      <c r="Q4315">
        <v>1</v>
      </c>
      <c r="S4315">
        <v>20</v>
      </c>
      <c r="T4315">
        <v>0</v>
      </c>
      <c r="U4315">
        <v>38.5</v>
      </c>
      <c r="V4315">
        <v>0</v>
      </c>
      <c r="W4315">
        <v>6</v>
      </c>
      <c r="X43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16" spans="1:24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s="7" t="str">
        <f>IF(Table1[Under 30]="Yes","Under 30",IF(Table1[Senior]="Yes","Senior","Others"))</f>
        <v>Others</v>
      </c>
      <c r="P4316" s="10" t="str">
        <f t="shared" si="67"/>
        <v/>
      </c>
      <c r="Q4316">
        <v>1</v>
      </c>
      <c r="S4316">
        <v>39</v>
      </c>
      <c r="T4316">
        <v>0</v>
      </c>
      <c r="U4316">
        <v>62.6</v>
      </c>
      <c r="V4316">
        <v>0</v>
      </c>
      <c r="W4316">
        <v>7</v>
      </c>
      <c r="X43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17" spans="1:24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s="7" t="str">
        <f>IF(Table1[Under 30]="Yes","Under 30",IF(Table1[Senior]="Yes","Senior","Others"))</f>
        <v>Others</v>
      </c>
      <c r="P4317" s="10" t="str">
        <f t="shared" si="67"/>
        <v/>
      </c>
      <c r="Q4317">
        <v>1</v>
      </c>
      <c r="S4317">
        <v>17</v>
      </c>
      <c r="T4317">
        <v>0</v>
      </c>
      <c r="U4317">
        <v>76.099999999999994</v>
      </c>
      <c r="V4317">
        <v>0</v>
      </c>
      <c r="W4317">
        <v>16</v>
      </c>
      <c r="X43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18" spans="1:24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s="7" t="str">
        <f>IF(Table1[Under 30]="Yes","Under 30",IF(Table1[Senior]="Yes","Senior","Others"))</f>
        <v>Others</v>
      </c>
      <c r="P4318" s="10" t="str">
        <f t="shared" si="67"/>
        <v/>
      </c>
      <c r="Q4318">
        <v>1</v>
      </c>
      <c r="R4318">
        <v>1</v>
      </c>
      <c r="S4318">
        <v>62</v>
      </c>
      <c r="T4318">
        <v>5</v>
      </c>
      <c r="U4318">
        <v>1.8</v>
      </c>
      <c r="V4318">
        <v>0</v>
      </c>
      <c r="W4318">
        <v>12</v>
      </c>
      <c r="X43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19" spans="1:24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s="7" t="str">
        <f>IF(Table1[Under 30]="Yes","Under 30",IF(Table1[Senior]="Yes","Senior","Others"))</f>
        <v>Others</v>
      </c>
      <c r="P4319" s="10" t="str">
        <f t="shared" si="67"/>
        <v/>
      </c>
      <c r="Q4319">
        <v>1</v>
      </c>
      <c r="S4319">
        <v>51</v>
      </c>
      <c r="T4319">
        <v>1</v>
      </c>
      <c r="U4319">
        <v>35.1</v>
      </c>
      <c r="V4319">
        <v>0</v>
      </c>
      <c r="W4319">
        <v>7</v>
      </c>
      <c r="X431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20" spans="1:24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s="7" t="str">
        <f>IF(Table1[Under 30]="Yes","Under 30",IF(Table1[Senior]="Yes","Senior","Others"))</f>
        <v>Senior</v>
      </c>
      <c r="L4320" t="s">
        <v>32</v>
      </c>
      <c r="M4320" t="s">
        <v>38</v>
      </c>
      <c r="N4320" t="s">
        <v>56</v>
      </c>
      <c r="O4320" t="s">
        <v>96</v>
      </c>
      <c r="P4320" s="10" t="str">
        <f t="shared" si="67"/>
        <v>Competitor Had Better Devices</v>
      </c>
      <c r="Q4320">
        <v>1</v>
      </c>
      <c r="R4320">
        <v>1</v>
      </c>
      <c r="S4320">
        <v>52</v>
      </c>
      <c r="T4320">
        <v>3</v>
      </c>
      <c r="U4320">
        <v>167.4</v>
      </c>
      <c r="V4320">
        <v>0</v>
      </c>
      <c r="W4320">
        <v>13</v>
      </c>
      <c r="X43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21" spans="1:24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s="7" t="str">
        <f>IF(Table1[Under 30]="Yes","Under 30",IF(Table1[Senior]="Yes","Senior","Others"))</f>
        <v>Others</v>
      </c>
      <c r="P4321" s="10" t="str">
        <f t="shared" si="67"/>
        <v/>
      </c>
      <c r="Q4321">
        <v>1</v>
      </c>
      <c r="S4321">
        <v>31</v>
      </c>
      <c r="T4321">
        <v>2</v>
      </c>
      <c r="U4321">
        <v>99.9</v>
      </c>
      <c r="V4321">
        <v>0</v>
      </c>
      <c r="W4321">
        <v>1</v>
      </c>
      <c r="X43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22" spans="1:24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s="7" t="str">
        <f>IF(Table1[Under 30]="Yes","Under 30",IF(Table1[Senior]="Yes","Senior","Others"))</f>
        <v>Others</v>
      </c>
      <c r="P4322" s="10" t="str">
        <f t="shared" si="67"/>
        <v/>
      </c>
      <c r="Q4322">
        <v>1</v>
      </c>
      <c r="S4322">
        <v>22</v>
      </c>
      <c r="T4322">
        <v>0</v>
      </c>
      <c r="U4322">
        <v>147.19999999999999</v>
      </c>
      <c r="V4322">
        <v>0</v>
      </c>
      <c r="W4322">
        <v>14</v>
      </c>
      <c r="X43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23" spans="1:24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s="7" t="str">
        <f>IF(Table1[Under 30]="Yes","Under 30",IF(Table1[Senior]="Yes","Senior","Others"))</f>
        <v>Others</v>
      </c>
      <c r="P4323" s="10" t="str">
        <f t="shared" si="67"/>
        <v/>
      </c>
      <c r="Q4323">
        <v>1</v>
      </c>
      <c r="R4323">
        <v>1</v>
      </c>
      <c r="S4323">
        <v>33</v>
      </c>
      <c r="T4323">
        <v>2</v>
      </c>
      <c r="U4323">
        <v>50.8</v>
      </c>
      <c r="V4323">
        <v>0</v>
      </c>
      <c r="W4323">
        <v>10</v>
      </c>
      <c r="X43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24" spans="1:24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s="7" t="str">
        <f>IF(Table1[Under 30]="Yes","Under 30",IF(Table1[Senior]="Yes","Senior","Others"))</f>
        <v>Under 30</v>
      </c>
      <c r="P4324" s="10" t="str">
        <f t="shared" si="67"/>
        <v/>
      </c>
      <c r="Q4324">
        <v>1</v>
      </c>
      <c r="S4324">
        <v>41</v>
      </c>
      <c r="T4324">
        <v>0</v>
      </c>
      <c r="U4324">
        <v>107.1</v>
      </c>
      <c r="V4324">
        <v>0</v>
      </c>
      <c r="W4324">
        <v>21</v>
      </c>
      <c r="X43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25" spans="1:24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s="7" t="str">
        <f>IF(Table1[Under 30]="Yes","Under 30",IF(Table1[Senior]="Yes","Senior","Others"))</f>
        <v>Others</v>
      </c>
      <c r="P4325" s="10" t="str">
        <f t="shared" si="67"/>
        <v/>
      </c>
      <c r="Q4325">
        <v>1</v>
      </c>
      <c r="S4325">
        <v>30</v>
      </c>
      <c r="T4325">
        <v>1</v>
      </c>
      <c r="U4325">
        <v>0</v>
      </c>
      <c r="V4325">
        <v>0</v>
      </c>
      <c r="W4325">
        <v>4</v>
      </c>
      <c r="X43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26" spans="1:24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s="7" t="str">
        <f>IF(Table1[Under 30]="Yes","Under 30",IF(Table1[Senior]="Yes","Senior","Others"))</f>
        <v>Others</v>
      </c>
      <c r="P4326" s="10" t="str">
        <f t="shared" si="67"/>
        <v/>
      </c>
      <c r="Q4326">
        <v>1</v>
      </c>
      <c r="S4326">
        <v>21</v>
      </c>
      <c r="T4326">
        <v>0</v>
      </c>
      <c r="U4326">
        <v>0</v>
      </c>
      <c r="V4326">
        <v>0</v>
      </c>
      <c r="W4326">
        <v>13</v>
      </c>
      <c r="X43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27" spans="1:24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s="7" t="str">
        <f>IF(Table1[Under 30]="Yes","Under 30",IF(Table1[Senior]="Yes","Senior","Others"))</f>
        <v>Others</v>
      </c>
      <c r="P4327" s="10" t="str">
        <f t="shared" si="67"/>
        <v/>
      </c>
      <c r="Q4327">
        <v>1</v>
      </c>
      <c r="S4327">
        <v>34</v>
      </c>
      <c r="T4327">
        <v>1</v>
      </c>
      <c r="U4327">
        <v>0</v>
      </c>
      <c r="V4327">
        <v>0</v>
      </c>
      <c r="W4327">
        <v>1</v>
      </c>
      <c r="X43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28" spans="1:24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s="7" t="str">
        <f>IF(Table1[Under 30]="Yes","Under 30",IF(Table1[Senior]="Yes","Senior","Others"))</f>
        <v>Others</v>
      </c>
      <c r="P4328" s="10" t="str">
        <f t="shared" si="67"/>
        <v/>
      </c>
      <c r="Q4328">
        <v>1</v>
      </c>
      <c r="S4328">
        <v>33</v>
      </c>
      <c r="T4328">
        <v>0</v>
      </c>
      <c r="U4328">
        <v>0</v>
      </c>
      <c r="V4328">
        <v>0</v>
      </c>
      <c r="W4328">
        <v>5</v>
      </c>
      <c r="X43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29" spans="1:24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s="7" t="str">
        <f>IF(Table1[Under 30]="Yes","Under 30",IF(Table1[Senior]="Yes","Senior","Others"))</f>
        <v>Under 30</v>
      </c>
      <c r="P4329" s="10" t="str">
        <f t="shared" si="67"/>
        <v/>
      </c>
      <c r="Q4329">
        <v>1</v>
      </c>
      <c r="S4329">
        <v>33</v>
      </c>
      <c r="T4329">
        <v>0</v>
      </c>
      <c r="U4329">
        <v>0</v>
      </c>
      <c r="V4329">
        <v>0</v>
      </c>
      <c r="W4329">
        <v>13</v>
      </c>
      <c r="X432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30" spans="1:24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s="7" t="str">
        <f>IF(Table1[Under 30]="Yes","Under 30",IF(Table1[Senior]="Yes","Senior","Others"))</f>
        <v>Others</v>
      </c>
      <c r="P4330" s="10" t="str">
        <f t="shared" si="67"/>
        <v/>
      </c>
      <c r="Q4330">
        <v>1</v>
      </c>
      <c r="S4330">
        <v>32</v>
      </c>
      <c r="T4330">
        <v>0</v>
      </c>
      <c r="U4330">
        <v>0</v>
      </c>
      <c r="V4330">
        <v>0</v>
      </c>
      <c r="W4330">
        <v>6</v>
      </c>
      <c r="X43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31" spans="1:24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s="7" t="str">
        <f>IF(Table1[Under 30]="Yes","Under 30",IF(Table1[Senior]="Yes","Senior","Others"))</f>
        <v>Senior</v>
      </c>
      <c r="L4331" t="s">
        <v>32</v>
      </c>
      <c r="M4331" t="s">
        <v>38</v>
      </c>
      <c r="N4331" t="s">
        <v>34</v>
      </c>
      <c r="O4331" t="s">
        <v>34</v>
      </c>
      <c r="P4331" s="10" t="str">
        <f t="shared" si="67"/>
        <v>(Blank)</v>
      </c>
      <c r="Q4331">
        <v>1</v>
      </c>
      <c r="S4331">
        <v>39</v>
      </c>
      <c r="T4331">
        <v>0</v>
      </c>
      <c r="U4331">
        <v>0</v>
      </c>
      <c r="V4331">
        <v>0</v>
      </c>
      <c r="W4331">
        <v>11</v>
      </c>
      <c r="X43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32" spans="1:24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s="7" t="str">
        <f>IF(Table1[Under 30]="Yes","Under 30",IF(Table1[Senior]="Yes","Senior","Others"))</f>
        <v>Others</v>
      </c>
      <c r="P4332" s="10" t="str">
        <f t="shared" si="67"/>
        <v/>
      </c>
      <c r="Q4332">
        <v>1</v>
      </c>
      <c r="S4332">
        <v>40</v>
      </c>
      <c r="T4332">
        <v>0</v>
      </c>
      <c r="U4332">
        <v>0</v>
      </c>
      <c r="V4332">
        <v>0</v>
      </c>
      <c r="W4332">
        <v>4</v>
      </c>
      <c r="X43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33" spans="1:24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s="7" t="str">
        <f>IF(Table1[Under 30]="Yes","Under 30",IF(Table1[Senior]="Yes","Senior","Others"))</f>
        <v>Others</v>
      </c>
      <c r="P4333" s="10" t="str">
        <f t="shared" si="67"/>
        <v/>
      </c>
      <c r="Q4333">
        <v>1</v>
      </c>
      <c r="S4333">
        <v>36</v>
      </c>
      <c r="T4333">
        <v>0</v>
      </c>
      <c r="U4333">
        <v>0</v>
      </c>
      <c r="V4333">
        <v>0</v>
      </c>
      <c r="W4333">
        <v>2</v>
      </c>
      <c r="X43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34" spans="1:24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s="7" t="str">
        <f>IF(Table1[Under 30]="Yes","Under 30",IF(Table1[Senior]="Yes","Senior","Others"))</f>
        <v>Senior</v>
      </c>
      <c r="L4334" t="s">
        <v>32</v>
      </c>
      <c r="M4334" t="s">
        <v>38</v>
      </c>
      <c r="N4334" t="s">
        <v>34</v>
      </c>
      <c r="O4334" t="s">
        <v>34</v>
      </c>
      <c r="P4334" s="10" t="str">
        <f t="shared" si="67"/>
        <v>(Blank)</v>
      </c>
      <c r="Q4334">
        <v>1</v>
      </c>
      <c r="S4334">
        <v>51</v>
      </c>
      <c r="T4334">
        <v>0</v>
      </c>
      <c r="U4334">
        <v>0</v>
      </c>
      <c r="V4334">
        <v>0</v>
      </c>
      <c r="W4334">
        <v>1</v>
      </c>
      <c r="X43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35" spans="1:24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s="7" t="str">
        <f>IF(Table1[Under 30]="Yes","Under 30",IF(Table1[Senior]="Yes","Senior","Others"))</f>
        <v>Senior</v>
      </c>
      <c r="L4335" t="s">
        <v>98</v>
      </c>
      <c r="M4335" t="s">
        <v>38</v>
      </c>
      <c r="N4335" t="s">
        <v>34</v>
      </c>
      <c r="O4335" t="s">
        <v>34</v>
      </c>
      <c r="P4335" s="10" t="str">
        <f t="shared" si="67"/>
        <v>(Blank)</v>
      </c>
      <c r="Q4335">
        <v>1</v>
      </c>
      <c r="S4335">
        <v>28</v>
      </c>
      <c r="T4335">
        <v>0</v>
      </c>
      <c r="U4335">
        <v>0</v>
      </c>
      <c r="V4335">
        <v>0</v>
      </c>
      <c r="W4335">
        <v>1</v>
      </c>
      <c r="X43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36" spans="1:24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s="7" t="str">
        <f>IF(Table1[Under 30]="Yes","Under 30",IF(Table1[Senior]="Yes","Senior","Others"))</f>
        <v>Under 30</v>
      </c>
      <c r="P4336" s="10" t="str">
        <f t="shared" si="67"/>
        <v/>
      </c>
      <c r="Q4336">
        <v>1</v>
      </c>
      <c r="S4336">
        <v>22</v>
      </c>
      <c r="T4336">
        <v>0</v>
      </c>
      <c r="U4336">
        <v>0</v>
      </c>
      <c r="V4336">
        <v>0</v>
      </c>
      <c r="W4336">
        <v>7</v>
      </c>
      <c r="X43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37" spans="1:24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s="7" t="str">
        <f>IF(Table1[Under 30]="Yes","Under 30",IF(Table1[Senior]="Yes","Senior","Others"))</f>
        <v>Others</v>
      </c>
      <c r="P4337" s="10" t="str">
        <f t="shared" si="67"/>
        <v/>
      </c>
      <c r="Q4337">
        <v>1</v>
      </c>
      <c r="S4337">
        <v>18</v>
      </c>
      <c r="T4337">
        <v>1</v>
      </c>
      <c r="U4337">
        <v>0</v>
      </c>
      <c r="V4337">
        <v>0</v>
      </c>
      <c r="W4337">
        <v>6</v>
      </c>
      <c r="X43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38" spans="1:24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s="7" t="str">
        <f>IF(Table1[Under 30]="Yes","Under 30",IF(Table1[Senior]="Yes","Senior","Others"))</f>
        <v>Others</v>
      </c>
      <c r="P4338" s="10" t="str">
        <f t="shared" si="67"/>
        <v/>
      </c>
      <c r="Q4338">
        <v>1</v>
      </c>
      <c r="R4338">
        <v>1</v>
      </c>
      <c r="S4338">
        <v>59</v>
      </c>
      <c r="T4338">
        <v>4</v>
      </c>
      <c r="U4338">
        <v>0</v>
      </c>
      <c r="V4338">
        <v>0</v>
      </c>
      <c r="W4338">
        <v>10</v>
      </c>
      <c r="X433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39" spans="1:24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s="7" t="str">
        <f>IF(Table1[Under 30]="Yes","Under 30",IF(Table1[Senior]="Yes","Senior","Others"))</f>
        <v>Senior</v>
      </c>
      <c r="L4339" t="s">
        <v>32</v>
      </c>
      <c r="M4339" t="s">
        <v>38</v>
      </c>
      <c r="N4339" t="s">
        <v>56</v>
      </c>
      <c r="O4339" t="s">
        <v>96</v>
      </c>
      <c r="P4339" s="10" t="str">
        <f t="shared" si="67"/>
        <v>Competitor Had Better Devices</v>
      </c>
      <c r="Q4339">
        <v>1</v>
      </c>
      <c r="R4339">
        <v>1</v>
      </c>
      <c r="S4339">
        <v>56</v>
      </c>
      <c r="T4339">
        <v>1</v>
      </c>
      <c r="U4339">
        <v>0</v>
      </c>
      <c r="V4339">
        <v>0</v>
      </c>
      <c r="W4339">
        <v>7</v>
      </c>
      <c r="X433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40" spans="1:24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s="7" t="str">
        <f>IF(Table1[Under 30]="Yes","Under 30",IF(Table1[Senior]="Yes","Senior","Others"))</f>
        <v>Others</v>
      </c>
      <c r="P4340" s="10" t="str">
        <f t="shared" si="67"/>
        <v/>
      </c>
      <c r="Q4340">
        <v>1</v>
      </c>
      <c r="S4340">
        <v>49</v>
      </c>
      <c r="T4340">
        <v>1</v>
      </c>
      <c r="U4340">
        <v>0</v>
      </c>
      <c r="V4340">
        <v>0</v>
      </c>
      <c r="W4340">
        <v>4</v>
      </c>
      <c r="X43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41" spans="1:24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s="7" t="str">
        <f>IF(Table1[Under 30]="Yes","Under 30",IF(Table1[Senior]="Yes","Senior","Others"))</f>
        <v>Senior</v>
      </c>
      <c r="L4341" t="s">
        <v>53</v>
      </c>
      <c r="M4341" t="s">
        <v>38</v>
      </c>
      <c r="N4341" t="s">
        <v>34</v>
      </c>
      <c r="O4341" t="s">
        <v>34</v>
      </c>
      <c r="P4341" s="10" t="str">
        <f t="shared" si="67"/>
        <v>(Blank)</v>
      </c>
      <c r="Q4341">
        <v>1</v>
      </c>
      <c r="S4341">
        <v>28</v>
      </c>
      <c r="T4341">
        <v>0</v>
      </c>
      <c r="U4341">
        <v>0</v>
      </c>
      <c r="V4341">
        <v>0</v>
      </c>
      <c r="W4341">
        <v>5</v>
      </c>
      <c r="X434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42" spans="1:24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s="7" t="str">
        <f>IF(Table1[Under 30]="Yes","Under 30",IF(Table1[Senior]="Yes","Senior","Others"))</f>
        <v>Others</v>
      </c>
      <c r="P4342" s="10" t="str">
        <f t="shared" si="67"/>
        <v/>
      </c>
      <c r="Q4342">
        <v>1</v>
      </c>
      <c r="S4342">
        <v>23</v>
      </c>
      <c r="T4342">
        <v>1</v>
      </c>
      <c r="U4342">
        <v>0</v>
      </c>
      <c r="V4342">
        <v>0</v>
      </c>
      <c r="W4342">
        <v>1</v>
      </c>
      <c r="X43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43" spans="1:24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s="7" t="str">
        <f>IF(Table1[Under 30]="Yes","Under 30",IF(Table1[Senior]="Yes","Senior","Others"))</f>
        <v>Others</v>
      </c>
      <c r="P4343" s="10" t="str">
        <f t="shared" si="67"/>
        <v/>
      </c>
      <c r="Q4343">
        <v>1</v>
      </c>
      <c r="S4343">
        <v>27</v>
      </c>
      <c r="T4343">
        <v>1</v>
      </c>
      <c r="U4343">
        <v>0</v>
      </c>
      <c r="V4343">
        <v>0</v>
      </c>
      <c r="W4343">
        <v>11</v>
      </c>
      <c r="X434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44" spans="1:24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s="7" t="str">
        <f>IF(Table1[Under 30]="Yes","Under 30",IF(Table1[Senior]="Yes","Senior","Others"))</f>
        <v>Senior</v>
      </c>
      <c r="L4344" t="s">
        <v>53</v>
      </c>
      <c r="M4344" t="s">
        <v>38</v>
      </c>
      <c r="N4344" t="s">
        <v>34</v>
      </c>
      <c r="O4344" t="s">
        <v>34</v>
      </c>
      <c r="P4344" s="10" t="str">
        <f t="shared" si="67"/>
        <v>(Blank)</v>
      </c>
      <c r="Q4344">
        <v>1</v>
      </c>
      <c r="S4344">
        <v>52</v>
      </c>
      <c r="T4344">
        <v>0</v>
      </c>
      <c r="U4344">
        <v>0</v>
      </c>
      <c r="V4344">
        <v>0</v>
      </c>
      <c r="W4344">
        <v>6</v>
      </c>
      <c r="X43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45" spans="1:24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s="7" t="str">
        <f>IF(Table1[Under 30]="Yes","Under 30",IF(Table1[Senior]="Yes","Senior","Others"))</f>
        <v>Others</v>
      </c>
      <c r="P4345" s="10" t="str">
        <f t="shared" si="67"/>
        <v/>
      </c>
      <c r="Q4345">
        <v>1</v>
      </c>
      <c r="S4345">
        <v>62</v>
      </c>
      <c r="T4345">
        <v>0</v>
      </c>
      <c r="U4345">
        <v>0</v>
      </c>
      <c r="V4345">
        <v>0</v>
      </c>
      <c r="W4345">
        <v>10</v>
      </c>
      <c r="X43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46" spans="1:24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s="7" t="str">
        <f>IF(Table1[Under 30]="Yes","Under 30",IF(Table1[Senior]="Yes","Senior","Others"))</f>
        <v>Under 30</v>
      </c>
      <c r="P4346" s="10" t="str">
        <f t="shared" si="67"/>
        <v/>
      </c>
      <c r="Q4346">
        <v>1</v>
      </c>
      <c r="S4346">
        <v>47</v>
      </c>
      <c r="T4346">
        <v>0</v>
      </c>
      <c r="U4346">
        <v>0</v>
      </c>
      <c r="V4346">
        <v>0</v>
      </c>
      <c r="W4346">
        <v>17</v>
      </c>
      <c r="X434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47" spans="1:24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s="7" t="str">
        <f>IF(Table1[Under 30]="Yes","Under 30",IF(Table1[Senior]="Yes","Senior","Others"))</f>
        <v>Under 30</v>
      </c>
      <c r="P4347" s="10" t="str">
        <f t="shared" si="67"/>
        <v/>
      </c>
      <c r="Q4347">
        <v>1</v>
      </c>
      <c r="R4347">
        <v>1</v>
      </c>
      <c r="S4347">
        <v>47</v>
      </c>
      <c r="T4347">
        <v>5</v>
      </c>
      <c r="U4347">
        <v>0</v>
      </c>
      <c r="V4347">
        <v>0</v>
      </c>
      <c r="W4347">
        <v>24</v>
      </c>
      <c r="X434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48" spans="1:24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s="7" t="str">
        <f>IF(Table1[Under 30]="Yes","Under 30",IF(Table1[Senior]="Yes","Senior","Others"))</f>
        <v>Others</v>
      </c>
      <c r="P4348" s="10" t="str">
        <f t="shared" si="67"/>
        <v/>
      </c>
      <c r="Q4348">
        <v>1</v>
      </c>
      <c r="R4348">
        <v>1</v>
      </c>
      <c r="S4348">
        <v>11</v>
      </c>
      <c r="T4348">
        <v>5</v>
      </c>
      <c r="U4348">
        <v>0</v>
      </c>
      <c r="V4348">
        <v>0</v>
      </c>
      <c r="W4348">
        <v>11</v>
      </c>
      <c r="X43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49" spans="1:24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s="7" t="str">
        <f>IF(Table1[Under 30]="Yes","Under 30",IF(Table1[Senior]="Yes","Senior","Others"))</f>
        <v>Senior</v>
      </c>
      <c r="L4349" t="s">
        <v>53</v>
      </c>
      <c r="M4349" t="s">
        <v>38</v>
      </c>
      <c r="N4349" t="s">
        <v>34</v>
      </c>
      <c r="O4349" t="s">
        <v>34</v>
      </c>
      <c r="P4349" s="10" t="str">
        <f t="shared" si="67"/>
        <v>(Blank)</v>
      </c>
      <c r="Q4349">
        <v>1</v>
      </c>
      <c r="S4349">
        <v>45</v>
      </c>
      <c r="T4349">
        <v>0</v>
      </c>
      <c r="U4349">
        <v>61.6</v>
      </c>
      <c r="V4349">
        <v>0</v>
      </c>
      <c r="W4349">
        <v>1</v>
      </c>
      <c r="X43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50" spans="1:24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s="7" t="str">
        <f>IF(Table1[Under 30]="Yes","Under 30",IF(Table1[Senior]="Yes","Senior","Others"))</f>
        <v>Senior</v>
      </c>
      <c r="L4350" t="s">
        <v>98</v>
      </c>
      <c r="M4350" t="s">
        <v>38</v>
      </c>
      <c r="N4350" t="s">
        <v>34</v>
      </c>
      <c r="O4350" t="s">
        <v>34</v>
      </c>
      <c r="P4350" s="10" t="str">
        <f t="shared" si="67"/>
        <v>(Blank)</v>
      </c>
      <c r="Q4350">
        <v>1</v>
      </c>
      <c r="S4350">
        <v>49</v>
      </c>
      <c r="T4350">
        <v>0</v>
      </c>
      <c r="U4350">
        <v>70.900000000000006</v>
      </c>
      <c r="V4350">
        <v>0</v>
      </c>
      <c r="W4350">
        <v>6</v>
      </c>
      <c r="X43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51" spans="1:24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s="7" t="str">
        <f>IF(Table1[Under 30]="Yes","Under 30",IF(Table1[Senior]="Yes","Senior","Others"))</f>
        <v>Others</v>
      </c>
      <c r="P4351" s="10" t="str">
        <f t="shared" si="67"/>
        <v/>
      </c>
      <c r="Q4351">
        <v>1</v>
      </c>
      <c r="S4351">
        <v>39</v>
      </c>
      <c r="T4351">
        <v>0</v>
      </c>
      <c r="U4351">
        <v>67.900000000000006</v>
      </c>
      <c r="V4351">
        <v>0</v>
      </c>
      <c r="W4351">
        <v>7</v>
      </c>
      <c r="X43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52" spans="1:24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s="7" t="str">
        <f>IF(Table1[Under 30]="Yes","Under 30",IF(Table1[Senior]="Yes","Senior","Others"))</f>
        <v>Others</v>
      </c>
      <c r="P4352" s="10" t="str">
        <f t="shared" si="67"/>
        <v/>
      </c>
      <c r="Q4352">
        <v>1</v>
      </c>
      <c r="S4352">
        <v>26</v>
      </c>
      <c r="T4352">
        <v>0</v>
      </c>
      <c r="U4352">
        <v>121.8</v>
      </c>
      <c r="V4352">
        <v>0</v>
      </c>
      <c r="W4352">
        <v>13</v>
      </c>
      <c r="X435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53" spans="1:24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s="7" t="str">
        <f>IF(Table1[Under 30]="Yes","Under 30",IF(Table1[Senior]="Yes","Senior","Others"))</f>
        <v>Others</v>
      </c>
      <c r="P4353" s="10" t="str">
        <f t="shared" si="67"/>
        <v/>
      </c>
      <c r="Q4353">
        <v>1</v>
      </c>
      <c r="S4353">
        <v>25</v>
      </c>
      <c r="T4353">
        <v>0</v>
      </c>
      <c r="U4353">
        <v>65.3</v>
      </c>
      <c r="V4353">
        <v>0</v>
      </c>
      <c r="W4353">
        <v>14</v>
      </c>
      <c r="X43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54" spans="1:24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s="7" t="str">
        <f>IF(Table1[Under 30]="Yes","Under 30",IF(Table1[Senior]="Yes","Senior","Others"))</f>
        <v>Senior</v>
      </c>
      <c r="L4354" t="s">
        <v>32</v>
      </c>
      <c r="M4354" t="s">
        <v>38</v>
      </c>
      <c r="N4354" t="s">
        <v>56</v>
      </c>
      <c r="O4354" t="s">
        <v>57</v>
      </c>
      <c r="P4354" s="10" t="str">
        <f t="shared" si="67"/>
        <v>Competitor Made Better Offer</v>
      </c>
      <c r="Q4354">
        <v>1</v>
      </c>
      <c r="R4354">
        <v>1</v>
      </c>
      <c r="S4354">
        <v>40</v>
      </c>
      <c r="T4354">
        <v>3</v>
      </c>
      <c r="U4354">
        <v>100.8</v>
      </c>
      <c r="V4354">
        <v>0</v>
      </c>
      <c r="W4354">
        <v>3</v>
      </c>
      <c r="X43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55" spans="1:24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s="7" t="str">
        <f>IF(Table1[Under 30]="Yes","Under 30",IF(Table1[Senior]="Yes","Senior","Others"))</f>
        <v>Others</v>
      </c>
      <c r="P4355" s="10" t="str">
        <f t="shared" ref="P4355:P4418" si="68">PROPER(O:O)</f>
        <v/>
      </c>
      <c r="Q4355">
        <v>1</v>
      </c>
      <c r="R4355">
        <v>1</v>
      </c>
      <c r="S4355">
        <v>39</v>
      </c>
      <c r="T4355">
        <v>3</v>
      </c>
      <c r="U4355">
        <v>154</v>
      </c>
      <c r="V4355">
        <v>0</v>
      </c>
      <c r="W4355">
        <v>8</v>
      </c>
      <c r="X435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56" spans="1:24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s="7" t="str">
        <f>IF(Table1[Under 30]="Yes","Under 30",IF(Table1[Senior]="Yes","Senior","Others"))</f>
        <v>Others</v>
      </c>
      <c r="P4356" s="10" t="str">
        <f t="shared" si="68"/>
        <v/>
      </c>
      <c r="Q4356">
        <v>1</v>
      </c>
      <c r="S4356">
        <v>18</v>
      </c>
      <c r="T4356">
        <v>0</v>
      </c>
      <c r="U4356">
        <v>148.4</v>
      </c>
      <c r="V4356">
        <v>0</v>
      </c>
      <c r="W4356">
        <v>6</v>
      </c>
      <c r="X43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57" spans="1:24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s="7" t="str">
        <f>IF(Table1[Under 30]="Yes","Under 30",IF(Table1[Senior]="Yes","Senior","Others"))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 s="10" t="str">
        <f t="shared" si="68"/>
        <v>Don'T Know</v>
      </c>
      <c r="Q4357">
        <v>1</v>
      </c>
      <c r="R4357">
        <v>1</v>
      </c>
      <c r="S4357">
        <v>53</v>
      </c>
      <c r="T4357">
        <v>0</v>
      </c>
      <c r="U4357">
        <v>46.2</v>
      </c>
      <c r="V4357">
        <v>0</v>
      </c>
      <c r="W4357">
        <v>4</v>
      </c>
      <c r="X43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58" spans="1:24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s="7" t="str">
        <f>IF(Table1[Under 30]="Yes","Under 30",IF(Table1[Senior]="Yes","Senior","Others"))</f>
        <v>Others</v>
      </c>
      <c r="P4358" s="10" t="str">
        <f t="shared" si="68"/>
        <v/>
      </c>
      <c r="Q4358">
        <v>1</v>
      </c>
      <c r="S4358">
        <v>34</v>
      </c>
      <c r="T4358">
        <v>0</v>
      </c>
      <c r="U4358">
        <v>119</v>
      </c>
      <c r="V4358">
        <v>0</v>
      </c>
      <c r="W4358">
        <v>9</v>
      </c>
      <c r="X43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59" spans="1:24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s="7" t="str">
        <f>IF(Table1[Under 30]="Yes","Under 30",IF(Table1[Senior]="Yes","Senior","Others"))</f>
        <v>Others</v>
      </c>
      <c r="P4359" s="10" t="str">
        <f t="shared" si="68"/>
        <v/>
      </c>
      <c r="Q4359">
        <v>1</v>
      </c>
      <c r="S4359">
        <v>29</v>
      </c>
      <c r="T4359">
        <v>0</v>
      </c>
      <c r="U4359">
        <v>75.599999999999994</v>
      </c>
      <c r="V4359">
        <v>0</v>
      </c>
      <c r="W4359">
        <v>10</v>
      </c>
      <c r="X435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60" spans="1:24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s="7" t="str">
        <f>IF(Table1[Under 30]="Yes","Under 30",IF(Table1[Senior]="Yes","Senior","Others"))</f>
        <v>Others</v>
      </c>
      <c r="P4360" s="10" t="str">
        <f t="shared" si="68"/>
        <v/>
      </c>
      <c r="Q4360">
        <v>1</v>
      </c>
      <c r="R4360">
        <v>1</v>
      </c>
      <c r="S4360">
        <v>11</v>
      </c>
      <c r="T4360">
        <v>0</v>
      </c>
      <c r="U4360">
        <v>65.5</v>
      </c>
      <c r="V4360">
        <v>0</v>
      </c>
      <c r="W4360">
        <v>1</v>
      </c>
      <c r="X43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61" spans="1:24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s="7" t="str">
        <f>IF(Table1[Under 30]="Yes","Under 30",IF(Table1[Senior]="Yes","Senior","Others"))</f>
        <v>Senior</v>
      </c>
      <c r="L4361" t="s">
        <v>98</v>
      </c>
      <c r="M4361" t="s">
        <v>38</v>
      </c>
      <c r="N4361" t="s">
        <v>34</v>
      </c>
      <c r="O4361" t="s">
        <v>34</v>
      </c>
      <c r="P4361" s="10" t="str">
        <f t="shared" si="68"/>
        <v>(Blank)</v>
      </c>
      <c r="Q4361">
        <v>1</v>
      </c>
      <c r="S4361">
        <v>17</v>
      </c>
      <c r="T4361">
        <v>1</v>
      </c>
      <c r="U4361">
        <v>74.7</v>
      </c>
      <c r="V4361">
        <v>0</v>
      </c>
      <c r="W4361">
        <v>11</v>
      </c>
      <c r="X43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62" spans="1:24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s="7" t="str">
        <f>IF(Table1[Under 30]="Yes","Under 30",IF(Table1[Senior]="Yes","Senior","Others"))</f>
        <v>Others</v>
      </c>
      <c r="P4362" s="10" t="str">
        <f t="shared" si="68"/>
        <v/>
      </c>
      <c r="Q4362">
        <v>1</v>
      </c>
      <c r="S4362">
        <v>30</v>
      </c>
      <c r="T4362">
        <v>0</v>
      </c>
      <c r="U4362">
        <v>158.19999999999999</v>
      </c>
      <c r="V4362">
        <v>0</v>
      </c>
      <c r="W4362">
        <v>6</v>
      </c>
      <c r="X43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63" spans="1:24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s="7" t="str">
        <f>IF(Table1[Under 30]="Yes","Under 30",IF(Table1[Senior]="Yes","Senior","Others"))</f>
        <v>Others</v>
      </c>
      <c r="P4363" s="10" t="str">
        <f t="shared" si="68"/>
        <v/>
      </c>
      <c r="Q4363">
        <v>1</v>
      </c>
      <c r="R4363">
        <v>1</v>
      </c>
      <c r="S4363">
        <v>47</v>
      </c>
      <c r="T4363">
        <v>1</v>
      </c>
      <c r="U4363">
        <v>124.1</v>
      </c>
      <c r="V4363">
        <v>0</v>
      </c>
      <c r="W4363">
        <v>1</v>
      </c>
      <c r="X43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64" spans="1:24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s="7" t="str">
        <f>IF(Table1[Under 30]="Yes","Under 30",IF(Table1[Senior]="Yes","Senior","Others"))</f>
        <v>Senior</v>
      </c>
      <c r="L4364" t="s">
        <v>53</v>
      </c>
      <c r="M4364" t="s">
        <v>33</v>
      </c>
      <c r="N4364" t="s">
        <v>34</v>
      </c>
      <c r="O4364" t="s">
        <v>34</v>
      </c>
      <c r="P4364" s="10" t="str">
        <f t="shared" si="68"/>
        <v>(Blank)</v>
      </c>
      <c r="Q4364">
        <v>1</v>
      </c>
      <c r="S4364">
        <v>45</v>
      </c>
      <c r="T4364">
        <v>0</v>
      </c>
      <c r="U4364">
        <v>74.5</v>
      </c>
      <c r="V4364">
        <v>0</v>
      </c>
      <c r="W4364">
        <v>4</v>
      </c>
      <c r="X43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65" spans="1:24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s="7" t="str">
        <f>IF(Table1[Under 30]="Yes","Under 30",IF(Table1[Senior]="Yes","Senior","Others"))</f>
        <v>Others</v>
      </c>
      <c r="P4365" s="10" t="str">
        <f t="shared" si="68"/>
        <v/>
      </c>
      <c r="Q4365">
        <v>1</v>
      </c>
      <c r="S4365">
        <v>34</v>
      </c>
      <c r="T4365">
        <v>0</v>
      </c>
      <c r="U4365">
        <v>70.7</v>
      </c>
      <c r="V4365">
        <v>0</v>
      </c>
      <c r="W4365">
        <v>35</v>
      </c>
      <c r="X43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66" spans="1:24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s="7" t="str">
        <f>IF(Table1[Under 30]="Yes","Under 30",IF(Table1[Senior]="Yes","Senior","Others"))</f>
        <v>Others</v>
      </c>
      <c r="P4366" s="10" t="str">
        <f t="shared" si="68"/>
        <v/>
      </c>
      <c r="Q4366">
        <v>1</v>
      </c>
      <c r="R4366">
        <v>1</v>
      </c>
      <c r="S4366">
        <v>37</v>
      </c>
      <c r="T4366">
        <v>4</v>
      </c>
      <c r="U4366">
        <v>95.2</v>
      </c>
      <c r="V4366">
        <v>0</v>
      </c>
      <c r="W4366">
        <v>7</v>
      </c>
      <c r="X43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67" spans="1:24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s="7" t="str">
        <f>IF(Table1[Under 30]="Yes","Under 30",IF(Table1[Senior]="Yes","Senior","Others"))</f>
        <v>Others</v>
      </c>
      <c r="P4367" s="10" t="str">
        <f t="shared" si="68"/>
        <v/>
      </c>
      <c r="Q4367">
        <v>1</v>
      </c>
      <c r="S4367">
        <v>40</v>
      </c>
      <c r="T4367">
        <v>0</v>
      </c>
      <c r="U4367">
        <v>137.19999999999999</v>
      </c>
      <c r="V4367">
        <v>0</v>
      </c>
      <c r="W4367">
        <v>5</v>
      </c>
      <c r="X43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68" spans="1:24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s="7" t="str">
        <f>IF(Table1[Under 30]="Yes","Under 30",IF(Table1[Senior]="Yes","Senior","Others"))</f>
        <v>Under 30</v>
      </c>
      <c r="P4368" s="10" t="str">
        <f t="shared" si="68"/>
        <v/>
      </c>
      <c r="Q4368">
        <v>1</v>
      </c>
      <c r="S4368">
        <v>13</v>
      </c>
      <c r="T4368">
        <v>0</v>
      </c>
      <c r="U4368">
        <v>201.6</v>
      </c>
      <c r="V4368">
        <v>0</v>
      </c>
      <c r="W4368">
        <v>26</v>
      </c>
      <c r="X43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69" spans="1:24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s="7" t="str">
        <f>IF(Table1[Under 30]="Yes","Under 30",IF(Table1[Senior]="Yes","Senior","Others"))</f>
        <v>Others</v>
      </c>
      <c r="P4369" s="10" t="str">
        <f t="shared" si="68"/>
        <v/>
      </c>
      <c r="Q4369">
        <v>1</v>
      </c>
      <c r="S4369">
        <v>31</v>
      </c>
      <c r="T4369">
        <v>1</v>
      </c>
      <c r="U4369">
        <v>92.4</v>
      </c>
      <c r="V4369">
        <v>0</v>
      </c>
      <c r="W4369">
        <v>7</v>
      </c>
      <c r="X43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70" spans="1:24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s="7" t="str">
        <f>IF(Table1[Under 30]="Yes","Under 30",IF(Table1[Senior]="Yes","Senior","Others"))</f>
        <v>Senior</v>
      </c>
      <c r="L4370" t="s">
        <v>98</v>
      </c>
      <c r="M4370" t="s">
        <v>38</v>
      </c>
      <c r="N4370" t="s">
        <v>34</v>
      </c>
      <c r="O4370" t="s">
        <v>34</v>
      </c>
      <c r="P4370" s="10" t="str">
        <f t="shared" si="68"/>
        <v>(Blank)</v>
      </c>
      <c r="Q4370">
        <v>1</v>
      </c>
      <c r="S4370">
        <v>27</v>
      </c>
      <c r="T4370">
        <v>0</v>
      </c>
      <c r="U4370">
        <v>114.8</v>
      </c>
      <c r="V4370">
        <v>0</v>
      </c>
      <c r="W4370">
        <v>2</v>
      </c>
      <c r="X43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71" spans="1:24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s="7" t="str">
        <f>IF(Table1[Under 30]="Yes","Under 30",IF(Table1[Senior]="Yes","Senior","Others"))</f>
        <v>Others</v>
      </c>
      <c r="P4371" s="10" t="str">
        <f t="shared" si="68"/>
        <v/>
      </c>
      <c r="Q4371">
        <v>1</v>
      </c>
      <c r="R4371">
        <v>1</v>
      </c>
      <c r="S4371">
        <v>46</v>
      </c>
      <c r="T4371">
        <v>5</v>
      </c>
      <c r="U4371">
        <v>65.3</v>
      </c>
      <c r="V4371">
        <v>0</v>
      </c>
      <c r="W4371">
        <v>9</v>
      </c>
      <c r="X43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72" spans="1:24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s="7" t="str">
        <f>IF(Table1[Under 30]="Yes","Under 30",IF(Table1[Senior]="Yes","Senior","Others"))</f>
        <v>Under 30</v>
      </c>
      <c r="P4372" s="10" t="str">
        <f t="shared" si="68"/>
        <v/>
      </c>
      <c r="Q4372">
        <v>1</v>
      </c>
      <c r="S4372">
        <v>41</v>
      </c>
      <c r="T4372">
        <v>0</v>
      </c>
      <c r="U4372">
        <v>93.1</v>
      </c>
      <c r="V4372">
        <v>0</v>
      </c>
      <c r="W4372">
        <v>12</v>
      </c>
      <c r="X43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73" spans="1:24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s="7" t="str">
        <f>IF(Table1[Under 30]="Yes","Under 30",IF(Table1[Senior]="Yes","Senior","Others"))</f>
        <v>Others</v>
      </c>
      <c r="P4373" s="10" t="str">
        <f t="shared" si="68"/>
        <v/>
      </c>
      <c r="Q4373">
        <v>1</v>
      </c>
      <c r="S4373">
        <v>21</v>
      </c>
      <c r="T4373">
        <v>0</v>
      </c>
      <c r="U4373">
        <v>52.6</v>
      </c>
      <c r="V4373">
        <v>0</v>
      </c>
      <c r="W4373">
        <v>11</v>
      </c>
      <c r="X43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74" spans="1:24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s="7" t="str">
        <f>IF(Table1[Under 30]="Yes","Under 30",IF(Table1[Senior]="Yes","Senior","Others"))</f>
        <v>Senior</v>
      </c>
      <c r="L4374" t="s">
        <v>32</v>
      </c>
      <c r="M4374" t="s">
        <v>38</v>
      </c>
      <c r="N4374" t="s">
        <v>34</v>
      </c>
      <c r="O4374" t="s">
        <v>34</v>
      </c>
      <c r="P4374" s="10" t="str">
        <f t="shared" si="68"/>
        <v>(Blank)</v>
      </c>
      <c r="Q4374">
        <v>1</v>
      </c>
      <c r="S4374">
        <v>49</v>
      </c>
      <c r="T4374">
        <v>0</v>
      </c>
      <c r="U4374">
        <v>0</v>
      </c>
      <c r="V4374">
        <v>0</v>
      </c>
      <c r="W4374">
        <v>5</v>
      </c>
      <c r="X437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75" spans="1:24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s="7" t="str">
        <f>IF(Table1[Under 30]="Yes","Under 30",IF(Table1[Senior]="Yes","Senior","Others"))</f>
        <v>Others</v>
      </c>
      <c r="P4375" s="10" t="str">
        <f t="shared" si="68"/>
        <v/>
      </c>
      <c r="Q4375">
        <v>1</v>
      </c>
      <c r="R4375">
        <v>1</v>
      </c>
      <c r="S4375">
        <v>49</v>
      </c>
      <c r="T4375">
        <v>1</v>
      </c>
      <c r="U4375">
        <v>0</v>
      </c>
      <c r="V4375">
        <v>0</v>
      </c>
      <c r="W4375">
        <v>5</v>
      </c>
      <c r="X43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76" spans="1:24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s="7" t="str">
        <f>IF(Table1[Under 30]="Yes","Under 30",IF(Table1[Senior]="Yes","Senior","Others"))</f>
        <v>Under 30</v>
      </c>
      <c r="P4376" s="10" t="str">
        <f t="shared" si="68"/>
        <v/>
      </c>
      <c r="Q4376">
        <v>1</v>
      </c>
      <c r="S4376">
        <v>20</v>
      </c>
      <c r="T4376">
        <v>0</v>
      </c>
      <c r="U4376">
        <v>0</v>
      </c>
      <c r="V4376">
        <v>0</v>
      </c>
      <c r="W4376">
        <v>8</v>
      </c>
      <c r="X43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77" spans="1:24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s="7" t="str">
        <f>IF(Table1[Under 30]="Yes","Under 30",IF(Table1[Senior]="Yes","Senior","Others"))</f>
        <v>Others</v>
      </c>
      <c r="P4377" s="10" t="str">
        <f t="shared" si="68"/>
        <v/>
      </c>
      <c r="Q4377">
        <v>1</v>
      </c>
      <c r="S4377">
        <v>26</v>
      </c>
      <c r="T4377">
        <v>0</v>
      </c>
      <c r="U4377">
        <v>0</v>
      </c>
      <c r="V4377">
        <v>0</v>
      </c>
      <c r="W4377">
        <v>4</v>
      </c>
      <c r="X43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78" spans="1:24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s="7" t="str">
        <f>IF(Table1[Under 30]="Yes","Under 30",IF(Table1[Senior]="Yes","Senior","Others"))</f>
        <v>Others</v>
      </c>
      <c r="P4378" s="10" t="str">
        <f t="shared" si="68"/>
        <v/>
      </c>
      <c r="Q4378">
        <v>1</v>
      </c>
      <c r="S4378">
        <v>29</v>
      </c>
      <c r="T4378">
        <v>0</v>
      </c>
      <c r="U4378">
        <v>0</v>
      </c>
      <c r="V4378">
        <v>0</v>
      </c>
      <c r="W4378">
        <v>11</v>
      </c>
      <c r="X43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79" spans="1:24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s="7" t="str">
        <f>IF(Table1[Under 30]="Yes","Under 30",IF(Table1[Senior]="Yes","Senior","Others"))</f>
        <v>Others</v>
      </c>
      <c r="P4379" s="10" t="str">
        <f t="shared" si="68"/>
        <v/>
      </c>
      <c r="Q4379">
        <v>1</v>
      </c>
      <c r="S4379">
        <v>41</v>
      </c>
      <c r="T4379">
        <v>0</v>
      </c>
      <c r="U4379">
        <v>0</v>
      </c>
      <c r="V4379">
        <v>0</v>
      </c>
      <c r="W4379">
        <v>6</v>
      </c>
      <c r="X43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80" spans="1:24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s="7" t="str">
        <f>IF(Table1[Under 30]="Yes","Under 30",IF(Table1[Senior]="Yes","Senior","Others"))</f>
        <v>Under 30</v>
      </c>
      <c r="P4380" s="10" t="str">
        <f t="shared" si="68"/>
        <v/>
      </c>
      <c r="Q4380">
        <v>1</v>
      </c>
      <c r="R4380">
        <v>1</v>
      </c>
      <c r="S4380">
        <v>49</v>
      </c>
      <c r="T4380">
        <v>0</v>
      </c>
      <c r="U4380">
        <v>0</v>
      </c>
      <c r="V4380">
        <v>0</v>
      </c>
      <c r="W4380">
        <v>9</v>
      </c>
      <c r="X43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81" spans="1:24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s="7" t="str">
        <f>IF(Table1[Under 30]="Yes","Under 30",IF(Table1[Senior]="Yes","Senior","Others"))</f>
        <v>Senior</v>
      </c>
      <c r="L4381" t="s">
        <v>53</v>
      </c>
      <c r="M4381" t="s">
        <v>38</v>
      </c>
      <c r="N4381" t="s">
        <v>34</v>
      </c>
      <c r="O4381" t="s">
        <v>34</v>
      </c>
      <c r="P4381" s="10" t="str">
        <f t="shared" si="68"/>
        <v>(Blank)</v>
      </c>
      <c r="Q4381">
        <v>1</v>
      </c>
      <c r="S4381">
        <v>27</v>
      </c>
      <c r="T4381">
        <v>0</v>
      </c>
      <c r="U4381">
        <v>0</v>
      </c>
      <c r="V4381">
        <v>0</v>
      </c>
      <c r="W4381">
        <v>4</v>
      </c>
      <c r="X43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82" spans="1:24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s="7" t="str">
        <f>IF(Table1[Under 30]="Yes","Under 30",IF(Table1[Senior]="Yes","Senior","Others"))</f>
        <v>Others</v>
      </c>
      <c r="P4382" s="10" t="str">
        <f t="shared" si="68"/>
        <v/>
      </c>
      <c r="Q4382">
        <v>1</v>
      </c>
      <c r="S4382">
        <v>13</v>
      </c>
      <c r="T4382">
        <v>2</v>
      </c>
      <c r="U4382">
        <v>0</v>
      </c>
      <c r="V4382">
        <v>0</v>
      </c>
      <c r="W4382">
        <v>9</v>
      </c>
      <c r="X43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83" spans="1:24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s="7" t="str">
        <f>IF(Table1[Under 30]="Yes","Under 30",IF(Table1[Senior]="Yes","Senior","Others"))</f>
        <v>Others</v>
      </c>
      <c r="P4383" s="10" t="str">
        <f t="shared" si="68"/>
        <v/>
      </c>
      <c r="Q4383">
        <v>1</v>
      </c>
      <c r="S4383">
        <v>27</v>
      </c>
      <c r="T4383">
        <v>0</v>
      </c>
      <c r="U4383">
        <v>0</v>
      </c>
      <c r="V4383">
        <v>0</v>
      </c>
      <c r="W4383">
        <v>3</v>
      </c>
      <c r="X43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84" spans="1:24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s="7" t="str">
        <f>IF(Table1[Under 30]="Yes","Under 30",IF(Table1[Senior]="Yes","Senior","Others"))</f>
        <v>Senior</v>
      </c>
      <c r="L4384" t="s">
        <v>53</v>
      </c>
      <c r="M4384" t="s">
        <v>38</v>
      </c>
      <c r="N4384" t="s">
        <v>34</v>
      </c>
      <c r="O4384" t="s">
        <v>34</v>
      </c>
      <c r="P4384" s="10" t="str">
        <f t="shared" si="68"/>
        <v>(Blank)</v>
      </c>
      <c r="Q4384">
        <v>1</v>
      </c>
      <c r="S4384">
        <v>24</v>
      </c>
      <c r="T4384">
        <v>1</v>
      </c>
      <c r="U4384">
        <v>0</v>
      </c>
      <c r="V4384">
        <v>0</v>
      </c>
      <c r="W4384">
        <v>12</v>
      </c>
      <c r="X43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85" spans="1:24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s="7" t="str">
        <f>IF(Table1[Under 30]="Yes","Under 30",IF(Table1[Senior]="Yes","Senior","Others"))</f>
        <v>Under 30</v>
      </c>
      <c r="P4385" s="10" t="str">
        <f t="shared" si="68"/>
        <v/>
      </c>
      <c r="Q4385">
        <v>1</v>
      </c>
      <c r="S4385">
        <v>48</v>
      </c>
      <c r="T4385">
        <v>0</v>
      </c>
      <c r="U4385">
        <v>0</v>
      </c>
      <c r="V4385">
        <v>0</v>
      </c>
      <c r="W4385">
        <v>8</v>
      </c>
      <c r="X43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86" spans="1:24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s="7" t="str">
        <f>IF(Table1[Under 30]="Yes","Under 30",IF(Table1[Senior]="Yes","Senior","Others"))</f>
        <v>Others</v>
      </c>
      <c r="P4386" s="10" t="str">
        <f t="shared" si="68"/>
        <v/>
      </c>
      <c r="Q4386">
        <v>1</v>
      </c>
      <c r="S4386">
        <v>45</v>
      </c>
      <c r="T4386">
        <v>0</v>
      </c>
      <c r="U4386">
        <v>0</v>
      </c>
      <c r="V4386">
        <v>0</v>
      </c>
      <c r="W4386">
        <v>9</v>
      </c>
      <c r="X43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87" spans="1:24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s="7" t="str">
        <f>IF(Table1[Under 30]="Yes","Under 30",IF(Table1[Senior]="Yes","Senior","Others"))</f>
        <v>Senior</v>
      </c>
      <c r="L4387" t="s">
        <v>53</v>
      </c>
      <c r="M4387" t="s">
        <v>38</v>
      </c>
      <c r="N4387" t="s">
        <v>34</v>
      </c>
      <c r="O4387" t="s">
        <v>34</v>
      </c>
      <c r="P4387" s="10" t="str">
        <f t="shared" si="68"/>
        <v>(Blank)</v>
      </c>
      <c r="Q4387">
        <v>1</v>
      </c>
      <c r="S4387">
        <v>36</v>
      </c>
      <c r="T4387">
        <v>0</v>
      </c>
      <c r="U4387">
        <v>0</v>
      </c>
      <c r="V4387">
        <v>0</v>
      </c>
      <c r="W4387">
        <v>4</v>
      </c>
      <c r="X43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88" spans="1:24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s="7" t="str">
        <f>IF(Table1[Under 30]="Yes","Under 30",IF(Table1[Senior]="Yes","Senior","Others"))</f>
        <v>Others</v>
      </c>
      <c r="P4388" s="10" t="str">
        <f t="shared" si="68"/>
        <v/>
      </c>
      <c r="Q4388">
        <v>1</v>
      </c>
      <c r="S4388">
        <v>39</v>
      </c>
      <c r="T4388">
        <v>0</v>
      </c>
      <c r="U4388">
        <v>0</v>
      </c>
      <c r="V4388">
        <v>0</v>
      </c>
      <c r="W4388">
        <v>5</v>
      </c>
      <c r="X43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89" spans="1:24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s="7" t="str">
        <f>IF(Table1[Under 30]="Yes","Under 30",IF(Table1[Senior]="Yes","Senior","Others"))</f>
        <v>Others</v>
      </c>
      <c r="P4389" s="10" t="str">
        <f t="shared" si="68"/>
        <v/>
      </c>
      <c r="Q4389">
        <v>1</v>
      </c>
      <c r="S4389">
        <v>22</v>
      </c>
      <c r="T4389">
        <v>1</v>
      </c>
      <c r="U4389">
        <v>0</v>
      </c>
      <c r="V4389">
        <v>0</v>
      </c>
      <c r="W4389">
        <v>14</v>
      </c>
      <c r="X43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90" spans="1:24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s="7" t="str">
        <f>IF(Table1[Under 30]="Yes","Under 30",IF(Table1[Senior]="Yes","Senior","Others"))</f>
        <v>Senior</v>
      </c>
      <c r="L4390" t="s">
        <v>53</v>
      </c>
      <c r="M4390" t="s">
        <v>33</v>
      </c>
      <c r="N4390" t="s">
        <v>34</v>
      </c>
      <c r="O4390" t="s">
        <v>34</v>
      </c>
      <c r="P4390" s="10" t="str">
        <f t="shared" si="68"/>
        <v>(Blank)</v>
      </c>
      <c r="Q4390">
        <v>1</v>
      </c>
      <c r="S4390">
        <v>16</v>
      </c>
      <c r="T4390">
        <v>0</v>
      </c>
      <c r="U4390">
        <v>0</v>
      </c>
      <c r="V4390">
        <v>0</v>
      </c>
      <c r="W4390">
        <v>4</v>
      </c>
      <c r="X43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91" spans="1:24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s="7" t="str">
        <f>IF(Table1[Under 30]="Yes","Under 30",IF(Table1[Senior]="Yes","Senior","Others"))</f>
        <v>Others</v>
      </c>
      <c r="P4391" s="10" t="str">
        <f t="shared" si="68"/>
        <v/>
      </c>
      <c r="Q4391">
        <v>1</v>
      </c>
      <c r="R4391">
        <v>1</v>
      </c>
      <c r="S4391">
        <v>39</v>
      </c>
      <c r="T4391">
        <v>0</v>
      </c>
      <c r="U4391">
        <v>0</v>
      </c>
      <c r="V4391">
        <v>0</v>
      </c>
      <c r="W4391">
        <v>1</v>
      </c>
      <c r="X43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92" spans="1:24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s="7" t="str">
        <f>IF(Table1[Under 30]="Yes","Under 30",IF(Table1[Senior]="Yes","Senior","Others"))</f>
        <v>Others</v>
      </c>
      <c r="P4392" s="10" t="str">
        <f t="shared" si="68"/>
        <v/>
      </c>
      <c r="Q4392">
        <v>1</v>
      </c>
      <c r="S4392">
        <v>21</v>
      </c>
      <c r="T4392">
        <v>0</v>
      </c>
      <c r="U4392">
        <v>0</v>
      </c>
      <c r="V4392">
        <v>0</v>
      </c>
      <c r="W4392">
        <v>6</v>
      </c>
      <c r="X43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93" spans="1:24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s="7" t="str">
        <f>IF(Table1[Under 30]="Yes","Under 30",IF(Table1[Senior]="Yes","Senior","Others"))</f>
        <v>Senior</v>
      </c>
      <c r="L4393" t="s">
        <v>53</v>
      </c>
      <c r="M4393" t="s">
        <v>38</v>
      </c>
      <c r="N4393" t="s">
        <v>34</v>
      </c>
      <c r="O4393" t="s">
        <v>34</v>
      </c>
      <c r="P4393" s="10" t="str">
        <f t="shared" si="68"/>
        <v>(Blank)</v>
      </c>
      <c r="Q4393">
        <v>1</v>
      </c>
      <c r="S4393">
        <v>53</v>
      </c>
      <c r="T4393">
        <v>0</v>
      </c>
      <c r="U4393">
        <v>0</v>
      </c>
      <c r="V4393">
        <v>0</v>
      </c>
      <c r="W4393">
        <v>14</v>
      </c>
      <c r="X439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94" spans="1:24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s="7" t="str">
        <f>IF(Table1[Under 30]="Yes","Under 30",IF(Table1[Senior]="Yes","Senior","Others"))</f>
        <v>Senior</v>
      </c>
      <c r="L4394" t="s">
        <v>53</v>
      </c>
      <c r="M4394" t="s">
        <v>33</v>
      </c>
      <c r="N4394" t="s">
        <v>34</v>
      </c>
      <c r="O4394" t="s">
        <v>34</v>
      </c>
      <c r="P4394" s="10" t="str">
        <f t="shared" si="68"/>
        <v>(Blank)</v>
      </c>
      <c r="Q4394">
        <v>1</v>
      </c>
      <c r="S4394">
        <v>57</v>
      </c>
      <c r="T4394">
        <v>0</v>
      </c>
      <c r="U4394">
        <v>0</v>
      </c>
      <c r="V4394">
        <v>0</v>
      </c>
      <c r="W4394">
        <v>7</v>
      </c>
      <c r="X439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95" spans="1:24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s="7" t="str">
        <f>IF(Table1[Under 30]="Yes","Under 30",IF(Table1[Senior]="Yes","Senior","Others"))</f>
        <v>Others</v>
      </c>
      <c r="P4395" s="10" t="str">
        <f t="shared" si="68"/>
        <v/>
      </c>
      <c r="Q4395">
        <v>1</v>
      </c>
      <c r="S4395">
        <v>37</v>
      </c>
      <c r="T4395">
        <v>2</v>
      </c>
      <c r="U4395">
        <v>59.5</v>
      </c>
      <c r="V4395">
        <v>0</v>
      </c>
      <c r="W4395">
        <v>3</v>
      </c>
      <c r="X43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396" spans="1:24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s="7" t="str">
        <f>IF(Table1[Under 30]="Yes","Under 30",IF(Table1[Senior]="Yes","Senior","Others"))</f>
        <v>Others</v>
      </c>
      <c r="P4396" s="10" t="str">
        <f t="shared" si="68"/>
        <v/>
      </c>
      <c r="Q4396">
        <v>1</v>
      </c>
      <c r="R4396">
        <v>1</v>
      </c>
      <c r="S4396">
        <v>30</v>
      </c>
      <c r="T4396">
        <v>0</v>
      </c>
      <c r="U4396">
        <v>116</v>
      </c>
      <c r="V4396">
        <v>0</v>
      </c>
      <c r="W4396">
        <v>8</v>
      </c>
      <c r="X439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97" spans="1:24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s="7" t="str">
        <f>IF(Table1[Under 30]="Yes","Under 30",IF(Table1[Senior]="Yes","Senior","Others"))</f>
        <v>Others</v>
      </c>
      <c r="P4397" s="10" t="str">
        <f t="shared" si="68"/>
        <v/>
      </c>
      <c r="Q4397">
        <v>1</v>
      </c>
      <c r="S4397">
        <v>27</v>
      </c>
      <c r="T4397">
        <v>0</v>
      </c>
      <c r="U4397">
        <v>86</v>
      </c>
      <c r="V4397">
        <v>0</v>
      </c>
      <c r="W4397">
        <v>9</v>
      </c>
      <c r="X43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398" spans="1:24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s="7" t="str">
        <f>IF(Table1[Under 30]="Yes","Under 30",IF(Table1[Senior]="Yes","Senior","Others"))</f>
        <v>Under 30</v>
      </c>
      <c r="P4398" s="10" t="str">
        <f t="shared" si="68"/>
        <v/>
      </c>
      <c r="Q4398">
        <v>1</v>
      </c>
      <c r="S4398">
        <v>41</v>
      </c>
      <c r="T4398">
        <v>0</v>
      </c>
      <c r="U4398">
        <v>155.19999999999999</v>
      </c>
      <c r="V4398">
        <v>0</v>
      </c>
      <c r="W4398">
        <v>30</v>
      </c>
      <c r="X43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399" spans="1:24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s="7" t="str">
        <f>IF(Table1[Under 30]="Yes","Under 30",IF(Table1[Senior]="Yes","Senior","Others"))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 s="10" t="str">
        <f t="shared" si="68"/>
        <v>Don'T Know</v>
      </c>
      <c r="Q4399">
        <v>1</v>
      </c>
      <c r="R4399">
        <v>1</v>
      </c>
      <c r="S4399">
        <v>40</v>
      </c>
      <c r="T4399">
        <v>5</v>
      </c>
      <c r="U4399">
        <v>171.1</v>
      </c>
      <c r="V4399">
        <v>0</v>
      </c>
      <c r="W4399">
        <v>11</v>
      </c>
      <c r="X43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00" spans="1:24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s="7" t="str">
        <f>IF(Table1[Under 30]="Yes","Under 30",IF(Table1[Senior]="Yes","Senior","Others"))</f>
        <v>Senior</v>
      </c>
      <c r="L4400" t="s">
        <v>53</v>
      </c>
      <c r="M4400" t="s">
        <v>38</v>
      </c>
      <c r="N4400" t="s">
        <v>34</v>
      </c>
      <c r="O4400" t="s">
        <v>34</v>
      </c>
      <c r="P4400" s="10" t="str">
        <f t="shared" si="68"/>
        <v>(Blank)</v>
      </c>
      <c r="Q4400">
        <v>1</v>
      </c>
      <c r="S4400">
        <v>36</v>
      </c>
      <c r="T4400">
        <v>0</v>
      </c>
      <c r="U4400">
        <v>49.9</v>
      </c>
      <c r="V4400">
        <v>0</v>
      </c>
      <c r="W4400">
        <v>6</v>
      </c>
      <c r="X44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01" spans="1:24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s="7" t="str">
        <f>IF(Table1[Under 30]="Yes","Under 30",IF(Table1[Senior]="Yes","Senior","Others"))</f>
        <v>Others</v>
      </c>
      <c r="P4401" s="10" t="str">
        <f t="shared" si="68"/>
        <v/>
      </c>
      <c r="Q4401">
        <v>1</v>
      </c>
      <c r="S4401">
        <v>44</v>
      </c>
      <c r="T4401">
        <v>2</v>
      </c>
      <c r="U4401">
        <v>47.9</v>
      </c>
      <c r="V4401">
        <v>0</v>
      </c>
      <c r="W4401">
        <v>19</v>
      </c>
      <c r="X440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02" spans="1:24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s="7" t="str">
        <f>IF(Table1[Under 30]="Yes","Under 30",IF(Table1[Senior]="Yes","Senior","Others"))</f>
        <v>Others</v>
      </c>
      <c r="P4402" s="10" t="str">
        <f t="shared" si="68"/>
        <v/>
      </c>
      <c r="Q4402">
        <v>1</v>
      </c>
      <c r="R4402">
        <v>1</v>
      </c>
      <c r="S4402">
        <v>50</v>
      </c>
      <c r="T4402">
        <v>5</v>
      </c>
      <c r="U4402">
        <v>120</v>
      </c>
      <c r="V4402">
        <v>0</v>
      </c>
      <c r="W4402">
        <v>6</v>
      </c>
      <c r="X440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03" spans="1:24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s="7" t="str">
        <f>IF(Table1[Under 30]="Yes","Under 30",IF(Table1[Senior]="Yes","Senior","Others"))</f>
        <v>Senior</v>
      </c>
      <c r="L4403" t="s">
        <v>32</v>
      </c>
      <c r="M4403" t="s">
        <v>38</v>
      </c>
      <c r="N4403" t="s">
        <v>90</v>
      </c>
      <c r="O4403" t="s">
        <v>91</v>
      </c>
      <c r="P4403" s="10" t="str">
        <f t="shared" si="68"/>
        <v>Attitude Of Support Person</v>
      </c>
      <c r="Q4403">
        <v>1</v>
      </c>
      <c r="R4403">
        <v>1</v>
      </c>
      <c r="S4403">
        <v>52</v>
      </c>
      <c r="T4403">
        <v>5</v>
      </c>
      <c r="U4403">
        <v>98.6</v>
      </c>
      <c r="V4403">
        <v>0</v>
      </c>
      <c r="W4403">
        <v>4</v>
      </c>
      <c r="X44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04" spans="1:24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s="7" t="str">
        <f>IF(Table1[Under 30]="Yes","Under 30",IF(Table1[Senior]="Yes","Senior","Others"))</f>
        <v>Under 30</v>
      </c>
      <c r="P4404" s="10" t="str">
        <f t="shared" si="68"/>
        <v/>
      </c>
      <c r="Q4404">
        <v>1</v>
      </c>
      <c r="S4404">
        <v>40</v>
      </c>
      <c r="T4404">
        <v>0</v>
      </c>
      <c r="U4404">
        <v>70.3</v>
      </c>
      <c r="V4404">
        <v>0</v>
      </c>
      <c r="W4404">
        <v>11</v>
      </c>
      <c r="X440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05" spans="1:24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s="7" t="str">
        <f>IF(Table1[Under 30]="Yes","Under 30",IF(Table1[Senior]="Yes","Senior","Others"))</f>
        <v>Others</v>
      </c>
      <c r="P4405" s="10" t="str">
        <f t="shared" si="68"/>
        <v/>
      </c>
      <c r="Q4405">
        <v>1</v>
      </c>
      <c r="S4405">
        <v>56</v>
      </c>
      <c r="T4405">
        <v>0</v>
      </c>
      <c r="U4405">
        <v>153.69999999999999</v>
      </c>
      <c r="V4405">
        <v>0</v>
      </c>
      <c r="W4405">
        <v>2</v>
      </c>
      <c r="X44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06" spans="1:24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s="7" t="str">
        <f>IF(Table1[Under 30]="Yes","Under 30",IF(Table1[Senior]="Yes","Senior","Others"))</f>
        <v>Others</v>
      </c>
      <c r="P4406" s="10" t="str">
        <f t="shared" si="68"/>
        <v/>
      </c>
      <c r="Q4406">
        <v>1</v>
      </c>
      <c r="R4406">
        <v>1</v>
      </c>
      <c r="S4406">
        <v>35</v>
      </c>
      <c r="T4406">
        <v>4</v>
      </c>
      <c r="U4406">
        <v>159.30000000000001</v>
      </c>
      <c r="V4406">
        <v>0</v>
      </c>
      <c r="W4406">
        <v>10</v>
      </c>
      <c r="X44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07" spans="1:24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s="7" t="str">
        <f>IF(Table1[Under 30]="Yes","Under 30",IF(Table1[Senior]="Yes","Senior","Others"))</f>
        <v>Others</v>
      </c>
      <c r="P4407" s="10" t="str">
        <f t="shared" si="68"/>
        <v/>
      </c>
      <c r="Q4407">
        <v>1</v>
      </c>
      <c r="R4407">
        <v>1</v>
      </c>
      <c r="S4407">
        <v>30</v>
      </c>
      <c r="T4407">
        <v>1</v>
      </c>
      <c r="U4407">
        <v>58</v>
      </c>
      <c r="V4407">
        <v>0</v>
      </c>
      <c r="W4407">
        <v>7</v>
      </c>
      <c r="X44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08" spans="1:24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s="7" t="str">
        <f>IF(Table1[Under 30]="Yes","Under 30",IF(Table1[Senior]="Yes","Senior","Others"))</f>
        <v>Senior</v>
      </c>
      <c r="L4408" t="s">
        <v>32</v>
      </c>
      <c r="M4408" t="s">
        <v>38</v>
      </c>
      <c r="N4408" t="s">
        <v>34</v>
      </c>
      <c r="O4408" t="s">
        <v>34</v>
      </c>
      <c r="P4408" s="10" t="str">
        <f t="shared" si="68"/>
        <v>(Blank)</v>
      </c>
      <c r="Q4408">
        <v>1</v>
      </c>
      <c r="S4408">
        <v>51</v>
      </c>
      <c r="T4408">
        <v>0</v>
      </c>
      <c r="U4408">
        <v>190</v>
      </c>
      <c r="V4408">
        <v>0</v>
      </c>
      <c r="W4408">
        <v>10</v>
      </c>
      <c r="X440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09" spans="1:24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s="7" t="str">
        <f>IF(Table1[Under 30]="Yes","Under 30",IF(Table1[Senior]="Yes","Senior","Others"))</f>
        <v>Senior</v>
      </c>
      <c r="L4409" t="s">
        <v>98</v>
      </c>
      <c r="M4409" t="s">
        <v>38</v>
      </c>
      <c r="N4409" t="s">
        <v>34</v>
      </c>
      <c r="O4409" t="s">
        <v>34</v>
      </c>
      <c r="P4409" s="10" t="str">
        <f t="shared" si="68"/>
        <v>(Blank)</v>
      </c>
      <c r="Q4409">
        <v>1</v>
      </c>
      <c r="S4409">
        <v>48</v>
      </c>
      <c r="T4409">
        <v>0</v>
      </c>
      <c r="U4409">
        <v>69.599999999999994</v>
      </c>
      <c r="V4409">
        <v>0</v>
      </c>
      <c r="W4409">
        <v>8</v>
      </c>
      <c r="X440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10" spans="1:24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s="7" t="str">
        <f>IF(Table1[Under 30]="Yes","Under 30",IF(Table1[Senior]="Yes","Senior","Others"))</f>
        <v>Others</v>
      </c>
      <c r="P4410" s="10" t="str">
        <f t="shared" si="68"/>
        <v/>
      </c>
      <c r="Q4410">
        <v>1</v>
      </c>
      <c r="R4410">
        <v>1</v>
      </c>
      <c r="S4410">
        <v>35</v>
      </c>
      <c r="T4410">
        <v>1</v>
      </c>
      <c r="U4410">
        <v>31.3</v>
      </c>
      <c r="V4410">
        <v>0</v>
      </c>
      <c r="W4410">
        <v>4</v>
      </c>
      <c r="X44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11" spans="1:24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s="7" t="str">
        <f>IF(Table1[Under 30]="Yes","Under 30",IF(Table1[Senior]="Yes","Senior","Others"))</f>
        <v>Senior</v>
      </c>
      <c r="L4411" t="s">
        <v>32</v>
      </c>
      <c r="M4411" t="s">
        <v>38</v>
      </c>
      <c r="N4411" t="s">
        <v>34</v>
      </c>
      <c r="O4411" t="s">
        <v>34</v>
      </c>
      <c r="P4411" s="10" t="str">
        <f t="shared" si="68"/>
        <v>(Blank)</v>
      </c>
      <c r="Q4411">
        <v>1</v>
      </c>
      <c r="S4411">
        <v>37</v>
      </c>
      <c r="T4411">
        <v>0</v>
      </c>
      <c r="U4411">
        <v>69</v>
      </c>
      <c r="V4411">
        <v>0</v>
      </c>
      <c r="W4411">
        <v>5</v>
      </c>
      <c r="X44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12" spans="1:24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s="7" t="str">
        <f>IF(Table1[Under 30]="Yes","Under 30",IF(Table1[Senior]="Yes","Senior","Others"))</f>
        <v>Others</v>
      </c>
      <c r="P4412" s="10" t="str">
        <f t="shared" si="68"/>
        <v/>
      </c>
      <c r="Q4412">
        <v>1</v>
      </c>
      <c r="S4412">
        <v>27</v>
      </c>
      <c r="T4412">
        <v>1</v>
      </c>
      <c r="U4412">
        <v>50.3</v>
      </c>
      <c r="V4412">
        <v>0</v>
      </c>
      <c r="W4412">
        <v>1</v>
      </c>
      <c r="X44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13" spans="1:24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s="7" t="str">
        <f>IF(Table1[Under 30]="Yes","Under 30",IF(Table1[Senior]="Yes","Senior","Others"))</f>
        <v>Senior</v>
      </c>
      <c r="L4413" t="s">
        <v>98</v>
      </c>
      <c r="M4413" t="s">
        <v>38</v>
      </c>
      <c r="N4413" t="s">
        <v>34</v>
      </c>
      <c r="O4413" t="s">
        <v>34</v>
      </c>
      <c r="P4413" s="10" t="str">
        <f t="shared" si="68"/>
        <v>(Blank)</v>
      </c>
      <c r="Q4413">
        <v>1</v>
      </c>
      <c r="S4413">
        <v>38</v>
      </c>
      <c r="T4413">
        <v>0</v>
      </c>
      <c r="U4413">
        <v>71.8</v>
      </c>
      <c r="V4413">
        <v>0</v>
      </c>
      <c r="W4413">
        <v>2</v>
      </c>
      <c r="X44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14" spans="1:24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s="7" t="str">
        <f>IF(Table1[Under 30]="Yes","Under 30",IF(Table1[Senior]="Yes","Senior","Others"))</f>
        <v>Under 30</v>
      </c>
      <c r="P4414" s="10" t="str">
        <f t="shared" si="68"/>
        <v/>
      </c>
      <c r="Q4414">
        <v>1</v>
      </c>
      <c r="S4414">
        <v>31</v>
      </c>
      <c r="T4414">
        <v>0</v>
      </c>
      <c r="U4414">
        <v>0</v>
      </c>
      <c r="V4414">
        <v>0</v>
      </c>
      <c r="W4414">
        <v>30</v>
      </c>
      <c r="X44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15" spans="1:24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s="7" t="str">
        <f>IF(Table1[Under 30]="Yes","Under 30",IF(Table1[Senior]="Yes","Senior","Others"))</f>
        <v>Others</v>
      </c>
      <c r="P4415" s="10" t="str">
        <f t="shared" si="68"/>
        <v/>
      </c>
      <c r="Q4415">
        <v>1</v>
      </c>
      <c r="S4415">
        <v>29</v>
      </c>
      <c r="T4415">
        <v>0</v>
      </c>
      <c r="U4415">
        <v>0</v>
      </c>
      <c r="V4415">
        <v>0</v>
      </c>
      <c r="W4415">
        <v>3</v>
      </c>
      <c r="X44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16" spans="1:24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s="7" t="str">
        <f>IF(Table1[Under 30]="Yes","Under 30",IF(Table1[Senior]="Yes","Senior","Others"))</f>
        <v>Others</v>
      </c>
      <c r="P4416" s="10" t="str">
        <f t="shared" si="68"/>
        <v/>
      </c>
      <c r="Q4416">
        <v>1</v>
      </c>
      <c r="S4416">
        <v>24</v>
      </c>
      <c r="T4416">
        <v>0</v>
      </c>
      <c r="U4416">
        <v>0</v>
      </c>
      <c r="V4416">
        <v>0</v>
      </c>
      <c r="W4416">
        <v>6</v>
      </c>
      <c r="X44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17" spans="1:24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s="7" t="str">
        <f>IF(Table1[Under 30]="Yes","Under 30",IF(Table1[Senior]="Yes","Senior","Others"))</f>
        <v>Senior</v>
      </c>
      <c r="L4417" t="s">
        <v>98</v>
      </c>
      <c r="M4417" t="s">
        <v>95</v>
      </c>
      <c r="N4417" t="s">
        <v>34</v>
      </c>
      <c r="O4417" t="s">
        <v>34</v>
      </c>
      <c r="P4417" s="10" t="str">
        <f t="shared" si="68"/>
        <v>(Blank)</v>
      </c>
      <c r="Q4417">
        <v>1</v>
      </c>
      <c r="S4417">
        <v>31</v>
      </c>
      <c r="T4417">
        <v>0</v>
      </c>
      <c r="U4417">
        <v>0</v>
      </c>
      <c r="V4417">
        <v>0</v>
      </c>
      <c r="W4417">
        <v>8</v>
      </c>
      <c r="X441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18" spans="1:24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s="7" t="str">
        <f>IF(Table1[Under 30]="Yes","Under 30",IF(Table1[Senior]="Yes","Senior","Others"))</f>
        <v>Others</v>
      </c>
      <c r="P4418" s="10" t="str">
        <f t="shared" si="68"/>
        <v/>
      </c>
      <c r="Q4418">
        <v>1</v>
      </c>
      <c r="R4418">
        <v>1</v>
      </c>
      <c r="S4418">
        <v>44</v>
      </c>
      <c r="T4418">
        <v>4</v>
      </c>
      <c r="U4418">
        <v>0</v>
      </c>
      <c r="V4418">
        <v>0</v>
      </c>
      <c r="W4418">
        <v>1</v>
      </c>
      <c r="X44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19" spans="1:24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s="7" t="str">
        <f>IF(Table1[Under 30]="Yes","Under 30",IF(Table1[Senior]="Yes","Senior","Others"))</f>
        <v>Others</v>
      </c>
      <c r="P4419" s="10" t="str">
        <f t="shared" ref="P4419:P4482" si="69">PROPER(O:O)</f>
        <v/>
      </c>
      <c r="Q4419">
        <v>1</v>
      </c>
      <c r="S4419">
        <v>29</v>
      </c>
      <c r="T4419">
        <v>0</v>
      </c>
      <c r="U4419">
        <v>0</v>
      </c>
      <c r="V4419">
        <v>0</v>
      </c>
      <c r="W4419">
        <v>6</v>
      </c>
      <c r="X441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20" spans="1:24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s="7" t="str">
        <f>IF(Table1[Under 30]="Yes","Under 30",IF(Table1[Senior]="Yes","Senior","Others"))</f>
        <v>Others</v>
      </c>
      <c r="P4420" s="10" t="str">
        <f t="shared" si="69"/>
        <v/>
      </c>
      <c r="Q4420">
        <v>1</v>
      </c>
      <c r="R4420">
        <v>1</v>
      </c>
      <c r="S4420">
        <v>54</v>
      </c>
      <c r="T4420">
        <v>2</v>
      </c>
      <c r="U4420">
        <v>0</v>
      </c>
      <c r="V4420">
        <v>0</v>
      </c>
      <c r="W4420">
        <v>1</v>
      </c>
      <c r="X44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21" spans="1:24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s="7" t="str">
        <f>IF(Table1[Under 30]="Yes","Under 30",IF(Table1[Senior]="Yes","Senior","Others"))</f>
        <v>Under 30</v>
      </c>
      <c r="P4421" s="10" t="str">
        <f t="shared" si="69"/>
        <v/>
      </c>
      <c r="Q4421">
        <v>1</v>
      </c>
      <c r="R4421">
        <v>1</v>
      </c>
      <c r="S4421">
        <v>54</v>
      </c>
      <c r="T4421">
        <v>4</v>
      </c>
      <c r="U4421">
        <v>0</v>
      </c>
      <c r="V4421">
        <v>0</v>
      </c>
      <c r="W4421">
        <v>24</v>
      </c>
      <c r="X44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22" spans="1:24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s="7" t="str">
        <f>IF(Table1[Under 30]="Yes","Under 30",IF(Table1[Senior]="Yes","Senior","Others"))</f>
        <v>Others</v>
      </c>
      <c r="P4422" s="10" t="str">
        <f t="shared" si="69"/>
        <v/>
      </c>
      <c r="Q4422">
        <v>1</v>
      </c>
      <c r="S4422">
        <v>43</v>
      </c>
      <c r="T4422">
        <v>2</v>
      </c>
      <c r="U4422">
        <v>0</v>
      </c>
      <c r="V4422">
        <v>0</v>
      </c>
      <c r="W4422">
        <v>7</v>
      </c>
      <c r="X44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23" spans="1:24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s="7" t="str">
        <f>IF(Table1[Under 30]="Yes","Under 30",IF(Table1[Senior]="Yes","Senior","Others"))</f>
        <v>Senior</v>
      </c>
      <c r="L4423" t="s">
        <v>32</v>
      </c>
      <c r="M4423" t="s">
        <v>33</v>
      </c>
      <c r="N4423" t="s">
        <v>56</v>
      </c>
      <c r="O4423" t="s">
        <v>57</v>
      </c>
      <c r="P4423" s="10" t="str">
        <f t="shared" si="69"/>
        <v>Competitor Made Better Offer</v>
      </c>
      <c r="Q4423">
        <v>1</v>
      </c>
      <c r="R4423">
        <v>1</v>
      </c>
      <c r="S4423">
        <v>60</v>
      </c>
      <c r="T4423">
        <v>4</v>
      </c>
      <c r="U4423">
        <v>0</v>
      </c>
      <c r="V4423">
        <v>0</v>
      </c>
      <c r="W4423">
        <v>10</v>
      </c>
      <c r="X44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24" spans="1:24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s="7" t="str">
        <f>IF(Table1[Under 30]="Yes","Under 30",IF(Table1[Senior]="Yes","Senior","Others"))</f>
        <v>Others</v>
      </c>
      <c r="P4424" s="10" t="str">
        <f t="shared" si="69"/>
        <v/>
      </c>
      <c r="Q4424">
        <v>1</v>
      </c>
      <c r="S4424">
        <v>19</v>
      </c>
      <c r="T4424">
        <v>0</v>
      </c>
      <c r="U4424">
        <v>0</v>
      </c>
      <c r="V4424">
        <v>0</v>
      </c>
      <c r="W4424">
        <v>4</v>
      </c>
      <c r="X44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25" spans="1:24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s="7" t="str">
        <f>IF(Table1[Under 30]="Yes","Under 30",IF(Table1[Senior]="Yes","Senior","Others"))</f>
        <v>Senior</v>
      </c>
      <c r="L4425" t="s">
        <v>53</v>
      </c>
      <c r="M4425" t="s">
        <v>33</v>
      </c>
      <c r="N4425" t="s">
        <v>34</v>
      </c>
      <c r="O4425" t="s">
        <v>34</v>
      </c>
      <c r="P4425" s="10" t="str">
        <f t="shared" si="69"/>
        <v>(Blank)</v>
      </c>
      <c r="Q4425">
        <v>1</v>
      </c>
      <c r="S4425">
        <v>35</v>
      </c>
      <c r="T4425">
        <v>0</v>
      </c>
      <c r="U4425">
        <v>0</v>
      </c>
      <c r="V4425">
        <v>0</v>
      </c>
      <c r="W4425">
        <v>8</v>
      </c>
      <c r="X442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26" spans="1:24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s="7" t="str">
        <f>IF(Table1[Under 30]="Yes","Under 30",IF(Table1[Senior]="Yes","Senior","Others"))</f>
        <v>Others</v>
      </c>
      <c r="P4426" s="10" t="str">
        <f t="shared" si="69"/>
        <v/>
      </c>
      <c r="Q4426">
        <v>1</v>
      </c>
      <c r="S4426">
        <v>30</v>
      </c>
      <c r="T4426">
        <v>0</v>
      </c>
      <c r="U4426">
        <v>0</v>
      </c>
      <c r="V4426">
        <v>0</v>
      </c>
      <c r="W4426">
        <v>3</v>
      </c>
      <c r="X44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27" spans="1:24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s="7" t="str">
        <f>IF(Table1[Under 30]="Yes","Under 30",IF(Table1[Senior]="Yes","Senior","Others"))</f>
        <v>Others</v>
      </c>
      <c r="P4427" s="10" t="str">
        <f t="shared" si="69"/>
        <v/>
      </c>
      <c r="Q4427">
        <v>1</v>
      </c>
      <c r="S4427">
        <v>51</v>
      </c>
      <c r="T4427">
        <v>0</v>
      </c>
      <c r="U4427">
        <v>0</v>
      </c>
      <c r="V4427">
        <v>0</v>
      </c>
      <c r="W4427">
        <v>9</v>
      </c>
      <c r="X442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28" spans="1:24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s="7" t="str">
        <f>IF(Table1[Under 30]="Yes","Under 30",IF(Table1[Senior]="Yes","Senior","Others"))</f>
        <v>Others</v>
      </c>
      <c r="P4428" s="10" t="str">
        <f t="shared" si="69"/>
        <v/>
      </c>
      <c r="Q4428">
        <v>1</v>
      </c>
      <c r="S4428">
        <v>30</v>
      </c>
      <c r="T4428">
        <v>3</v>
      </c>
      <c r="U4428">
        <v>0</v>
      </c>
      <c r="V4428">
        <v>0</v>
      </c>
      <c r="W4428">
        <v>6</v>
      </c>
      <c r="X44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29" spans="1:24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s="7" t="str">
        <f>IF(Table1[Under 30]="Yes","Under 30",IF(Table1[Senior]="Yes","Senior","Others"))</f>
        <v>Others</v>
      </c>
      <c r="P4429" s="10" t="str">
        <f t="shared" si="69"/>
        <v/>
      </c>
      <c r="Q4429">
        <v>1</v>
      </c>
      <c r="S4429">
        <v>41</v>
      </c>
      <c r="T4429">
        <v>0</v>
      </c>
      <c r="U4429">
        <v>0</v>
      </c>
      <c r="V4429">
        <v>0</v>
      </c>
      <c r="W4429">
        <v>2</v>
      </c>
      <c r="X44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30" spans="1:24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s="7" t="str">
        <f>IF(Table1[Under 30]="Yes","Under 30",IF(Table1[Senior]="Yes","Senior","Others"))</f>
        <v>Senior</v>
      </c>
      <c r="L4430" t="s">
        <v>32</v>
      </c>
      <c r="M4430" t="s">
        <v>38</v>
      </c>
      <c r="N4430" t="s">
        <v>90</v>
      </c>
      <c r="O4430" t="s">
        <v>91</v>
      </c>
      <c r="P4430" s="10" t="str">
        <f t="shared" si="69"/>
        <v>Attitude Of Support Person</v>
      </c>
      <c r="Q4430">
        <v>1</v>
      </c>
      <c r="R4430">
        <v>1</v>
      </c>
      <c r="S4430">
        <v>20</v>
      </c>
      <c r="T4430">
        <v>1</v>
      </c>
      <c r="U4430">
        <v>0</v>
      </c>
      <c r="V4430">
        <v>0</v>
      </c>
      <c r="W4430">
        <v>6</v>
      </c>
      <c r="X44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31" spans="1:24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s="7" t="str">
        <f>IF(Table1[Under 30]="Yes","Under 30",IF(Table1[Senior]="Yes","Senior","Others"))</f>
        <v>Others</v>
      </c>
      <c r="P4431" s="10" t="str">
        <f t="shared" si="69"/>
        <v/>
      </c>
      <c r="Q4431">
        <v>1</v>
      </c>
      <c r="R4431">
        <v>1</v>
      </c>
      <c r="S4431">
        <v>30</v>
      </c>
      <c r="T4431">
        <v>1</v>
      </c>
      <c r="U4431">
        <v>0</v>
      </c>
      <c r="V4431">
        <v>0</v>
      </c>
      <c r="W4431">
        <v>4</v>
      </c>
      <c r="X44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32" spans="1:24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s="7" t="str">
        <f>IF(Table1[Under 30]="Yes","Under 30",IF(Table1[Senior]="Yes","Senior","Others"))</f>
        <v>Senior</v>
      </c>
      <c r="L4432" t="s">
        <v>98</v>
      </c>
      <c r="M4432" t="s">
        <v>33</v>
      </c>
      <c r="N4432" t="s">
        <v>34</v>
      </c>
      <c r="O4432" t="s">
        <v>34</v>
      </c>
      <c r="P4432" s="10" t="str">
        <f t="shared" si="69"/>
        <v>(Blank)</v>
      </c>
      <c r="Q4432">
        <v>1</v>
      </c>
      <c r="S4432">
        <v>29</v>
      </c>
      <c r="T4432">
        <v>0</v>
      </c>
      <c r="U4432">
        <v>0</v>
      </c>
      <c r="V4432">
        <v>0</v>
      </c>
      <c r="W4432">
        <v>29</v>
      </c>
      <c r="X443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33" spans="1:24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s="7" t="str">
        <f>IF(Table1[Under 30]="Yes","Under 30",IF(Table1[Senior]="Yes","Senior","Others"))</f>
        <v>Others</v>
      </c>
      <c r="P4433" s="10" t="str">
        <f t="shared" si="69"/>
        <v/>
      </c>
      <c r="Q4433">
        <v>1</v>
      </c>
      <c r="S4433">
        <v>32</v>
      </c>
      <c r="T4433">
        <v>0</v>
      </c>
      <c r="U4433">
        <v>0</v>
      </c>
      <c r="V4433">
        <v>0</v>
      </c>
      <c r="W4433">
        <v>3</v>
      </c>
      <c r="X44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34" spans="1:24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s="7" t="str">
        <f>IF(Table1[Under 30]="Yes","Under 30",IF(Table1[Senior]="Yes","Senior","Others"))</f>
        <v>Senior</v>
      </c>
      <c r="L4434" t="s">
        <v>53</v>
      </c>
      <c r="M4434" t="s">
        <v>38</v>
      </c>
      <c r="N4434" t="s">
        <v>34</v>
      </c>
      <c r="O4434" t="s">
        <v>34</v>
      </c>
      <c r="P4434" s="10" t="str">
        <f t="shared" si="69"/>
        <v>(Blank)</v>
      </c>
      <c r="Q4434">
        <v>1</v>
      </c>
      <c r="S4434">
        <v>41</v>
      </c>
      <c r="T4434">
        <v>0</v>
      </c>
      <c r="U4434">
        <v>0</v>
      </c>
      <c r="V4434">
        <v>0</v>
      </c>
      <c r="W4434">
        <v>7</v>
      </c>
      <c r="X44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35" spans="1:24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s="7" t="str">
        <f>IF(Table1[Under 30]="Yes","Under 30",IF(Table1[Senior]="Yes","Senior","Others"))</f>
        <v>Under 30</v>
      </c>
      <c r="P4435" s="10" t="str">
        <f t="shared" si="69"/>
        <v/>
      </c>
      <c r="Q4435">
        <v>1</v>
      </c>
      <c r="S4435">
        <v>11</v>
      </c>
      <c r="T4435">
        <v>0</v>
      </c>
      <c r="U4435">
        <v>0</v>
      </c>
      <c r="V4435">
        <v>0</v>
      </c>
      <c r="W4435">
        <v>30</v>
      </c>
      <c r="X44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36" spans="1:24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s="7" t="str">
        <f>IF(Table1[Under 30]="Yes","Under 30",IF(Table1[Senior]="Yes","Senior","Others"))</f>
        <v>Senior</v>
      </c>
      <c r="L4436" t="s">
        <v>32</v>
      </c>
      <c r="M4436" t="s">
        <v>33</v>
      </c>
      <c r="N4436" t="s">
        <v>34</v>
      </c>
      <c r="O4436" t="s">
        <v>34</v>
      </c>
      <c r="P4436" s="10" t="str">
        <f t="shared" si="69"/>
        <v>(Blank)</v>
      </c>
      <c r="Q4436">
        <v>1</v>
      </c>
      <c r="S4436">
        <v>41</v>
      </c>
      <c r="T4436">
        <v>0</v>
      </c>
      <c r="U4436">
        <v>0</v>
      </c>
      <c r="V4436">
        <v>0</v>
      </c>
      <c r="W4436">
        <v>1</v>
      </c>
      <c r="X44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37" spans="1:24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s="7" t="str">
        <f>IF(Table1[Under 30]="Yes","Under 30",IF(Table1[Senior]="Yes","Senior","Others"))</f>
        <v>Senior</v>
      </c>
      <c r="L4437" t="s">
        <v>53</v>
      </c>
      <c r="M4437" t="s">
        <v>38</v>
      </c>
      <c r="N4437" t="s">
        <v>34</v>
      </c>
      <c r="O4437" t="s">
        <v>34</v>
      </c>
      <c r="P4437" s="10" t="str">
        <f t="shared" si="69"/>
        <v>(Blank)</v>
      </c>
      <c r="Q4437">
        <v>1</v>
      </c>
      <c r="S4437">
        <v>60</v>
      </c>
      <c r="T4437">
        <v>1</v>
      </c>
      <c r="U4437">
        <v>0</v>
      </c>
      <c r="V4437">
        <v>0</v>
      </c>
      <c r="W4437">
        <v>5</v>
      </c>
      <c r="X44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38" spans="1:24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s="7" t="str">
        <f>IF(Table1[Under 30]="Yes","Under 30",IF(Table1[Senior]="Yes","Senior","Others"))</f>
        <v>Others</v>
      </c>
      <c r="P4438" s="10" t="str">
        <f t="shared" si="69"/>
        <v/>
      </c>
      <c r="Q4438">
        <v>1</v>
      </c>
      <c r="S4438">
        <v>21</v>
      </c>
      <c r="T4438">
        <v>0</v>
      </c>
      <c r="U4438">
        <v>0</v>
      </c>
      <c r="V4438">
        <v>0</v>
      </c>
      <c r="W4438">
        <v>3</v>
      </c>
      <c r="X44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39" spans="1:24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s="7" t="str">
        <f>IF(Table1[Under 30]="Yes","Under 30",IF(Table1[Senior]="Yes","Senior","Others"))</f>
        <v>Others</v>
      </c>
      <c r="P4439" s="10" t="str">
        <f t="shared" si="69"/>
        <v/>
      </c>
      <c r="Q4439">
        <v>1</v>
      </c>
      <c r="S4439">
        <v>30</v>
      </c>
      <c r="T4439">
        <v>0</v>
      </c>
      <c r="U4439">
        <v>0</v>
      </c>
      <c r="V4439">
        <v>0</v>
      </c>
      <c r="W4439">
        <v>3</v>
      </c>
      <c r="X44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40" spans="1:24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s="7" t="str">
        <f>IF(Table1[Under 30]="Yes","Under 30",IF(Table1[Senior]="Yes","Senior","Others"))</f>
        <v>Others</v>
      </c>
      <c r="P4440" s="10" t="str">
        <f t="shared" si="69"/>
        <v/>
      </c>
      <c r="Q4440">
        <v>1</v>
      </c>
      <c r="R4440">
        <v>1</v>
      </c>
      <c r="S4440">
        <v>47</v>
      </c>
      <c r="T4440">
        <v>2</v>
      </c>
      <c r="U4440">
        <v>0</v>
      </c>
      <c r="V4440">
        <v>0</v>
      </c>
      <c r="W4440">
        <v>4</v>
      </c>
      <c r="X44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41" spans="1:24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s="7" t="str">
        <f>IF(Table1[Under 30]="Yes","Under 30",IF(Table1[Senior]="Yes","Senior","Others"))</f>
        <v>Under 30</v>
      </c>
      <c r="P4441" s="10" t="str">
        <f t="shared" si="69"/>
        <v/>
      </c>
      <c r="Q4441">
        <v>1</v>
      </c>
      <c r="S4441">
        <v>16</v>
      </c>
      <c r="T4441">
        <v>0</v>
      </c>
      <c r="U4441">
        <v>0</v>
      </c>
      <c r="V4441">
        <v>0</v>
      </c>
      <c r="W4441">
        <v>24</v>
      </c>
      <c r="X44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42" spans="1:24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s="7" t="str">
        <f>IF(Table1[Under 30]="Yes","Under 30",IF(Table1[Senior]="Yes","Senior","Others"))</f>
        <v>Others</v>
      </c>
      <c r="P4442" s="10" t="str">
        <f t="shared" si="69"/>
        <v/>
      </c>
      <c r="Q4442">
        <v>1</v>
      </c>
      <c r="S4442">
        <v>20</v>
      </c>
      <c r="T4442">
        <v>0</v>
      </c>
      <c r="U4442">
        <v>0</v>
      </c>
      <c r="V4442">
        <v>0</v>
      </c>
      <c r="W4442">
        <v>1</v>
      </c>
      <c r="X44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43" spans="1:24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s="7" t="str">
        <f>IF(Table1[Under 30]="Yes","Under 30",IF(Table1[Senior]="Yes","Senior","Others"))</f>
        <v>Under 30</v>
      </c>
      <c r="P4443" s="10" t="str">
        <f t="shared" si="69"/>
        <v/>
      </c>
      <c r="Q4443">
        <v>1</v>
      </c>
      <c r="S4443">
        <v>34</v>
      </c>
      <c r="T4443">
        <v>2</v>
      </c>
      <c r="U4443">
        <v>0</v>
      </c>
      <c r="V4443">
        <v>0</v>
      </c>
      <c r="W4443">
        <v>12</v>
      </c>
      <c r="X444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44" spans="1:24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s="7" t="str">
        <f>IF(Table1[Under 30]="Yes","Under 30",IF(Table1[Senior]="Yes","Senior","Others"))</f>
        <v>Others</v>
      </c>
      <c r="P4444" s="10" t="str">
        <f t="shared" si="69"/>
        <v/>
      </c>
      <c r="Q4444">
        <v>1</v>
      </c>
      <c r="R4444">
        <v>1</v>
      </c>
      <c r="S4444">
        <v>42</v>
      </c>
      <c r="T4444">
        <v>5</v>
      </c>
      <c r="U4444">
        <v>0</v>
      </c>
      <c r="V4444">
        <v>0</v>
      </c>
      <c r="W4444">
        <v>6</v>
      </c>
      <c r="X44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45" spans="1:24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s="7" t="str">
        <f>IF(Table1[Under 30]="Yes","Under 30",IF(Table1[Senior]="Yes","Senior","Others"))</f>
        <v>Others</v>
      </c>
      <c r="P4445" s="10" t="str">
        <f t="shared" si="69"/>
        <v/>
      </c>
      <c r="Q4445">
        <v>1</v>
      </c>
      <c r="R4445">
        <v>1</v>
      </c>
      <c r="S4445">
        <v>18</v>
      </c>
      <c r="T4445">
        <v>5</v>
      </c>
      <c r="U4445">
        <v>60.8</v>
      </c>
      <c r="V4445">
        <v>0</v>
      </c>
      <c r="W4445">
        <v>5</v>
      </c>
      <c r="X44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46" spans="1:24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s="7" t="str">
        <f>IF(Table1[Under 30]="Yes","Under 30",IF(Table1[Senior]="Yes","Senior","Others"))</f>
        <v>Senior</v>
      </c>
      <c r="L4446" t="s">
        <v>32</v>
      </c>
      <c r="M4446" t="s">
        <v>38</v>
      </c>
      <c r="N4446" t="s">
        <v>34</v>
      </c>
      <c r="O4446" t="s">
        <v>34</v>
      </c>
      <c r="P4446" s="10" t="str">
        <f t="shared" si="69"/>
        <v>(Blank)</v>
      </c>
      <c r="Q4446">
        <v>1</v>
      </c>
      <c r="S4446">
        <v>49</v>
      </c>
      <c r="T4446">
        <v>0</v>
      </c>
      <c r="U4446">
        <v>57</v>
      </c>
      <c r="V4446">
        <v>0</v>
      </c>
      <c r="W4446">
        <v>1</v>
      </c>
      <c r="X44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47" spans="1:24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s="7" t="str">
        <f>IF(Table1[Under 30]="Yes","Under 30",IF(Table1[Senior]="Yes","Senior","Others"))</f>
        <v>Under 30</v>
      </c>
      <c r="P4447" s="10" t="str">
        <f t="shared" si="69"/>
        <v/>
      </c>
      <c r="Q4447">
        <v>1</v>
      </c>
      <c r="R4447">
        <v>1</v>
      </c>
      <c r="S4447">
        <v>39</v>
      </c>
      <c r="T4447">
        <v>5</v>
      </c>
      <c r="U4447">
        <v>46.2</v>
      </c>
      <c r="V4447">
        <v>0</v>
      </c>
      <c r="W4447">
        <v>27</v>
      </c>
      <c r="X444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48" spans="1:24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s="7" t="str">
        <f>IF(Table1[Under 30]="Yes","Under 30",IF(Table1[Senior]="Yes","Senior","Others"))</f>
        <v>Others</v>
      </c>
      <c r="P4448" s="10" t="str">
        <f t="shared" si="69"/>
        <v/>
      </c>
      <c r="Q4448">
        <v>1</v>
      </c>
      <c r="R4448">
        <v>1</v>
      </c>
      <c r="S4448">
        <v>18</v>
      </c>
      <c r="T4448">
        <v>4</v>
      </c>
      <c r="U4448">
        <v>232.5</v>
      </c>
      <c r="V4448">
        <v>0</v>
      </c>
      <c r="W4448">
        <v>4</v>
      </c>
      <c r="X44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49" spans="1:24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s="7" t="str">
        <f>IF(Table1[Under 30]="Yes","Under 30",IF(Table1[Senior]="Yes","Senior","Others"))</f>
        <v>Others</v>
      </c>
      <c r="P4449" s="10" t="str">
        <f t="shared" si="69"/>
        <v/>
      </c>
      <c r="Q4449">
        <v>1</v>
      </c>
      <c r="S4449">
        <v>61</v>
      </c>
      <c r="T4449">
        <v>0</v>
      </c>
      <c r="U4449">
        <v>69.8</v>
      </c>
      <c r="V4449">
        <v>0</v>
      </c>
      <c r="W4449">
        <v>8</v>
      </c>
      <c r="X44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50" spans="1:24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s="7" t="str">
        <f>IF(Table1[Under 30]="Yes","Under 30",IF(Table1[Senior]="Yes","Senior","Others"))</f>
        <v>Others</v>
      </c>
      <c r="P4450" s="10" t="str">
        <f t="shared" si="69"/>
        <v/>
      </c>
      <c r="Q4450">
        <v>1</v>
      </c>
      <c r="R4450">
        <v>1</v>
      </c>
      <c r="S4450">
        <v>47</v>
      </c>
      <c r="T4450">
        <v>2</v>
      </c>
      <c r="U4450">
        <v>99</v>
      </c>
      <c r="V4450">
        <v>0</v>
      </c>
      <c r="W4450">
        <v>2</v>
      </c>
      <c r="X44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51" spans="1:24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s="7" t="str">
        <f>IF(Table1[Under 30]="Yes","Under 30",IF(Table1[Senior]="Yes","Senior","Others"))</f>
        <v>Senior</v>
      </c>
      <c r="L4451" t="s">
        <v>32</v>
      </c>
      <c r="M4451" t="s">
        <v>38</v>
      </c>
      <c r="N4451" t="s">
        <v>90</v>
      </c>
      <c r="O4451" t="s">
        <v>91</v>
      </c>
      <c r="P4451" s="10" t="str">
        <f t="shared" si="69"/>
        <v>Attitude Of Support Person</v>
      </c>
      <c r="Q4451">
        <v>1</v>
      </c>
      <c r="R4451">
        <v>1</v>
      </c>
      <c r="S4451">
        <v>28</v>
      </c>
      <c r="T4451">
        <v>1</v>
      </c>
      <c r="U4451">
        <v>207</v>
      </c>
      <c r="V4451">
        <v>0</v>
      </c>
      <c r="W4451">
        <v>1</v>
      </c>
      <c r="X44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52" spans="1:24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s="7" t="str">
        <f>IF(Table1[Under 30]="Yes","Under 30",IF(Table1[Senior]="Yes","Senior","Others"))</f>
        <v>Senior</v>
      </c>
      <c r="L4452" t="s">
        <v>32</v>
      </c>
      <c r="M4452" t="s">
        <v>33</v>
      </c>
      <c r="N4452" t="s">
        <v>90</v>
      </c>
      <c r="O4452" t="s">
        <v>91</v>
      </c>
      <c r="P4452" s="10" t="str">
        <f t="shared" si="69"/>
        <v>Attitude Of Support Person</v>
      </c>
      <c r="Q4452">
        <v>1</v>
      </c>
      <c r="R4452">
        <v>1</v>
      </c>
      <c r="S4452">
        <v>34</v>
      </c>
      <c r="T4452">
        <v>1</v>
      </c>
      <c r="U4452">
        <v>120</v>
      </c>
      <c r="V4452">
        <v>0</v>
      </c>
      <c r="W4452">
        <v>1</v>
      </c>
      <c r="X44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53" spans="1:24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s="7" t="str">
        <f>IF(Table1[Under 30]="Yes","Under 30",IF(Table1[Senior]="Yes","Senior","Others"))</f>
        <v>Others</v>
      </c>
      <c r="P4453" s="10" t="str">
        <f t="shared" si="69"/>
        <v/>
      </c>
      <c r="Q4453">
        <v>1</v>
      </c>
      <c r="R4453">
        <v>1</v>
      </c>
      <c r="S4453">
        <v>34</v>
      </c>
      <c r="T4453">
        <v>2</v>
      </c>
      <c r="U4453">
        <v>51</v>
      </c>
      <c r="V4453">
        <v>0</v>
      </c>
      <c r="W4453">
        <v>6</v>
      </c>
      <c r="X445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54" spans="1:24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s="7" t="str">
        <f>IF(Table1[Under 30]="Yes","Under 30",IF(Table1[Senior]="Yes","Senior","Others"))</f>
        <v>Others</v>
      </c>
      <c r="P4454" s="10" t="str">
        <f t="shared" si="69"/>
        <v/>
      </c>
      <c r="Q4454">
        <v>1</v>
      </c>
      <c r="S4454">
        <v>19</v>
      </c>
      <c r="T4454">
        <v>2</v>
      </c>
      <c r="U4454">
        <v>70.8</v>
      </c>
      <c r="V4454">
        <v>0</v>
      </c>
      <c r="W4454">
        <v>2</v>
      </c>
      <c r="X44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55" spans="1:24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s="7" t="str">
        <f>IF(Table1[Under 30]="Yes","Under 30",IF(Table1[Senior]="Yes","Senior","Others"))</f>
        <v>Others</v>
      </c>
      <c r="P4455" s="10" t="str">
        <f t="shared" si="69"/>
        <v/>
      </c>
      <c r="Q4455">
        <v>1</v>
      </c>
      <c r="S4455">
        <v>50</v>
      </c>
      <c r="T4455">
        <v>0</v>
      </c>
      <c r="U4455">
        <v>211.5</v>
      </c>
      <c r="V4455">
        <v>0</v>
      </c>
      <c r="W4455">
        <v>5</v>
      </c>
      <c r="X445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56" spans="1:24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s="7" t="str">
        <f>IF(Table1[Under 30]="Yes","Under 30",IF(Table1[Senior]="Yes","Senior","Others"))</f>
        <v>Senior</v>
      </c>
      <c r="L4456" t="s">
        <v>32</v>
      </c>
      <c r="M4456" t="s">
        <v>38</v>
      </c>
      <c r="N4456" t="s">
        <v>34</v>
      </c>
      <c r="O4456" t="s">
        <v>34</v>
      </c>
      <c r="P4456" s="10" t="str">
        <f t="shared" si="69"/>
        <v>(Blank)</v>
      </c>
      <c r="Q4456">
        <v>1</v>
      </c>
      <c r="S4456">
        <v>67</v>
      </c>
      <c r="T4456">
        <v>2</v>
      </c>
      <c r="U4456">
        <v>110</v>
      </c>
      <c r="V4456">
        <v>0</v>
      </c>
      <c r="W4456">
        <v>6</v>
      </c>
      <c r="X44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57" spans="1:24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s="7" t="str">
        <f>IF(Table1[Under 30]="Yes","Under 30",IF(Table1[Senior]="Yes","Senior","Others"))</f>
        <v>Others</v>
      </c>
      <c r="P4457" s="10" t="str">
        <f t="shared" si="69"/>
        <v/>
      </c>
      <c r="Q4457">
        <v>1</v>
      </c>
      <c r="S4457">
        <v>23</v>
      </c>
      <c r="T4457">
        <v>0</v>
      </c>
      <c r="U4457">
        <v>156</v>
      </c>
      <c r="V4457">
        <v>0</v>
      </c>
      <c r="W4457">
        <v>6</v>
      </c>
      <c r="X445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58" spans="1:24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s="7" t="str">
        <f>IF(Table1[Under 30]="Yes","Under 30",IF(Table1[Senior]="Yes","Senior","Others"))</f>
        <v>Senior</v>
      </c>
      <c r="L4458" t="s">
        <v>32</v>
      </c>
      <c r="M4458" t="s">
        <v>95</v>
      </c>
      <c r="N4458" t="s">
        <v>34</v>
      </c>
      <c r="O4458" t="s">
        <v>34</v>
      </c>
      <c r="P4458" s="10" t="str">
        <f t="shared" si="69"/>
        <v>(Blank)</v>
      </c>
      <c r="Q4458">
        <v>1</v>
      </c>
      <c r="S4458">
        <v>35</v>
      </c>
      <c r="T4458">
        <v>0</v>
      </c>
      <c r="U4458">
        <v>81</v>
      </c>
      <c r="V4458">
        <v>0</v>
      </c>
      <c r="W4458">
        <v>10</v>
      </c>
      <c r="X44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59" spans="1:24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s="7" t="str">
        <f>IF(Table1[Under 30]="Yes","Under 30",IF(Table1[Senior]="Yes","Senior","Others"))</f>
        <v>Others</v>
      </c>
      <c r="P4459" s="10" t="str">
        <f t="shared" si="69"/>
        <v/>
      </c>
      <c r="Q4459">
        <v>1</v>
      </c>
      <c r="R4459">
        <v>1</v>
      </c>
      <c r="S4459">
        <v>64</v>
      </c>
      <c r="T4459">
        <v>1</v>
      </c>
      <c r="U4459">
        <v>204</v>
      </c>
      <c r="V4459">
        <v>0</v>
      </c>
      <c r="W4459">
        <v>4</v>
      </c>
      <c r="X44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60" spans="1:24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s="7" t="str">
        <f>IF(Table1[Under 30]="Yes","Under 30",IF(Table1[Senior]="Yes","Senior","Others"))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 s="10" t="str">
        <f t="shared" si="69"/>
        <v>Competitor Offered More Data</v>
      </c>
      <c r="Q4460">
        <v>1</v>
      </c>
      <c r="R4460">
        <v>1</v>
      </c>
      <c r="S4460">
        <v>41</v>
      </c>
      <c r="T4460">
        <v>0</v>
      </c>
      <c r="U4460">
        <v>57</v>
      </c>
      <c r="V4460">
        <v>0</v>
      </c>
      <c r="W4460">
        <v>14</v>
      </c>
      <c r="X44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61" spans="1:24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s="7" t="str">
        <f>IF(Table1[Under 30]="Yes","Under 30",IF(Table1[Senior]="Yes","Senior","Others"))</f>
        <v>Others</v>
      </c>
      <c r="P4461" s="10" t="str">
        <f t="shared" si="69"/>
        <v/>
      </c>
      <c r="Q4461">
        <v>1</v>
      </c>
      <c r="S4461">
        <v>34</v>
      </c>
      <c r="T4461">
        <v>0</v>
      </c>
      <c r="U4461">
        <v>223.5</v>
      </c>
      <c r="V4461">
        <v>0</v>
      </c>
      <c r="W4461">
        <v>6</v>
      </c>
      <c r="X44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62" spans="1:24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s="7" t="str">
        <f>IF(Table1[Under 30]="Yes","Under 30",IF(Table1[Senior]="Yes","Senior","Others"))</f>
        <v>Under 30</v>
      </c>
      <c r="P4462" s="10" t="str">
        <f t="shared" si="69"/>
        <v/>
      </c>
      <c r="Q4462">
        <v>1</v>
      </c>
      <c r="S4462">
        <v>40</v>
      </c>
      <c r="T4462">
        <v>0</v>
      </c>
      <c r="U4462">
        <v>66</v>
      </c>
      <c r="V4462">
        <v>0</v>
      </c>
      <c r="W4462">
        <v>14</v>
      </c>
      <c r="X446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63" spans="1:24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s="7" t="str">
        <f>IF(Table1[Under 30]="Yes","Under 30",IF(Table1[Senior]="Yes","Senior","Others"))</f>
        <v>Others</v>
      </c>
      <c r="P4463" s="10" t="str">
        <f t="shared" si="69"/>
        <v/>
      </c>
      <c r="Q4463">
        <v>1</v>
      </c>
      <c r="S4463">
        <v>48</v>
      </c>
      <c r="T4463">
        <v>0</v>
      </c>
      <c r="U4463">
        <v>0</v>
      </c>
      <c r="V4463">
        <v>0</v>
      </c>
      <c r="W4463">
        <v>7</v>
      </c>
      <c r="X44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64" spans="1:24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s="7" t="str">
        <f>IF(Table1[Under 30]="Yes","Under 30",IF(Table1[Senior]="Yes","Senior","Others"))</f>
        <v>Others</v>
      </c>
      <c r="P4464" s="10" t="str">
        <f t="shared" si="69"/>
        <v/>
      </c>
      <c r="Q4464">
        <v>1</v>
      </c>
      <c r="S4464">
        <v>27</v>
      </c>
      <c r="T4464">
        <v>0</v>
      </c>
      <c r="U4464">
        <v>0</v>
      </c>
      <c r="V4464">
        <v>0</v>
      </c>
      <c r="W4464">
        <v>15</v>
      </c>
      <c r="X44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65" spans="1:24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s="7" t="str">
        <f>IF(Table1[Under 30]="Yes","Under 30",IF(Table1[Senior]="Yes","Senior","Others"))</f>
        <v>Others</v>
      </c>
      <c r="P4465" s="10" t="str">
        <f t="shared" si="69"/>
        <v/>
      </c>
      <c r="Q4465">
        <v>1</v>
      </c>
      <c r="S4465">
        <v>37</v>
      </c>
      <c r="T4465">
        <v>0</v>
      </c>
      <c r="U4465">
        <v>0</v>
      </c>
      <c r="V4465">
        <v>0</v>
      </c>
      <c r="W4465">
        <v>8</v>
      </c>
      <c r="X44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66" spans="1:24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s="7" t="str">
        <f>IF(Table1[Under 30]="Yes","Under 30",IF(Table1[Senior]="Yes","Senior","Others"))</f>
        <v>Others</v>
      </c>
      <c r="P4466" s="10" t="str">
        <f t="shared" si="69"/>
        <v/>
      </c>
      <c r="Q4466">
        <v>1</v>
      </c>
      <c r="S4466">
        <v>30</v>
      </c>
      <c r="T4466">
        <v>1</v>
      </c>
      <c r="U4466">
        <v>0</v>
      </c>
      <c r="V4466">
        <v>0</v>
      </c>
      <c r="W4466">
        <v>14</v>
      </c>
      <c r="X446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67" spans="1:24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s="7" t="str">
        <f>IF(Table1[Under 30]="Yes","Under 30",IF(Table1[Senior]="Yes","Senior","Others"))</f>
        <v>Under 30</v>
      </c>
      <c r="P4467" s="10" t="str">
        <f t="shared" si="69"/>
        <v/>
      </c>
      <c r="Q4467">
        <v>1</v>
      </c>
      <c r="R4467">
        <v>1</v>
      </c>
      <c r="S4467">
        <v>35</v>
      </c>
      <c r="T4467">
        <v>0</v>
      </c>
      <c r="U4467">
        <v>0</v>
      </c>
      <c r="V4467">
        <v>0</v>
      </c>
      <c r="W4467">
        <v>10</v>
      </c>
      <c r="X446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68" spans="1:24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s="7" t="str">
        <f>IF(Table1[Under 30]="Yes","Under 30",IF(Table1[Senior]="Yes","Senior","Others"))</f>
        <v>Under 30</v>
      </c>
      <c r="P4468" s="10" t="str">
        <f t="shared" si="69"/>
        <v/>
      </c>
      <c r="Q4468">
        <v>1</v>
      </c>
      <c r="S4468">
        <v>59</v>
      </c>
      <c r="T4468">
        <v>0</v>
      </c>
      <c r="U4468">
        <v>0</v>
      </c>
      <c r="V4468">
        <v>0</v>
      </c>
      <c r="W4468">
        <v>13</v>
      </c>
      <c r="X44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69" spans="1:24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s="7" t="str">
        <f>IF(Table1[Under 30]="Yes","Under 30",IF(Table1[Senior]="Yes","Senior","Others"))</f>
        <v>Under 30</v>
      </c>
      <c r="P4469" s="10" t="str">
        <f t="shared" si="69"/>
        <v/>
      </c>
      <c r="Q4469">
        <v>1</v>
      </c>
      <c r="S4469">
        <v>26</v>
      </c>
      <c r="T4469">
        <v>0</v>
      </c>
      <c r="U4469">
        <v>0</v>
      </c>
      <c r="V4469">
        <v>0</v>
      </c>
      <c r="W4469">
        <v>30</v>
      </c>
      <c r="X44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70" spans="1:24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s="7" t="str">
        <f>IF(Table1[Under 30]="Yes","Under 30",IF(Table1[Senior]="Yes","Senior","Others"))</f>
        <v>Others</v>
      </c>
      <c r="P4470" s="10" t="str">
        <f t="shared" si="69"/>
        <v/>
      </c>
      <c r="Q4470">
        <v>1</v>
      </c>
      <c r="S4470">
        <v>53</v>
      </c>
      <c r="T4470">
        <v>0</v>
      </c>
      <c r="U4470">
        <v>0</v>
      </c>
      <c r="V4470">
        <v>0</v>
      </c>
      <c r="W4470">
        <v>3</v>
      </c>
      <c r="X44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71" spans="1:24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s="7" t="str">
        <f>IF(Table1[Under 30]="Yes","Under 30",IF(Table1[Senior]="Yes","Senior","Others"))</f>
        <v>Senior</v>
      </c>
      <c r="L4471" t="s">
        <v>53</v>
      </c>
      <c r="M4471" t="s">
        <v>38</v>
      </c>
      <c r="N4471" t="s">
        <v>34</v>
      </c>
      <c r="O4471" t="s">
        <v>34</v>
      </c>
      <c r="P4471" s="10" t="str">
        <f t="shared" si="69"/>
        <v>(Blank)</v>
      </c>
      <c r="Q4471">
        <v>1</v>
      </c>
      <c r="S4471">
        <v>50</v>
      </c>
      <c r="T4471">
        <v>2</v>
      </c>
      <c r="U4471">
        <v>0</v>
      </c>
      <c r="V4471">
        <v>0</v>
      </c>
      <c r="W4471">
        <v>2</v>
      </c>
      <c r="X44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72" spans="1:24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s="7" t="str">
        <f>IF(Table1[Under 30]="Yes","Under 30",IF(Table1[Senior]="Yes","Senior","Others"))</f>
        <v>Senior</v>
      </c>
      <c r="L4472" t="s">
        <v>32</v>
      </c>
      <c r="M4472" t="s">
        <v>38</v>
      </c>
      <c r="N4472" t="s">
        <v>56</v>
      </c>
      <c r="O4472" t="s">
        <v>57</v>
      </c>
      <c r="P4472" s="10" t="str">
        <f t="shared" si="69"/>
        <v>Competitor Made Better Offer</v>
      </c>
      <c r="Q4472">
        <v>1</v>
      </c>
      <c r="R4472">
        <v>1</v>
      </c>
      <c r="S4472">
        <v>31</v>
      </c>
      <c r="T4472">
        <v>0</v>
      </c>
      <c r="U4472">
        <v>0</v>
      </c>
      <c r="V4472">
        <v>0</v>
      </c>
      <c r="W4472">
        <v>3</v>
      </c>
      <c r="X44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73" spans="1:24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s="7" t="str">
        <f>IF(Table1[Under 30]="Yes","Under 30",IF(Table1[Senior]="Yes","Senior","Others"))</f>
        <v>Under 30</v>
      </c>
      <c r="P4473" s="10" t="str">
        <f t="shared" si="69"/>
        <v/>
      </c>
      <c r="Q4473">
        <v>1</v>
      </c>
      <c r="S4473">
        <v>49</v>
      </c>
      <c r="T4473">
        <v>0</v>
      </c>
      <c r="U4473">
        <v>0</v>
      </c>
      <c r="V4473">
        <v>0</v>
      </c>
      <c r="W4473">
        <v>12</v>
      </c>
      <c r="X44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74" spans="1:24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s="7" t="str">
        <f>IF(Table1[Under 30]="Yes","Under 30",IF(Table1[Senior]="Yes","Senior","Others"))</f>
        <v>Senior</v>
      </c>
      <c r="L4474" t="s">
        <v>98</v>
      </c>
      <c r="M4474" t="s">
        <v>33</v>
      </c>
      <c r="N4474" t="s">
        <v>34</v>
      </c>
      <c r="O4474" t="s">
        <v>34</v>
      </c>
      <c r="P4474" s="10" t="str">
        <f t="shared" si="69"/>
        <v>(Blank)</v>
      </c>
      <c r="Q4474">
        <v>1</v>
      </c>
      <c r="S4474">
        <v>26</v>
      </c>
      <c r="T4474">
        <v>0</v>
      </c>
      <c r="U4474">
        <v>0</v>
      </c>
      <c r="V4474">
        <v>0</v>
      </c>
      <c r="W4474">
        <v>11</v>
      </c>
      <c r="X44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75" spans="1:24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s="7" t="str">
        <f>IF(Table1[Under 30]="Yes","Under 30",IF(Table1[Senior]="Yes","Senior","Others"))</f>
        <v>Others</v>
      </c>
      <c r="P4475" s="10" t="str">
        <f t="shared" si="69"/>
        <v/>
      </c>
      <c r="Q4475">
        <v>1</v>
      </c>
      <c r="S4475">
        <v>31</v>
      </c>
      <c r="T4475">
        <v>2</v>
      </c>
      <c r="U4475">
        <v>0</v>
      </c>
      <c r="V4475">
        <v>0</v>
      </c>
      <c r="W4475">
        <v>3</v>
      </c>
      <c r="X44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76" spans="1:24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s="7" t="str">
        <f>IF(Table1[Under 30]="Yes","Under 30",IF(Table1[Senior]="Yes","Senior","Others"))</f>
        <v>Others</v>
      </c>
      <c r="P4476" s="10" t="str">
        <f t="shared" si="69"/>
        <v/>
      </c>
      <c r="Q4476">
        <v>1</v>
      </c>
      <c r="S4476">
        <v>31</v>
      </c>
      <c r="T4476">
        <v>0</v>
      </c>
      <c r="U4476">
        <v>0</v>
      </c>
      <c r="V4476">
        <v>0</v>
      </c>
      <c r="W4476">
        <v>4</v>
      </c>
      <c r="X44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77" spans="1:24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s="7" t="str">
        <f>IF(Table1[Under 30]="Yes","Under 30",IF(Table1[Senior]="Yes","Senior","Others"))</f>
        <v>Under 30</v>
      </c>
      <c r="P4477" s="10" t="str">
        <f t="shared" si="69"/>
        <v/>
      </c>
      <c r="Q4477">
        <v>1</v>
      </c>
      <c r="S4477">
        <v>35</v>
      </c>
      <c r="T4477">
        <v>2</v>
      </c>
      <c r="U4477">
        <v>0</v>
      </c>
      <c r="V4477">
        <v>0</v>
      </c>
      <c r="W4477">
        <v>19</v>
      </c>
      <c r="X44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78" spans="1:24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s="7" t="str">
        <f>IF(Table1[Under 30]="Yes","Under 30",IF(Table1[Senior]="Yes","Senior","Others"))</f>
        <v>Others</v>
      </c>
      <c r="P4478" s="10" t="str">
        <f t="shared" si="69"/>
        <v/>
      </c>
      <c r="Q4478">
        <v>1</v>
      </c>
      <c r="S4478">
        <v>39</v>
      </c>
      <c r="T4478">
        <v>0</v>
      </c>
      <c r="U4478">
        <v>0</v>
      </c>
      <c r="V4478">
        <v>0</v>
      </c>
      <c r="W4478">
        <v>3</v>
      </c>
      <c r="X44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79" spans="1:24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s="7" t="str">
        <f>IF(Table1[Under 30]="Yes","Under 30",IF(Table1[Senior]="Yes","Senior","Others"))</f>
        <v>Others</v>
      </c>
      <c r="P4479" s="10" t="str">
        <f t="shared" si="69"/>
        <v/>
      </c>
      <c r="Q4479">
        <v>1</v>
      </c>
      <c r="S4479">
        <v>32</v>
      </c>
      <c r="T4479">
        <v>0</v>
      </c>
      <c r="U4479">
        <v>0</v>
      </c>
      <c r="V4479">
        <v>0</v>
      </c>
      <c r="W4479">
        <v>3</v>
      </c>
      <c r="X44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80" spans="1:24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s="7" t="str">
        <f>IF(Table1[Under 30]="Yes","Under 30",IF(Table1[Senior]="Yes","Senior","Others"))</f>
        <v>Senior</v>
      </c>
      <c r="L4480" t="s">
        <v>32</v>
      </c>
      <c r="M4480" t="s">
        <v>38</v>
      </c>
      <c r="N4480" t="s">
        <v>90</v>
      </c>
      <c r="O4480" t="s">
        <v>91</v>
      </c>
      <c r="P4480" s="10" t="str">
        <f t="shared" si="69"/>
        <v>Attitude Of Support Person</v>
      </c>
      <c r="Q4480">
        <v>1</v>
      </c>
      <c r="R4480">
        <v>1</v>
      </c>
      <c r="S4480">
        <v>30</v>
      </c>
      <c r="T4480">
        <v>3</v>
      </c>
      <c r="U4480">
        <v>0</v>
      </c>
      <c r="V4480">
        <v>0</v>
      </c>
      <c r="W4480">
        <v>6</v>
      </c>
      <c r="X44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81" spans="1:24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s="7" t="str">
        <f>IF(Table1[Under 30]="Yes","Under 30",IF(Table1[Senior]="Yes","Senior","Others"))</f>
        <v>Under 30</v>
      </c>
      <c r="P4481" s="10" t="str">
        <f t="shared" si="69"/>
        <v/>
      </c>
      <c r="Q4481">
        <v>1</v>
      </c>
      <c r="S4481">
        <v>32</v>
      </c>
      <c r="T4481">
        <v>0</v>
      </c>
      <c r="U4481">
        <v>0</v>
      </c>
      <c r="V4481">
        <v>0</v>
      </c>
      <c r="W4481">
        <v>14</v>
      </c>
      <c r="X44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82" spans="1:24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s="7" t="str">
        <f>IF(Table1[Under 30]="Yes","Under 30",IF(Table1[Senior]="Yes","Senior","Others"))</f>
        <v>Others</v>
      </c>
      <c r="P4482" s="10" t="str">
        <f t="shared" si="69"/>
        <v/>
      </c>
      <c r="Q4482">
        <v>1</v>
      </c>
      <c r="S4482">
        <v>47</v>
      </c>
      <c r="T4482">
        <v>2</v>
      </c>
      <c r="U4482">
        <v>0</v>
      </c>
      <c r="V4482">
        <v>0</v>
      </c>
      <c r="W4482">
        <v>12</v>
      </c>
      <c r="X44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83" spans="1:24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s="7" t="str">
        <f>IF(Table1[Under 30]="Yes","Under 30",IF(Table1[Senior]="Yes","Senior","Others"))</f>
        <v>Others</v>
      </c>
      <c r="P4483" s="10" t="str">
        <f t="shared" ref="P4483:P4546" si="70">PROPER(O:O)</f>
        <v/>
      </c>
      <c r="Q4483">
        <v>1</v>
      </c>
      <c r="S4483">
        <v>38</v>
      </c>
      <c r="T4483">
        <v>0</v>
      </c>
      <c r="U4483">
        <v>0</v>
      </c>
      <c r="V4483">
        <v>0</v>
      </c>
      <c r="W4483">
        <v>3</v>
      </c>
      <c r="X44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84" spans="1:24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s="7" t="str">
        <f>IF(Table1[Under 30]="Yes","Under 30",IF(Table1[Senior]="Yes","Senior","Others"))</f>
        <v>Others</v>
      </c>
      <c r="P4484" s="10" t="str">
        <f t="shared" si="70"/>
        <v/>
      </c>
      <c r="Q4484">
        <v>1</v>
      </c>
      <c r="S4484">
        <v>13</v>
      </c>
      <c r="T4484">
        <v>0</v>
      </c>
      <c r="U4484">
        <v>0</v>
      </c>
      <c r="V4484">
        <v>0</v>
      </c>
      <c r="W4484">
        <v>4</v>
      </c>
      <c r="X44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85" spans="1:24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s="7" t="str">
        <f>IF(Table1[Under 30]="Yes","Under 30",IF(Table1[Senior]="Yes","Senior","Others"))</f>
        <v>Others</v>
      </c>
      <c r="P4485" s="10" t="str">
        <f t="shared" si="70"/>
        <v/>
      </c>
      <c r="Q4485">
        <v>1</v>
      </c>
      <c r="R4485">
        <v>1</v>
      </c>
      <c r="S4485">
        <v>47</v>
      </c>
      <c r="T4485">
        <v>5</v>
      </c>
      <c r="U4485">
        <v>0</v>
      </c>
      <c r="V4485">
        <v>0</v>
      </c>
      <c r="W4485">
        <v>9</v>
      </c>
      <c r="X44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86" spans="1:24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s="7" t="str">
        <f>IF(Table1[Under 30]="Yes","Under 30",IF(Table1[Senior]="Yes","Senior","Others"))</f>
        <v>Others</v>
      </c>
      <c r="P4486" s="10" t="str">
        <f t="shared" si="70"/>
        <v/>
      </c>
      <c r="Q4486">
        <v>1</v>
      </c>
      <c r="S4486">
        <v>43</v>
      </c>
      <c r="T4486">
        <v>0</v>
      </c>
      <c r="U4486">
        <v>0</v>
      </c>
      <c r="V4486">
        <v>0</v>
      </c>
      <c r="W4486">
        <v>11</v>
      </c>
      <c r="X448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87" spans="1:24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s="7" t="str">
        <f>IF(Table1[Under 30]="Yes","Under 30",IF(Table1[Senior]="Yes","Senior","Others"))</f>
        <v>Senior</v>
      </c>
      <c r="L4487" t="s">
        <v>32</v>
      </c>
      <c r="M4487" t="s">
        <v>38</v>
      </c>
      <c r="N4487" t="s">
        <v>56</v>
      </c>
      <c r="O4487" t="s">
        <v>57</v>
      </c>
      <c r="P4487" s="10" t="str">
        <f t="shared" si="70"/>
        <v>Competitor Made Better Offer</v>
      </c>
      <c r="Q4487">
        <v>1</v>
      </c>
      <c r="R4487">
        <v>1</v>
      </c>
      <c r="S4487">
        <v>32</v>
      </c>
      <c r="T4487">
        <v>3</v>
      </c>
      <c r="U4487">
        <v>0</v>
      </c>
      <c r="V4487">
        <v>0</v>
      </c>
      <c r="W4487">
        <v>3</v>
      </c>
      <c r="X44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88" spans="1:24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s="7" t="str">
        <f>IF(Table1[Under 30]="Yes","Under 30",IF(Table1[Senior]="Yes","Senior","Others"))</f>
        <v>Senior</v>
      </c>
      <c r="L4488" t="s">
        <v>32</v>
      </c>
      <c r="M4488" t="s">
        <v>38</v>
      </c>
      <c r="N4488" t="s">
        <v>56</v>
      </c>
      <c r="O4488" t="s">
        <v>96</v>
      </c>
      <c r="P4488" s="10" t="str">
        <f t="shared" si="70"/>
        <v>Competitor Had Better Devices</v>
      </c>
      <c r="Q4488">
        <v>1</v>
      </c>
      <c r="R4488">
        <v>1</v>
      </c>
      <c r="S4488">
        <v>36</v>
      </c>
      <c r="T4488">
        <v>0</v>
      </c>
      <c r="U4488">
        <v>0</v>
      </c>
      <c r="V4488">
        <v>0</v>
      </c>
      <c r="W4488">
        <v>2</v>
      </c>
      <c r="X44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89" spans="1:24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s="7" t="str">
        <f>IF(Table1[Under 30]="Yes","Under 30",IF(Table1[Senior]="Yes","Senior","Others"))</f>
        <v>Others</v>
      </c>
      <c r="P4489" s="10" t="str">
        <f t="shared" si="70"/>
        <v/>
      </c>
      <c r="Q4489">
        <v>1</v>
      </c>
      <c r="S4489">
        <v>32</v>
      </c>
      <c r="T4489">
        <v>0</v>
      </c>
      <c r="U4489">
        <v>0</v>
      </c>
      <c r="V4489">
        <v>0</v>
      </c>
      <c r="W4489">
        <v>1</v>
      </c>
      <c r="X44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90" spans="1:24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s="7" t="str">
        <f>IF(Table1[Under 30]="Yes","Under 30",IF(Table1[Senior]="Yes","Senior","Others"))</f>
        <v>Others</v>
      </c>
      <c r="P4490" s="10" t="str">
        <f t="shared" si="70"/>
        <v/>
      </c>
      <c r="Q4490">
        <v>1</v>
      </c>
      <c r="R4490">
        <v>1</v>
      </c>
      <c r="S4490">
        <v>50</v>
      </c>
      <c r="T4490">
        <v>3</v>
      </c>
      <c r="U4490">
        <v>0</v>
      </c>
      <c r="V4490">
        <v>0</v>
      </c>
      <c r="W4490">
        <v>4</v>
      </c>
      <c r="X44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91" spans="1:24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s="7" t="str">
        <f>IF(Table1[Under 30]="Yes","Under 30",IF(Table1[Senior]="Yes","Senior","Others"))</f>
        <v>Senior</v>
      </c>
      <c r="L4491" t="s">
        <v>53</v>
      </c>
      <c r="M4491" t="s">
        <v>38</v>
      </c>
      <c r="N4491" t="s">
        <v>34</v>
      </c>
      <c r="O4491" t="s">
        <v>34</v>
      </c>
      <c r="P4491" s="10" t="str">
        <f t="shared" si="70"/>
        <v>(Blank)</v>
      </c>
      <c r="Q4491">
        <v>1</v>
      </c>
      <c r="S4491">
        <v>28</v>
      </c>
      <c r="T4491">
        <v>2</v>
      </c>
      <c r="U4491">
        <v>0</v>
      </c>
      <c r="V4491">
        <v>0</v>
      </c>
      <c r="W4491">
        <v>14</v>
      </c>
      <c r="X449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92" spans="1:24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s="7" t="str">
        <f>IF(Table1[Under 30]="Yes","Under 30",IF(Table1[Senior]="Yes","Senior","Others"))</f>
        <v>Senior</v>
      </c>
      <c r="L4492" t="s">
        <v>32</v>
      </c>
      <c r="M4492" t="s">
        <v>38</v>
      </c>
      <c r="N4492" t="s">
        <v>90</v>
      </c>
      <c r="O4492" t="s">
        <v>91</v>
      </c>
      <c r="P4492" s="10" t="str">
        <f t="shared" si="70"/>
        <v>Attitude Of Support Person</v>
      </c>
      <c r="Q4492">
        <v>1</v>
      </c>
      <c r="R4492">
        <v>1</v>
      </c>
      <c r="S4492">
        <v>48</v>
      </c>
      <c r="T4492">
        <v>4</v>
      </c>
      <c r="U4492">
        <v>13.5</v>
      </c>
      <c r="V4492">
        <v>0</v>
      </c>
      <c r="W4492">
        <v>5</v>
      </c>
      <c r="X44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93" spans="1:24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s="7" t="str">
        <f>IF(Table1[Under 30]="Yes","Under 30",IF(Table1[Senior]="Yes","Senior","Others"))</f>
        <v>Others</v>
      </c>
      <c r="P4493" s="10" t="str">
        <f t="shared" si="70"/>
        <v/>
      </c>
      <c r="Q4493">
        <v>1</v>
      </c>
      <c r="R4493">
        <v>1</v>
      </c>
      <c r="S4493">
        <v>47</v>
      </c>
      <c r="T4493">
        <v>3</v>
      </c>
      <c r="U4493">
        <v>0</v>
      </c>
      <c r="V4493">
        <v>0</v>
      </c>
      <c r="W4493">
        <v>3</v>
      </c>
      <c r="X44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94" spans="1:24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s="7" t="str">
        <f>IF(Table1[Under 30]="Yes","Under 30",IF(Table1[Senior]="Yes","Senior","Others"))</f>
        <v>Others</v>
      </c>
      <c r="P4494" s="10" t="str">
        <f t="shared" si="70"/>
        <v/>
      </c>
      <c r="Q4494">
        <v>1</v>
      </c>
      <c r="S4494">
        <v>38</v>
      </c>
      <c r="T4494">
        <v>1</v>
      </c>
      <c r="U4494">
        <v>0</v>
      </c>
      <c r="V4494">
        <v>0</v>
      </c>
      <c r="W4494">
        <v>2</v>
      </c>
      <c r="X44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95" spans="1:24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s="7" t="str">
        <f>IF(Table1[Under 30]="Yes","Under 30",IF(Table1[Senior]="Yes","Senior","Others"))</f>
        <v>Others</v>
      </c>
      <c r="P4495" s="10" t="str">
        <f t="shared" si="70"/>
        <v/>
      </c>
      <c r="Q4495">
        <v>1</v>
      </c>
      <c r="R4495">
        <v>1</v>
      </c>
      <c r="S4495">
        <v>34</v>
      </c>
      <c r="T4495">
        <v>4</v>
      </c>
      <c r="U4495">
        <v>0</v>
      </c>
      <c r="V4495">
        <v>0</v>
      </c>
      <c r="W4495">
        <v>6</v>
      </c>
      <c r="X44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96" spans="1:24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s="7" t="str">
        <f>IF(Table1[Under 30]="Yes","Under 30",IF(Table1[Senior]="Yes","Senior","Others"))</f>
        <v>Others</v>
      </c>
      <c r="P4496" s="10" t="str">
        <f t="shared" si="70"/>
        <v/>
      </c>
      <c r="Q4496">
        <v>1</v>
      </c>
      <c r="R4496">
        <v>1</v>
      </c>
      <c r="S4496">
        <v>35</v>
      </c>
      <c r="T4496">
        <v>5</v>
      </c>
      <c r="U4496">
        <v>0</v>
      </c>
      <c r="V4496">
        <v>0</v>
      </c>
      <c r="W4496">
        <v>6</v>
      </c>
      <c r="X449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497" spans="1:24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s="7" t="str">
        <f>IF(Table1[Under 30]="Yes","Under 30",IF(Table1[Senior]="Yes","Senior","Others"))</f>
        <v>Under 30</v>
      </c>
      <c r="P4497" s="10" t="str">
        <f t="shared" si="70"/>
        <v/>
      </c>
      <c r="Q4497">
        <v>1</v>
      </c>
      <c r="S4497">
        <v>62</v>
      </c>
      <c r="T4497">
        <v>0</v>
      </c>
      <c r="U4497">
        <v>249.6</v>
      </c>
      <c r="V4497">
        <v>0</v>
      </c>
      <c r="W4497">
        <v>19</v>
      </c>
      <c r="X449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498" spans="1:24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s="7" t="str">
        <f>IF(Table1[Under 30]="Yes","Under 30",IF(Table1[Senior]="Yes","Senior","Others"))</f>
        <v>Others</v>
      </c>
      <c r="P4498" s="10" t="str">
        <f t="shared" si="70"/>
        <v/>
      </c>
      <c r="Q4498">
        <v>1</v>
      </c>
      <c r="R4498">
        <v>1</v>
      </c>
      <c r="S4498">
        <v>40</v>
      </c>
      <c r="T4498">
        <v>2</v>
      </c>
      <c r="U4498">
        <v>198.4</v>
      </c>
      <c r="V4498">
        <v>0</v>
      </c>
      <c r="W4498">
        <v>3</v>
      </c>
      <c r="X44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499" spans="1:24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s="7" t="str">
        <f>IF(Table1[Under 30]="Yes","Under 30",IF(Table1[Senior]="Yes","Senior","Others"))</f>
        <v>Under 30</v>
      </c>
      <c r="P4499" s="10" t="str">
        <f t="shared" si="70"/>
        <v/>
      </c>
      <c r="Q4499">
        <v>1</v>
      </c>
      <c r="S4499">
        <v>38</v>
      </c>
      <c r="T4499">
        <v>3</v>
      </c>
      <c r="U4499">
        <v>65.099999999999994</v>
      </c>
      <c r="V4499">
        <v>0</v>
      </c>
      <c r="W4499">
        <v>38</v>
      </c>
      <c r="X44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00" spans="1:24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s="7" t="str">
        <f>IF(Table1[Under 30]="Yes","Under 30",IF(Table1[Senior]="Yes","Senior","Others"))</f>
        <v>Others</v>
      </c>
      <c r="P4500" s="10" t="str">
        <f t="shared" si="70"/>
        <v/>
      </c>
      <c r="Q4500">
        <v>1</v>
      </c>
      <c r="S4500">
        <v>30</v>
      </c>
      <c r="T4500">
        <v>1</v>
      </c>
      <c r="U4500">
        <v>111.6</v>
      </c>
      <c r="V4500">
        <v>0</v>
      </c>
      <c r="W4500">
        <v>14</v>
      </c>
      <c r="X450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01" spans="1:24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s="7" t="str">
        <f>IF(Table1[Under 30]="Yes","Under 30",IF(Table1[Senior]="Yes","Senior","Others"))</f>
        <v>Others</v>
      </c>
      <c r="P4501" s="10" t="str">
        <f t="shared" si="70"/>
        <v/>
      </c>
      <c r="Q4501">
        <v>1</v>
      </c>
      <c r="S4501">
        <v>51</v>
      </c>
      <c r="T4501">
        <v>0</v>
      </c>
      <c r="U4501">
        <v>110.8</v>
      </c>
      <c r="V4501">
        <v>0</v>
      </c>
      <c r="W4501">
        <v>11</v>
      </c>
      <c r="X450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02" spans="1:24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s="7" t="str">
        <f>IF(Table1[Under 30]="Yes","Under 30",IF(Table1[Senior]="Yes","Senior","Others"))</f>
        <v>Under 30</v>
      </c>
      <c r="P4502" s="10" t="str">
        <f t="shared" si="70"/>
        <v/>
      </c>
      <c r="Q4502">
        <v>1</v>
      </c>
      <c r="S4502">
        <v>40</v>
      </c>
      <c r="T4502">
        <v>0</v>
      </c>
      <c r="U4502">
        <v>212.4</v>
      </c>
      <c r="V4502">
        <v>0</v>
      </c>
      <c r="W4502">
        <v>30</v>
      </c>
      <c r="X45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03" spans="1:24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s="7" t="str">
        <f>IF(Table1[Under 30]="Yes","Under 30",IF(Table1[Senior]="Yes","Senior","Others"))</f>
        <v>Others</v>
      </c>
      <c r="P4503" s="10" t="str">
        <f t="shared" si="70"/>
        <v/>
      </c>
      <c r="Q4503">
        <v>1</v>
      </c>
      <c r="S4503">
        <v>45</v>
      </c>
      <c r="T4503">
        <v>2</v>
      </c>
      <c r="U4503">
        <v>142.6</v>
      </c>
      <c r="V4503">
        <v>0</v>
      </c>
      <c r="W4503">
        <v>3</v>
      </c>
      <c r="X45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04" spans="1:24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s="7" t="str">
        <f>IF(Table1[Under 30]="Yes","Under 30",IF(Table1[Senior]="Yes","Senior","Others"))</f>
        <v>Senior</v>
      </c>
      <c r="L4504" t="s">
        <v>32</v>
      </c>
      <c r="M4504" t="s">
        <v>38</v>
      </c>
      <c r="N4504" t="s">
        <v>56</v>
      </c>
      <c r="O4504" t="s">
        <v>96</v>
      </c>
      <c r="P4504" s="10" t="str">
        <f t="shared" si="70"/>
        <v>Competitor Had Better Devices</v>
      </c>
      <c r="Q4504">
        <v>1</v>
      </c>
      <c r="R4504">
        <v>1</v>
      </c>
      <c r="S4504">
        <v>38</v>
      </c>
      <c r="T4504">
        <v>0</v>
      </c>
      <c r="U4504">
        <v>109.3</v>
      </c>
      <c r="V4504">
        <v>0</v>
      </c>
      <c r="W4504">
        <v>2</v>
      </c>
      <c r="X45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05" spans="1:24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s="7" t="str">
        <f>IF(Table1[Under 30]="Yes","Under 30",IF(Table1[Senior]="Yes","Senior","Others"))</f>
        <v>Senior</v>
      </c>
      <c r="L4505" t="s">
        <v>32</v>
      </c>
      <c r="M4505" t="s">
        <v>33</v>
      </c>
      <c r="N4505" t="s">
        <v>48</v>
      </c>
      <c r="O4505" t="s">
        <v>99</v>
      </c>
      <c r="P4505" s="10" t="str">
        <f t="shared" si="70"/>
        <v>Extra Data Charges</v>
      </c>
      <c r="Q4505">
        <v>1</v>
      </c>
      <c r="R4505">
        <v>1</v>
      </c>
      <c r="S4505">
        <v>40</v>
      </c>
      <c r="T4505">
        <v>3</v>
      </c>
      <c r="U4505">
        <v>88.4</v>
      </c>
      <c r="V4505">
        <v>0</v>
      </c>
      <c r="W4505">
        <v>3</v>
      </c>
      <c r="X45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06" spans="1:24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s="7" t="str">
        <f>IF(Table1[Under 30]="Yes","Under 30",IF(Table1[Senior]="Yes","Senior","Others"))</f>
        <v>Others</v>
      </c>
      <c r="P4506" s="10" t="str">
        <f t="shared" si="70"/>
        <v/>
      </c>
      <c r="Q4506">
        <v>1</v>
      </c>
      <c r="S4506">
        <v>30</v>
      </c>
      <c r="T4506">
        <v>2</v>
      </c>
      <c r="U4506">
        <v>79.099999999999994</v>
      </c>
      <c r="V4506">
        <v>0</v>
      </c>
      <c r="W4506">
        <v>6</v>
      </c>
      <c r="X45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07" spans="1:24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s="7" t="str">
        <f>IF(Table1[Under 30]="Yes","Under 30",IF(Table1[Senior]="Yes","Senior","Others"))</f>
        <v>Under 30</v>
      </c>
      <c r="P4507" s="10" t="str">
        <f t="shared" si="70"/>
        <v/>
      </c>
      <c r="Q4507">
        <v>1</v>
      </c>
      <c r="S4507">
        <v>33</v>
      </c>
      <c r="T4507">
        <v>0</v>
      </c>
      <c r="U4507">
        <v>142.6</v>
      </c>
      <c r="V4507">
        <v>0</v>
      </c>
      <c r="W4507">
        <v>20</v>
      </c>
      <c r="X450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08" spans="1:24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s="7" t="str">
        <f>IF(Table1[Under 30]="Yes","Under 30",IF(Table1[Senior]="Yes","Senior","Others"))</f>
        <v>Others</v>
      </c>
      <c r="P4508" s="10" t="str">
        <f t="shared" si="70"/>
        <v/>
      </c>
      <c r="Q4508">
        <v>1</v>
      </c>
      <c r="S4508">
        <v>25</v>
      </c>
      <c r="T4508">
        <v>1</v>
      </c>
      <c r="U4508">
        <v>54.6</v>
      </c>
      <c r="V4508">
        <v>0</v>
      </c>
      <c r="W4508">
        <v>5</v>
      </c>
      <c r="X45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09" spans="1:24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s="7" t="str">
        <f>IF(Table1[Under 30]="Yes","Under 30",IF(Table1[Senior]="Yes","Senior","Others"))</f>
        <v>Under 30</v>
      </c>
      <c r="P4509" s="10" t="str">
        <f t="shared" si="70"/>
        <v/>
      </c>
      <c r="Q4509">
        <v>1</v>
      </c>
      <c r="S4509">
        <v>41</v>
      </c>
      <c r="T4509">
        <v>0</v>
      </c>
      <c r="U4509">
        <v>124</v>
      </c>
      <c r="V4509">
        <v>0</v>
      </c>
      <c r="W4509">
        <v>12</v>
      </c>
      <c r="X450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10" spans="1:24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s="7" t="str">
        <f>IF(Table1[Under 30]="Yes","Under 30",IF(Table1[Senior]="Yes","Senior","Others"))</f>
        <v>Under 30</v>
      </c>
      <c r="P4510" s="10" t="str">
        <f t="shared" si="70"/>
        <v/>
      </c>
      <c r="Q4510">
        <v>1</v>
      </c>
      <c r="S4510">
        <v>14</v>
      </c>
      <c r="T4510">
        <v>2</v>
      </c>
      <c r="U4510">
        <v>118.6</v>
      </c>
      <c r="V4510">
        <v>0</v>
      </c>
      <c r="W4510">
        <v>8</v>
      </c>
      <c r="X45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11" spans="1:24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s="7" t="str">
        <f>IF(Table1[Under 30]="Yes","Under 30",IF(Table1[Senior]="Yes","Senior","Others"))</f>
        <v>Others</v>
      </c>
      <c r="P4511" s="10" t="str">
        <f t="shared" si="70"/>
        <v/>
      </c>
      <c r="Q4511">
        <v>1</v>
      </c>
      <c r="S4511">
        <v>39</v>
      </c>
      <c r="T4511">
        <v>0</v>
      </c>
      <c r="U4511">
        <v>0</v>
      </c>
      <c r="V4511">
        <v>0</v>
      </c>
      <c r="W4511">
        <v>1</v>
      </c>
      <c r="X45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12" spans="1:24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s="7" t="str">
        <f>IF(Table1[Under 30]="Yes","Under 30",IF(Table1[Senior]="Yes","Senior","Others"))</f>
        <v>Others</v>
      </c>
      <c r="P4512" s="10" t="str">
        <f t="shared" si="70"/>
        <v/>
      </c>
      <c r="Q4512">
        <v>1</v>
      </c>
      <c r="S4512">
        <v>31</v>
      </c>
      <c r="T4512">
        <v>0</v>
      </c>
      <c r="U4512">
        <v>0</v>
      </c>
      <c r="V4512">
        <v>0</v>
      </c>
      <c r="W4512">
        <v>2</v>
      </c>
      <c r="X45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13" spans="1:24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s="7" t="str">
        <f>IF(Table1[Under 30]="Yes","Under 30",IF(Table1[Senior]="Yes","Senior","Others"))</f>
        <v>Others</v>
      </c>
      <c r="P4513" s="10" t="str">
        <f t="shared" si="70"/>
        <v/>
      </c>
      <c r="Q4513">
        <v>1</v>
      </c>
      <c r="S4513">
        <v>24</v>
      </c>
      <c r="T4513">
        <v>0</v>
      </c>
      <c r="U4513">
        <v>0</v>
      </c>
      <c r="V4513">
        <v>0</v>
      </c>
      <c r="W4513">
        <v>5</v>
      </c>
      <c r="X45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14" spans="1:24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s="7" t="str">
        <f>IF(Table1[Under 30]="Yes","Under 30",IF(Table1[Senior]="Yes","Senior","Others"))</f>
        <v>Senior</v>
      </c>
      <c r="L4514" t="s">
        <v>53</v>
      </c>
      <c r="M4514" t="s">
        <v>38</v>
      </c>
      <c r="N4514" t="s">
        <v>34</v>
      </c>
      <c r="O4514" t="s">
        <v>34</v>
      </c>
      <c r="P4514" s="10" t="str">
        <f t="shared" si="70"/>
        <v>(Blank)</v>
      </c>
      <c r="Q4514">
        <v>1</v>
      </c>
      <c r="S4514">
        <v>35</v>
      </c>
      <c r="T4514">
        <v>0</v>
      </c>
      <c r="U4514">
        <v>0</v>
      </c>
      <c r="V4514">
        <v>0</v>
      </c>
      <c r="W4514">
        <v>5</v>
      </c>
      <c r="X45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15" spans="1:24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s="7" t="str">
        <f>IF(Table1[Under 30]="Yes","Under 30",IF(Table1[Senior]="Yes","Senior","Others"))</f>
        <v>Others</v>
      </c>
      <c r="P4515" s="10" t="str">
        <f t="shared" si="70"/>
        <v/>
      </c>
      <c r="Q4515">
        <v>1</v>
      </c>
      <c r="R4515">
        <v>1</v>
      </c>
      <c r="S4515">
        <v>30</v>
      </c>
      <c r="T4515">
        <v>0</v>
      </c>
      <c r="U4515">
        <v>0</v>
      </c>
      <c r="V4515">
        <v>0</v>
      </c>
      <c r="W4515">
        <v>5</v>
      </c>
      <c r="X45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16" spans="1:24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s="7" t="str">
        <f>IF(Table1[Under 30]="Yes","Under 30",IF(Table1[Senior]="Yes","Senior","Others"))</f>
        <v>Others</v>
      </c>
      <c r="P4516" s="10" t="str">
        <f t="shared" si="70"/>
        <v/>
      </c>
      <c r="Q4516">
        <v>1</v>
      </c>
      <c r="S4516">
        <v>28</v>
      </c>
      <c r="T4516">
        <v>0</v>
      </c>
      <c r="U4516">
        <v>0</v>
      </c>
      <c r="V4516">
        <v>0</v>
      </c>
      <c r="W4516">
        <v>2</v>
      </c>
      <c r="X45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17" spans="1:24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s="7" t="str">
        <f>IF(Table1[Under 30]="Yes","Under 30",IF(Table1[Senior]="Yes","Senior","Others"))</f>
        <v>Senior</v>
      </c>
      <c r="L4517" t="s">
        <v>98</v>
      </c>
      <c r="M4517" t="s">
        <v>38</v>
      </c>
      <c r="N4517" t="s">
        <v>34</v>
      </c>
      <c r="O4517" t="s">
        <v>34</v>
      </c>
      <c r="P4517" s="10" t="str">
        <f t="shared" si="70"/>
        <v>(Blank)</v>
      </c>
      <c r="Q4517">
        <v>1</v>
      </c>
      <c r="S4517">
        <v>34</v>
      </c>
      <c r="T4517">
        <v>0</v>
      </c>
      <c r="U4517">
        <v>0</v>
      </c>
      <c r="V4517">
        <v>0</v>
      </c>
      <c r="W4517">
        <v>10</v>
      </c>
      <c r="X45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18" spans="1:24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s="7" t="str">
        <f>IF(Table1[Under 30]="Yes","Under 30",IF(Table1[Senior]="Yes","Senior","Others"))</f>
        <v>Others</v>
      </c>
      <c r="P4518" s="10" t="str">
        <f t="shared" si="70"/>
        <v/>
      </c>
      <c r="Q4518">
        <v>1</v>
      </c>
      <c r="S4518">
        <v>46</v>
      </c>
      <c r="T4518">
        <v>0</v>
      </c>
      <c r="U4518">
        <v>0</v>
      </c>
      <c r="V4518">
        <v>0</v>
      </c>
      <c r="W4518">
        <v>11</v>
      </c>
      <c r="X45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19" spans="1:24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s="7" t="str">
        <f>IF(Table1[Under 30]="Yes","Under 30",IF(Table1[Senior]="Yes","Senior","Others"))</f>
        <v>Others</v>
      </c>
      <c r="P4519" s="10" t="str">
        <f t="shared" si="70"/>
        <v/>
      </c>
      <c r="Q4519">
        <v>1</v>
      </c>
      <c r="R4519">
        <v>1</v>
      </c>
      <c r="S4519">
        <v>45</v>
      </c>
      <c r="T4519">
        <v>0</v>
      </c>
      <c r="U4519">
        <v>0</v>
      </c>
      <c r="V4519">
        <v>0</v>
      </c>
      <c r="W4519">
        <v>11</v>
      </c>
      <c r="X45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20" spans="1:24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s="7" t="str">
        <f>IF(Table1[Under 30]="Yes","Under 30",IF(Table1[Senior]="Yes","Senior","Others"))</f>
        <v>Under 30</v>
      </c>
      <c r="P4520" s="10" t="str">
        <f t="shared" si="70"/>
        <v/>
      </c>
      <c r="Q4520">
        <v>1</v>
      </c>
      <c r="S4520">
        <v>15</v>
      </c>
      <c r="T4520">
        <v>0</v>
      </c>
      <c r="U4520">
        <v>0</v>
      </c>
      <c r="V4520">
        <v>0</v>
      </c>
      <c r="W4520">
        <v>12</v>
      </c>
      <c r="X45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21" spans="1:24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s="7" t="str">
        <f>IF(Table1[Under 30]="Yes","Under 30",IF(Table1[Senior]="Yes","Senior","Others"))</f>
        <v>Others</v>
      </c>
      <c r="P4521" s="10" t="str">
        <f t="shared" si="70"/>
        <v/>
      </c>
      <c r="Q4521">
        <v>1</v>
      </c>
      <c r="S4521">
        <v>35</v>
      </c>
      <c r="T4521">
        <v>1</v>
      </c>
      <c r="U4521">
        <v>0</v>
      </c>
      <c r="V4521">
        <v>0</v>
      </c>
      <c r="W4521">
        <v>5</v>
      </c>
      <c r="X45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22" spans="1:24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s="7" t="str">
        <f>IF(Table1[Under 30]="Yes","Under 30",IF(Table1[Senior]="Yes","Senior","Others"))</f>
        <v>Under 30</v>
      </c>
      <c r="P4522" s="10" t="str">
        <f t="shared" si="70"/>
        <v/>
      </c>
      <c r="Q4522">
        <v>1</v>
      </c>
      <c r="S4522">
        <v>30</v>
      </c>
      <c r="T4522">
        <v>0</v>
      </c>
      <c r="U4522">
        <v>0</v>
      </c>
      <c r="V4522">
        <v>0</v>
      </c>
      <c r="W4522">
        <v>27</v>
      </c>
      <c r="X45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23" spans="1:24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s="7" t="str">
        <f>IF(Table1[Under 30]="Yes","Under 30",IF(Table1[Senior]="Yes","Senior","Others"))</f>
        <v>Senior</v>
      </c>
      <c r="L4523" t="s">
        <v>53</v>
      </c>
      <c r="M4523" t="s">
        <v>38</v>
      </c>
      <c r="N4523" t="s">
        <v>34</v>
      </c>
      <c r="O4523" t="s">
        <v>34</v>
      </c>
      <c r="P4523" s="10" t="str">
        <f t="shared" si="70"/>
        <v>(Blank)</v>
      </c>
      <c r="Q4523">
        <v>1</v>
      </c>
      <c r="S4523">
        <v>35</v>
      </c>
      <c r="T4523">
        <v>0</v>
      </c>
      <c r="U4523">
        <v>0</v>
      </c>
      <c r="V4523">
        <v>0</v>
      </c>
      <c r="W4523">
        <v>8</v>
      </c>
      <c r="X45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24" spans="1:24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s="7" t="str">
        <f>IF(Table1[Under 30]="Yes","Under 30",IF(Table1[Senior]="Yes","Senior","Others"))</f>
        <v>Others</v>
      </c>
      <c r="P4524" s="10" t="str">
        <f t="shared" si="70"/>
        <v/>
      </c>
      <c r="Q4524">
        <v>1</v>
      </c>
      <c r="S4524">
        <v>30</v>
      </c>
      <c r="T4524">
        <v>0</v>
      </c>
      <c r="U4524">
        <v>0</v>
      </c>
      <c r="V4524">
        <v>0</v>
      </c>
      <c r="W4524">
        <v>15</v>
      </c>
      <c r="X45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25" spans="1:24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s="7" t="str">
        <f>IF(Table1[Under 30]="Yes","Under 30",IF(Table1[Senior]="Yes","Senior","Others"))</f>
        <v>Others</v>
      </c>
      <c r="P4525" s="10" t="str">
        <f t="shared" si="70"/>
        <v/>
      </c>
      <c r="Q4525">
        <v>1</v>
      </c>
      <c r="S4525">
        <v>36</v>
      </c>
      <c r="T4525">
        <v>0</v>
      </c>
      <c r="U4525">
        <v>0</v>
      </c>
      <c r="V4525">
        <v>0</v>
      </c>
      <c r="W4525">
        <v>3</v>
      </c>
      <c r="X45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26" spans="1:24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s="7" t="str">
        <f>IF(Table1[Under 30]="Yes","Under 30",IF(Table1[Senior]="Yes","Senior","Others"))</f>
        <v>Others</v>
      </c>
      <c r="P4526" s="10" t="str">
        <f t="shared" si="70"/>
        <v/>
      </c>
      <c r="Q4526">
        <v>1</v>
      </c>
      <c r="S4526">
        <v>35</v>
      </c>
      <c r="T4526">
        <v>0</v>
      </c>
      <c r="U4526">
        <v>0</v>
      </c>
      <c r="V4526">
        <v>0</v>
      </c>
      <c r="W4526">
        <v>1</v>
      </c>
      <c r="X45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27" spans="1:24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s="7" t="str">
        <f>IF(Table1[Under 30]="Yes","Under 30",IF(Table1[Senior]="Yes","Senior","Others"))</f>
        <v>Others</v>
      </c>
      <c r="P4527" s="10" t="str">
        <f t="shared" si="70"/>
        <v/>
      </c>
      <c r="Q4527">
        <v>1</v>
      </c>
      <c r="S4527">
        <v>41</v>
      </c>
      <c r="T4527">
        <v>0</v>
      </c>
      <c r="U4527">
        <v>0</v>
      </c>
      <c r="V4527">
        <v>0</v>
      </c>
      <c r="W4527">
        <v>6</v>
      </c>
      <c r="X452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28" spans="1:24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s="7" t="str">
        <f>IF(Table1[Under 30]="Yes","Under 30",IF(Table1[Senior]="Yes","Senior","Others"))</f>
        <v>Under 30</v>
      </c>
      <c r="P4528" s="10" t="str">
        <f t="shared" si="70"/>
        <v/>
      </c>
      <c r="Q4528">
        <v>1</v>
      </c>
      <c r="R4528">
        <v>1</v>
      </c>
      <c r="S4528">
        <v>44</v>
      </c>
      <c r="T4528">
        <v>1</v>
      </c>
      <c r="U4528">
        <v>0</v>
      </c>
      <c r="V4528">
        <v>0</v>
      </c>
      <c r="W4528">
        <v>24</v>
      </c>
      <c r="X452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29" spans="1:24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s="7" t="str">
        <f>IF(Table1[Under 30]="Yes","Under 30",IF(Table1[Senior]="Yes","Senior","Others"))</f>
        <v>Others</v>
      </c>
      <c r="P4529" s="10" t="str">
        <f t="shared" si="70"/>
        <v/>
      </c>
      <c r="Q4529">
        <v>1</v>
      </c>
      <c r="R4529">
        <v>1</v>
      </c>
      <c r="S4529">
        <v>33</v>
      </c>
      <c r="T4529">
        <v>0</v>
      </c>
      <c r="U4529">
        <v>0</v>
      </c>
      <c r="V4529">
        <v>0</v>
      </c>
      <c r="W4529">
        <v>14</v>
      </c>
      <c r="X452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30" spans="1:24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s="7" t="str">
        <f>IF(Table1[Under 30]="Yes","Under 30",IF(Table1[Senior]="Yes","Senior","Others"))</f>
        <v>Senior</v>
      </c>
      <c r="L4530" t="s">
        <v>53</v>
      </c>
      <c r="M4530" t="s">
        <v>38</v>
      </c>
      <c r="N4530" t="s">
        <v>34</v>
      </c>
      <c r="O4530" t="s">
        <v>34</v>
      </c>
      <c r="P4530" s="10" t="str">
        <f t="shared" si="70"/>
        <v>(Blank)</v>
      </c>
      <c r="Q4530">
        <v>1</v>
      </c>
      <c r="S4530">
        <v>49</v>
      </c>
      <c r="T4530">
        <v>0</v>
      </c>
      <c r="U4530">
        <v>0</v>
      </c>
      <c r="V4530">
        <v>0</v>
      </c>
      <c r="W4530">
        <v>1</v>
      </c>
      <c r="X45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31" spans="1:24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s="7" t="str">
        <f>IF(Table1[Under 30]="Yes","Under 30",IF(Table1[Senior]="Yes","Senior","Others"))</f>
        <v>Others</v>
      </c>
      <c r="P4531" s="10" t="str">
        <f t="shared" si="70"/>
        <v/>
      </c>
      <c r="Q4531">
        <v>1</v>
      </c>
      <c r="S4531">
        <v>39</v>
      </c>
      <c r="T4531">
        <v>0</v>
      </c>
      <c r="U4531">
        <v>0</v>
      </c>
      <c r="V4531">
        <v>0</v>
      </c>
      <c r="W4531">
        <v>6</v>
      </c>
      <c r="X45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32" spans="1:24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s="7" t="str">
        <f>IF(Table1[Under 30]="Yes","Under 30",IF(Table1[Senior]="Yes","Senior","Others"))</f>
        <v>Senior</v>
      </c>
      <c r="L4532" t="s">
        <v>53</v>
      </c>
      <c r="M4532" t="s">
        <v>38</v>
      </c>
      <c r="N4532" t="s">
        <v>34</v>
      </c>
      <c r="O4532" t="s">
        <v>34</v>
      </c>
      <c r="P4532" s="10" t="str">
        <f t="shared" si="70"/>
        <v>(Blank)</v>
      </c>
      <c r="Q4532">
        <v>1</v>
      </c>
      <c r="S4532">
        <v>52</v>
      </c>
      <c r="T4532">
        <v>0</v>
      </c>
      <c r="U4532">
        <v>0</v>
      </c>
      <c r="V4532">
        <v>0</v>
      </c>
      <c r="W4532">
        <v>1</v>
      </c>
      <c r="X45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33" spans="1:24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s="7" t="str">
        <f>IF(Table1[Under 30]="Yes","Under 30",IF(Table1[Senior]="Yes","Senior","Others"))</f>
        <v>Senior</v>
      </c>
      <c r="L4533" t="s">
        <v>32</v>
      </c>
      <c r="M4533" t="s">
        <v>33</v>
      </c>
      <c r="N4533" t="s">
        <v>56</v>
      </c>
      <c r="O4533" t="s">
        <v>57</v>
      </c>
      <c r="P4533" s="10" t="str">
        <f t="shared" si="70"/>
        <v>Competitor Made Better Offer</v>
      </c>
      <c r="Q4533">
        <v>1</v>
      </c>
      <c r="R4533">
        <v>1</v>
      </c>
      <c r="S4533">
        <v>29</v>
      </c>
      <c r="T4533">
        <v>1</v>
      </c>
      <c r="U4533">
        <v>0</v>
      </c>
      <c r="V4533">
        <v>0</v>
      </c>
      <c r="W4533">
        <v>1</v>
      </c>
      <c r="X45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34" spans="1:24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s="7" t="str">
        <f>IF(Table1[Under 30]="Yes","Under 30",IF(Table1[Senior]="Yes","Senior","Others"))</f>
        <v>Under 30</v>
      </c>
      <c r="P4534" s="10" t="str">
        <f t="shared" si="70"/>
        <v/>
      </c>
      <c r="Q4534">
        <v>1</v>
      </c>
      <c r="S4534">
        <v>44</v>
      </c>
      <c r="T4534">
        <v>0</v>
      </c>
      <c r="U4534">
        <v>0</v>
      </c>
      <c r="V4534">
        <v>0</v>
      </c>
      <c r="W4534">
        <v>17</v>
      </c>
      <c r="X453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35" spans="1:24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s="7" t="str">
        <f>IF(Table1[Under 30]="Yes","Under 30",IF(Table1[Senior]="Yes","Senior","Others"))</f>
        <v>Others</v>
      </c>
      <c r="P4535" s="10" t="str">
        <f t="shared" si="70"/>
        <v/>
      </c>
      <c r="Q4535">
        <v>1</v>
      </c>
      <c r="R4535">
        <v>1</v>
      </c>
      <c r="S4535">
        <v>29</v>
      </c>
      <c r="T4535">
        <v>2</v>
      </c>
      <c r="U4535">
        <v>117.6</v>
      </c>
      <c r="V4535">
        <v>0</v>
      </c>
      <c r="W4535">
        <v>12</v>
      </c>
      <c r="X45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36" spans="1:24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s="7" t="str">
        <f>IF(Table1[Under 30]="Yes","Under 30",IF(Table1[Senior]="Yes","Senior","Others"))</f>
        <v>Others</v>
      </c>
      <c r="P4536" s="10" t="str">
        <f t="shared" si="70"/>
        <v/>
      </c>
      <c r="Q4536">
        <v>1</v>
      </c>
      <c r="R4536">
        <v>1</v>
      </c>
      <c r="S4536">
        <v>26</v>
      </c>
      <c r="T4536">
        <v>0</v>
      </c>
      <c r="U4536">
        <v>161.9</v>
      </c>
      <c r="V4536">
        <v>0</v>
      </c>
      <c r="W4536">
        <v>1</v>
      </c>
      <c r="X45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37" spans="1:24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s="7" t="str">
        <f>IF(Table1[Under 30]="Yes","Under 30",IF(Table1[Senior]="Yes","Senior","Others"))</f>
        <v>Senior</v>
      </c>
      <c r="L4537" t="s">
        <v>98</v>
      </c>
      <c r="M4537" t="s">
        <v>33</v>
      </c>
      <c r="N4537" t="s">
        <v>34</v>
      </c>
      <c r="O4537" t="s">
        <v>34</v>
      </c>
      <c r="P4537" s="10" t="str">
        <f t="shared" si="70"/>
        <v>(Blank)</v>
      </c>
      <c r="Q4537">
        <v>1</v>
      </c>
      <c r="S4537">
        <v>28</v>
      </c>
      <c r="T4537">
        <v>0</v>
      </c>
      <c r="U4537">
        <v>78.7</v>
      </c>
      <c r="V4537">
        <v>0</v>
      </c>
      <c r="W4537">
        <v>2</v>
      </c>
      <c r="X45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38" spans="1:24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s="7" t="str">
        <f>IF(Table1[Under 30]="Yes","Under 30",IF(Table1[Senior]="Yes","Senior","Others"))</f>
        <v>Others</v>
      </c>
      <c r="P4538" s="10" t="str">
        <f t="shared" si="70"/>
        <v/>
      </c>
      <c r="Q4538">
        <v>1</v>
      </c>
      <c r="S4538">
        <v>13</v>
      </c>
      <c r="T4538">
        <v>1</v>
      </c>
      <c r="U4538">
        <v>63.4</v>
      </c>
      <c r="V4538">
        <v>0</v>
      </c>
      <c r="W4538">
        <v>38</v>
      </c>
      <c r="X453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39" spans="1:24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s="7" t="str">
        <f>IF(Table1[Under 30]="Yes","Under 30",IF(Table1[Senior]="Yes","Senior","Others"))</f>
        <v>Others</v>
      </c>
      <c r="P4539" s="10" t="str">
        <f t="shared" si="70"/>
        <v/>
      </c>
      <c r="Q4539">
        <v>1</v>
      </c>
      <c r="S4539">
        <v>43</v>
      </c>
      <c r="T4539">
        <v>3</v>
      </c>
      <c r="U4539">
        <v>176</v>
      </c>
      <c r="V4539">
        <v>0</v>
      </c>
      <c r="W4539">
        <v>15</v>
      </c>
      <c r="X453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40" spans="1:24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s="7" t="str">
        <f>IF(Table1[Under 30]="Yes","Under 30",IF(Table1[Senior]="Yes","Senior","Others"))</f>
        <v>Senior</v>
      </c>
      <c r="L4540" t="s">
        <v>32</v>
      </c>
      <c r="M4540" t="s">
        <v>38</v>
      </c>
      <c r="N4540" t="s">
        <v>90</v>
      </c>
      <c r="O4540" t="s">
        <v>91</v>
      </c>
      <c r="P4540" s="10" t="str">
        <f t="shared" si="70"/>
        <v>Attitude Of Support Person</v>
      </c>
      <c r="Q4540">
        <v>1</v>
      </c>
      <c r="R4540">
        <v>1</v>
      </c>
      <c r="S4540">
        <v>49</v>
      </c>
      <c r="T4540">
        <v>2</v>
      </c>
      <c r="U4540">
        <v>230.4</v>
      </c>
      <c r="V4540">
        <v>0</v>
      </c>
      <c r="W4540">
        <v>7</v>
      </c>
      <c r="X45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41" spans="1:24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s="7" t="str">
        <f>IF(Table1[Under 30]="Yes","Under 30",IF(Table1[Senior]="Yes","Senior","Others"))</f>
        <v>Others</v>
      </c>
      <c r="P4541" s="10" t="str">
        <f t="shared" si="70"/>
        <v/>
      </c>
      <c r="Q4541">
        <v>1</v>
      </c>
      <c r="S4541">
        <v>21</v>
      </c>
      <c r="T4541">
        <v>0</v>
      </c>
      <c r="U4541">
        <v>69.099999999999994</v>
      </c>
      <c r="V4541">
        <v>0</v>
      </c>
      <c r="W4541">
        <v>4</v>
      </c>
      <c r="X45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42" spans="1:24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s="7" t="str">
        <f>IF(Table1[Under 30]="Yes","Under 30",IF(Table1[Senior]="Yes","Senior","Others"))</f>
        <v>Senior</v>
      </c>
      <c r="L4542" t="s">
        <v>32</v>
      </c>
      <c r="M4542" t="s">
        <v>38</v>
      </c>
      <c r="N4542" t="s">
        <v>56</v>
      </c>
      <c r="O4542" t="s">
        <v>57</v>
      </c>
      <c r="P4542" s="10" t="str">
        <f t="shared" si="70"/>
        <v>Competitor Made Better Offer</v>
      </c>
      <c r="Q4542">
        <v>1</v>
      </c>
      <c r="R4542">
        <v>1</v>
      </c>
      <c r="S4542">
        <v>53</v>
      </c>
      <c r="T4542">
        <v>4</v>
      </c>
      <c r="U4542">
        <v>160.5</v>
      </c>
      <c r="V4542">
        <v>0</v>
      </c>
      <c r="W4542">
        <v>1</v>
      </c>
      <c r="X45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43" spans="1:24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s="7" t="str">
        <f>IF(Table1[Under 30]="Yes","Under 30",IF(Table1[Senior]="Yes","Senior","Others"))</f>
        <v>Others</v>
      </c>
      <c r="P4543" s="10" t="str">
        <f t="shared" si="70"/>
        <v/>
      </c>
      <c r="Q4543">
        <v>1</v>
      </c>
      <c r="S4543">
        <v>37</v>
      </c>
      <c r="T4543">
        <v>0</v>
      </c>
      <c r="U4543">
        <v>192</v>
      </c>
      <c r="V4543">
        <v>0</v>
      </c>
      <c r="W4543">
        <v>19</v>
      </c>
      <c r="X454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44" spans="1:24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s="7" t="str">
        <f>IF(Table1[Under 30]="Yes","Under 30",IF(Table1[Senior]="Yes","Senior","Others"))</f>
        <v>Senior</v>
      </c>
      <c r="L4544" t="s">
        <v>53</v>
      </c>
      <c r="M4544" t="s">
        <v>95</v>
      </c>
      <c r="N4544" t="s">
        <v>34</v>
      </c>
      <c r="O4544" t="s">
        <v>34</v>
      </c>
      <c r="P4544" s="10" t="str">
        <f t="shared" si="70"/>
        <v>(Blank)</v>
      </c>
      <c r="Q4544">
        <v>1</v>
      </c>
      <c r="S4544">
        <v>50</v>
      </c>
      <c r="T4544">
        <v>0</v>
      </c>
      <c r="U4544">
        <v>0</v>
      </c>
      <c r="V4544">
        <v>0</v>
      </c>
      <c r="W4544">
        <v>2</v>
      </c>
      <c r="X45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45" spans="1:24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s="7" t="str">
        <f>IF(Table1[Under 30]="Yes","Under 30",IF(Table1[Senior]="Yes","Senior","Others"))</f>
        <v>Under 30</v>
      </c>
      <c r="P4545" s="10" t="str">
        <f t="shared" si="70"/>
        <v/>
      </c>
      <c r="Q4545">
        <v>1</v>
      </c>
      <c r="S4545">
        <v>40</v>
      </c>
      <c r="T4545">
        <v>2</v>
      </c>
      <c r="U4545">
        <v>0</v>
      </c>
      <c r="V4545">
        <v>0</v>
      </c>
      <c r="W4545">
        <v>23</v>
      </c>
      <c r="X45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46" spans="1:24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s="7" t="str">
        <f>IF(Table1[Under 30]="Yes","Under 30",IF(Table1[Senior]="Yes","Senior","Others"))</f>
        <v>Others</v>
      </c>
      <c r="P4546" s="10" t="str">
        <f t="shared" si="70"/>
        <v/>
      </c>
      <c r="Q4546">
        <v>1</v>
      </c>
      <c r="S4546">
        <v>33</v>
      </c>
      <c r="T4546">
        <v>0</v>
      </c>
      <c r="U4546">
        <v>0</v>
      </c>
      <c r="V4546">
        <v>0</v>
      </c>
      <c r="W4546">
        <v>4</v>
      </c>
      <c r="X45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47" spans="1:24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s="7" t="str">
        <f>IF(Table1[Under 30]="Yes","Under 30",IF(Table1[Senior]="Yes","Senior","Others"))</f>
        <v>Others</v>
      </c>
      <c r="P4547" s="10" t="str">
        <f t="shared" ref="P4547:P4610" si="71">PROPER(O:O)</f>
        <v/>
      </c>
      <c r="Q4547">
        <v>1</v>
      </c>
      <c r="S4547">
        <v>33</v>
      </c>
      <c r="T4547">
        <v>2</v>
      </c>
      <c r="U4547">
        <v>0</v>
      </c>
      <c r="V4547">
        <v>0</v>
      </c>
      <c r="W4547">
        <v>5</v>
      </c>
      <c r="X45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48" spans="1:24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s="7" t="str">
        <f>IF(Table1[Under 30]="Yes","Under 30",IF(Table1[Senior]="Yes","Senior","Others"))</f>
        <v>Others</v>
      </c>
      <c r="P4548" s="10" t="str">
        <f t="shared" si="71"/>
        <v/>
      </c>
      <c r="Q4548">
        <v>1</v>
      </c>
      <c r="S4548">
        <v>24</v>
      </c>
      <c r="T4548">
        <v>0</v>
      </c>
      <c r="U4548">
        <v>0</v>
      </c>
      <c r="V4548">
        <v>0</v>
      </c>
      <c r="W4548">
        <v>14</v>
      </c>
      <c r="X45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49" spans="1:24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s="7" t="str">
        <f>IF(Table1[Under 30]="Yes","Under 30",IF(Table1[Senior]="Yes","Senior","Others"))</f>
        <v>Senior</v>
      </c>
      <c r="L4549" t="s">
        <v>32</v>
      </c>
      <c r="M4549" t="s">
        <v>38</v>
      </c>
      <c r="N4549" t="s">
        <v>34</v>
      </c>
      <c r="O4549" t="s">
        <v>34</v>
      </c>
      <c r="P4549" s="10" t="str">
        <f t="shared" si="71"/>
        <v>(Blank)</v>
      </c>
      <c r="Q4549">
        <v>1</v>
      </c>
      <c r="S4549">
        <v>53</v>
      </c>
      <c r="T4549">
        <v>0</v>
      </c>
      <c r="U4549">
        <v>0</v>
      </c>
      <c r="V4549">
        <v>0</v>
      </c>
      <c r="W4549">
        <v>6</v>
      </c>
      <c r="X45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50" spans="1:24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s="7" t="str">
        <f>IF(Table1[Under 30]="Yes","Under 30",IF(Table1[Senior]="Yes","Senior","Others"))</f>
        <v>Others</v>
      </c>
      <c r="P4550" s="10" t="str">
        <f t="shared" si="71"/>
        <v/>
      </c>
      <c r="Q4550">
        <v>1</v>
      </c>
      <c r="S4550">
        <v>65</v>
      </c>
      <c r="T4550">
        <v>0</v>
      </c>
      <c r="U4550">
        <v>0</v>
      </c>
      <c r="V4550">
        <v>0</v>
      </c>
      <c r="W4550">
        <v>6</v>
      </c>
      <c r="X45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51" spans="1:24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s="7" t="str">
        <f>IF(Table1[Under 30]="Yes","Under 30",IF(Table1[Senior]="Yes","Senior","Others"))</f>
        <v>Under 30</v>
      </c>
      <c r="P4551" s="10" t="str">
        <f t="shared" si="71"/>
        <v/>
      </c>
      <c r="Q4551">
        <v>1</v>
      </c>
      <c r="S4551">
        <v>25</v>
      </c>
      <c r="T4551">
        <v>0</v>
      </c>
      <c r="U4551">
        <v>0</v>
      </c>
      <c r="V4551">
        <v>0</v>
      </c>
      <c r="W4551">
        <v>13</v>
      </c>
      <c r="X45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52" spans="1:24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s="7" t="str">
        <f>IF(Table1[Under 30]="Yes","Under 30",IF(Table1[Senior]="Yes","Senior","Others"))</f>
        <v>Others</v>
      </c>
      <c r="P4552" s="10" t="str">
        <f t="shared" si="71"/>
        <v/>
      </c>
      <c r="Q4552">
        <v>1</v>
      </c>
      <c r="R4552">
        <v>1</v>
      </c>
      <c r="S4552">
        <v>39</v>
      </c>
      <c r="T4552">
        <v>0</v>
      </c>
      <c r="U4552">
        <v>0</v>
      </c>
      <c r="V4552">
        <v>0</v>
      </c>
      <c r="W4552">
        <v>1</v>
      </c>
      <c r="X45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53" spans="1:24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s="7" t="str">
        <f>IF(Table1[Under 30]="Yes","Under 30",IF(Table1[Senior]="Yes","Senior","Others"))</f>
        <v>Senior</v>
      </c>
      <c r="L4553" t="s">
        <v>98</v>
      </c>
      <c r="M4553" t="s">
        <v>38</v>
      </c>
      <c r="N4553" t="s">
        <v>34</v>
      </c>
      <c r="O4553" t="s">
        <v>34</v>
      </c>
      <c r="P4553" s="10" t="str">
        <f t="shared" si="71"/>
        <v>(Blank)</v>
      </c>
      <c r="Q4553">
        <v>1</v>
      </c>
      <c r="S4553">
        <v>35</v>
      </c>
      <c r="T4553">
        <v>0</v>
      </c>
      <c r="U4553">
        <v>0</v>
      </c>
      <c r="V4553">
        <v>0</v>
      </c>
      <c r="W4553">
        <v>2</v>
      </c>
      <c r="X45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54" spans="1:24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s="7" t="str">
        <f>IF(Table1[Under 30]="Yes","Under 30",IF(Table1[Senior]="Yes","Senior","Others"))</f>
        <v>Others</v>
      </c>
      <c r="P4554" s="10" t="str">
        <f t="shared" si="71"/>
        <v/>
      </c>
      <c r="Q4554">
        <v>1</v>
      </c>
      <c r="S4554">
        <v>53</v>
      </c>
      <c r="T4554">
        <v>0</v>
      </c>
      <c r="U4554">
        <v>0</v>
      </c>
      <c r="V4554">
        <v>0</v>
      </c>
      <c r="W4554">
        <v>6</v>
      </c>
      <c r="X45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55" spans="1:24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s="7" t="str">
        <f>IF(Table1[Under 30]="Yes","Under 30",IF(Table1[Senior]="Yes","Senior","Others"))</f>
        <v>Senior</v>
      </c>
      <c r="L4555" t="s">
        <v>98</v>
      </c>
      <c r="M4555" t="s">
        <v>38</v>
      </c>
      <c r="N4555" t="s">
        <v>34</v>
      </c>
      <c r="O4555" t="s">
        <v>34</v>
      </c>
      <c r="P4555" s="10" t="str">
        <f t="shared" si="71"/>
        <v>(Blank)</v>
      </c>
      <c r="Q4555">
        <v>1</v>
      </c>
      <c r="S4555">
        <v>52</v>
      </c>
      <c r="T4555">
        <v>2</v>
      </c>
      <c r="U4555">
        <v>0</v>
      </c>
      <c r="V4555">
        <v>0</v>
      </c>
      <c r="W4555">
        <v>3</v>
      </c>
      <c r="X45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56" spans="1:24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s="7" t="str">
        <f>IF(Table1[Under 30]="Yes","Under 30",IF(Table1[Senior]="Yes","Senior","Others"))</f>
        <v>Senior</v>
      </c>
      <c r="L4556" t="s">
        <v>53</v>
      </c>
      <c r="M4556" t="s">
        <v>38</v>
      </c>
      <c r="N4556" t="s">
        <v>34</v>
      </c>
      <c r="O4556" t="s">
        <v>34</v>
      </c>
      <c r="P4556" s="10" t="str">
        <f t="shared" si="71"/>
        <v>(Blank)</v>
      </c>
      <c r="Q4556">
        <v>1</v>
      </c>
      <c r="S4556">
        <v>52</v>
      </c>
      <c r="T4556">
        <v>1</v>
      </c>
      <c r="U4556">
        <v>0</v>
      </c>
      <c r="V4556">
        <v>0</v>
      </c>
      <c r="W4556">
        <v>5</v>
      </c>
      <c r="X45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57" spans="1:24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s="7" t="str">
        <f>IF(Table1[Under 30]="Yes","Under 30",IF(Table1[Senior]="Yes","Senior","Others"))</f>
        <v>Others</v>
      </c>
      <c r="P4557" s="10" t="str">
        <f t="shared" si="71"/>
        <v/>
      </c>
      <c r="Q4557">
        <v>1</v>
      </c>
      <c r="R4557">
        <v>1</v>
      </c>
      <c r="S4557">
        <v>39</v>
      </c>
      <c r="T4557">
        <v>2</v>
      </c>
      <c r="U4557">
        <v>0</v>
      </c>
      <c r="V4557">
        <v>0</v>
      </c>
      <c r="W4557">
        <v>2</v>
      </c>
      <c r="X45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58" spans="1:24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s="7" t="str">
        <f>IF(Table1[Under 30]="Yes","Under 30",IF(Table1[Senior]="Yes","Senior","Others"))</f>
        <v>Others</v>
      </c>
      <c r="P4558" s="10" t="str">
        <f t="shared" si="71"/>
        <v/>
      </c>
      <c r="Q4558">
        <v>1</v>
      </c>
      <c r="S4558">
        <v>26</v>
      </c>
      <c r="T4558">
        <v>1</v>
      </c>
      <c r="U4558">
        <v>0</v>
      </c>
      <c r="V4558">
        <v>0</v>
      </c>
      <c r="W4558">
        <v>2</v>
      </c>
      <c r="X45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59" spans="1:24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s="7" t="str">
        <f>IF(Table1[Under 30]="Yes","Under 30",IF(Table1[Senior]="Yes","Senior","Others"))</f>
        <v>Under 30</v>
      </c>
      <c r="P4559" s="10" t="str">
        <f t="shared" si="71"/>
        <v/>
      </c>
      <c r="Q4559">
        <v>1</v>
      </c>
      <c r="S4559">
        <v>32</v>
      </c>
      <c r="T4559">
        <v>0</v>
      </c>
      <c r="U4559">
        <v>0</v>
      </c>
      <c r="V4559">
        <v>0</v>
      </c>
      <c r="W4559">
        <v>13</v>
      </c>
      <c r="X455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60" spans="1:24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s="7" t="str">
        <f>IF(Table1[Under 30]="Yes","Under 30",IF(Table1[Senior]="Yes","Senior","Others"))</f>
        <v>Under 30</v>
      </c>
      <c r="P4560" s="10" t="str">
        <f t="shared" si="71"/>
        <v/>
      </c>
      <c r="Q4560">
        <v>1</v>
      </c>
      <c r="S4560">
        <v>26</v>
      </c>
      <c r="T4560">
        <v>0</v>
      </c>
      <c r="U4560">
        <v>0</v>
      </c>
      <c r="V4560">
        <v>0</v>
      </c>
      <c r="W4560">
        <v>35</v>
      </c>
      <c r="X45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61" spans="1:24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s="7" t="str">
        <f>IF(Table1[Under 30]="Yes","Under 30",IF(Table1[Senior]="Yes","Senior","Others"))</f>
        <v>Others</v>
      </c>
      <c r="P4561" s="10" t="str">
        <f t="shared" si="71"/>
        <v/>
      </c>
      <c r="Q4561">
        <v>1</v>
      </c>
      <c r="S4561">
        <v>20</v>
      </c>
      <c r="T4561">
        <v>0</v>
      </c>
      <c r="U4561">
        <v>0</v>
      </c>
      <c r="V4561">
        <v>0</v>
      </c>
      <c r="W4561">
        <v>13</v>
      </c>
      <c r="X45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62" spans="1:24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s="7" t="str">
        <f>IF(Table1[Under 30]="Yes","Under 30",IF(Table1[Senior]="Yes","Senior","Others"))</f>
        <v>Others</v>
      </c>
      <c r="P4562" s="10" t="str">
        <f t="shared" si="71"/>
        <v/>
      </c>
      <c r="Q4562">
        <v>1</v>
      </c>
      <c r="S4562">
        <v>51</v>
      </c>
      <c r="T4562">
        <v>0</v>
      </c>
      <c r="U4562">
        <v>0</v>
      </c>
      <c r="V4562">
        <v>0</v>
      </c>
      <c r="W4562">
        <v>1</v>
      </c>
      <c r="X45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63" spans="1:24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s="7" t="str">
        <f>IF(Table1[Under 30]="Yes","Under 30",IF(Table1[Senior]="Yes","Senior","Others"))</f>
        <v>Others</v>
      </c>
      <c r="P4563" s="10" t="str">
        <f t="shared" si="71"/>
        <v/>
      </c>
      <c r="Q4563">
        <v>1</v>
      </c>
      <c r="S4563">
        <v>41</v>
      </c>
      <c r="T4563">
        <v>0</v>
      </c>
      <c r="U4563">
        <v>0</v>
      </c>
      <c r="V4563">
        <v>0</v>
      </c>
      <c r="W4563">
        <v>2</v>
      </c>
      <c r="X45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64" spans="1:24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s="7" t="str">
        <f>IF(Table1[Under 30]="Yes","Under 30",IF(Table1[Senior]="Yes","Senior","Others"))</f>
        <v>Under 30</v>
      </c>
      <c r="P4564" s="10" t="str">
        <f t="shared" si="71"/>
        <v/>
      </c>
      <c r="Q4564">
        <v>1</v>
      </c>
      <c r="S4564">
        <v>38</v>
      </c>
      <c r="T4564">
        <v>0</v>
      </c>
      <c r="U4564">
        <v>0</v>
      </c>
      <c r="V4564">
        <v>0</v>
      </c>
      <c r="W4564">
        <v>21</v>
      </c>
      <c r="X45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65" spans="1:24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s="7" t="str">
        <f>IF(Table1[Under 30]="Yes","Under 30",IF(Table1[Senior]="Yes","Senior","Others"))</f>
        <v>Others</v>
      </c>
      <c r="P4565" s="10" t="str">
        <f t="shared" si="71"/>
        <v/>
      </c>
      <c r="Q4565">
        <v>1</v>
      </c>
      <c r="S4565">
        <v>43</v>
      </c>
      <c r="T4565">
        <v>0</v>
      </c>
      <c r="U4565">
        <v>0</v>
      </c>
      <c r="V4565">
        <v>0</v>
      </c>
      <c r="W4565">
        <v>8</v>
      </c>
      <c r="X45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66" spans="1:24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s="7" t="str">
        <f>IF(Table1[Under 30]="Yes","Under 30",IF(Table1[Senior]="Yes","Senior","Others"))</f>
        <v>Senior</v>
      </c>
      <c r="L4566" t="s">
        <v>98</v>
      </c>
      <c r="M4566" t="s">
        <v>38</v>
      </c>
      <c r="N4566" t="s">
        <v>34</v>
      </c>
      <c r="O4566" t="s">
        <v>34</v>
      </c>
      <c r="P4566" s="10" t="str">
        <f t="shared" si="71"/>
        <v>(Blank)</v>
      </c>
      <c r="Q4566">
        <v>1</v>
      </c>
      <c r="S4566">
        <v>24</v>
      </c>
      <c r="T4566">
        <v>0</v>
      </c>
      <c r="U4566">
        <v>0</v>
      </c>
      <c r="V4566">
        <v>0</v>
      </c>
      <c r="W4566">
        <v>15</v>
      </c>
      <c r="X456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67" spans="1:24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s="7" t="str">
        <f>IF(Table1[Under 30]="Yes","Under 30",IF(Table1[Senior]="Yes","Senior","Others"))</f>
        <v>Others</v>
      </c>
      <c r="P4567" s="10" t="str">
        <f t="shared" si="71"/>
        <v/>
      </c>
      <c r="Q4567">
        <v>1</v>
      </c>
      <c r="S4567">
        <v>21</v>
      </c>
      <c r="T4567">
        <v>0</v>
      </c>
      <c r="U4567">
        <v>0</v>
      </c>
      <c r="V4567">
        <v>0</v>
      </c>
      <c r="W4567">
        <v>3</v>
      </c>
      <c r="X45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68" spans="1:24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s="7" t="str">
        <f>IF(Table1[Under 30]="Yes","Under 30",IF(Table1[Senior]="Yes","Senior","Others"))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 s="10" t="str">
        <f t="shared" si="71"/>
        <v>Poor Expertise Of Online Support</v>
      </c>
      <c r="Q4568">
        <v>1</v>
      </c>
      <c r="R4568">
        <v>1</v>
      </c>
      <c r="S4568">
        <v>48</v>
      </c>
      <c r="T4568">
        <v>2</v>
      </c>
      <c r="U4568">
        <v>246.1</v>
      </c>
      <c r="V4568">
        <v>0</v>
      </c>
      <c r="W4568">
        <v>3</v>
      </c>
      <c r="X45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69" spans="1:24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s="7" t="str">
        <f>IF(Table1[Under 30]="Yes","Under 30",IF(Table1[Senior]="Yes","Senior","Others"))</f>
        <v>Under 30</v>
      </c>
      <c r="P4569" s="10" t="str">
        <f t="shared" si="71"/>
        <v/>
      </c>
      <c r="Q4569">
        <v>1</v>
      </c>
      <c r="S4569">
        <v>28</v>
      </c>
      <c r="T4569">
        <v>0</v>
      </c>
      <c r="U4569">
        <v>0</v>
      </c>
      <c r="V4569">
        <v>0</v>
      </c>
      <c r="W4569">
        <v>35</v>
      </c>
      <c r="X45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70" spans="1:24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s="7" t="str">
        <f>IF(Table1[Under 30]="Yes","Under 30",IF(Table1[Senior]="Yes","Senior","Others"))</f>
        <v>Others</v>
      </c>
      <c r="P4570" s="10" t="str">
        <f t="shared" si="71"/>
        <v/>
      </c>
      <c r="Q4570">
        <v>1</v>
      </c>
      <c r="S4570">
        <v>35</v>
      </c>
      <c r="T4570">
        <v>0</v>
      </c>
      <c r="U4570">
        <v>0</v>
      </c>
      <c r="V4570">
        <v>0</v>
      </c>
      <c r="W4570">
        <v>6</v>
      </c>
      <c r="X457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71" spans="1:24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s="7" t="str">
        <f>IF(Table1[Under 30]="Yes","Under 30",IF(Table1[Senior]="Yes","Senior","Others"))</f>
        <v>Others</v>
      </c>
      <c r="P4571" s="10" t="str">
        <f t="shared" si="71"/>
        <v/>
      </c>
      <c r="Q4571">
        <v>1</v>
      </c>
      <c r="S4571">
        <v>40</v>
      </c>
      <c r="T4571">
        <v>0</v>
      </c>
      <c r="U4571">
        <v>0</v>
      </c>
      <c r="V4571">
        <v>0</v>
      </c>
      <c r="W4571">
        <v>5</v>
      </c>
      <c r="X45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72" spans="1:24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s="7" t="str">
        <f>IF(Table1[Under 30]="Yes","Under 30",IF(Table1[Senior]="Yes","Senior","Others"))</f>
        <v>Under 30</v>
      </c>
      <c r="P4572" s="10" t="str">
        <f t="shared" si="71"/>
        <v/>
      </c>
      <c r="Q4572">
        <v>1</v>
      </c>
      <c r="S4572">
        <v>31</v>
      </c>
      <c r="T4572">
        <v>2</v>
      </c>
      <c r="U4572">
        <v>0</v>
      </c>
      <c r="V4572">
        <v>0</v>
      </c>
      <c r="W4572">
        <v>15</v>
      </c>
      <c r="X45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73" spans="1:24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s="7" t="str">
        <f>IF(Table1[Under 30]="Yes","Under 30",IF(Table1[Senior]="Yes","Senior","Others"))</f>
        <v>Under 30</v>
      </c>
      <c r="P4573" s="10" t="str">
        <f t="shared" si="71"/>
        <v/>
      </c>
      <c r="Q4573">
        <v>1</v>
      </c>
      <c r="R4573">
        <v>1</v>
      </c>
      <c r="S4573">
        <v>49</v>
      </c>
      <c r="T4573">
        <v>4</v>
      </c>
      <c r="U4573">
        <v>0</v>
      </c>
      <c r="V4573">
        <v>0</v>
      </c>
      <c r="W4573">
        <v>15</v>
      </c>
      <c r="X45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74" spans="1:24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s="7" t="str">
        <f>IF(Table1[Under 30]="Yes","Under 30",IF(Table1[Senior]="Yes","Senior","Others"))</f>
        <v>Senior</v>
      </c>
      <c r="L4574" t="s">
        <v>53</v>
      </c>
      <c r="M4574" t="s">
        <v>33</v>
      </c>
      <c r="N4574" t="s">
        <v>34</v>
      </c>
      <c r="O4574" t="s">
        <v>34</v>
      </c>
      <c r="P4574" s="10" t="str">
        <f t="shared" si="71"/>
        <v>(Blank)</v>
      </c>
      <c r="Q4574">
        <v>1</v>
      </c>
      <c r="S4574">
        <v>34</v>
      </c>
      <c r="T4574">
        <v>0</v>
      </c>
      <c r="U4574">
        <v>0</v>
      </c>
      <c r="V4574">
        <v>0</v>
      </c>
      <c r="W4574">
        <v>15</v>
      </c>
      <c r="X45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75" spans="1:24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s="7" t="str">
        <f>IF(Table1[Under 30]="Yes","Under 30",IF(Table1[Senior]="Yes","Senior","Others"))</f>
        <v>Others</v>
      </c>
      <c r="P4575" s="10" t="str">
        <f t="shared" si="71"/>
        <v/>
      </c>
      <c r="Q4575">
        <v>1</v>
      </c>
      <c r="R4575">
        <v>1</v>
      </c>
      <c r="S4575">
        <v>29</v>
      </c>
      <c r="T4575">
        <v>0</v>
      </c>
      <c r="U4575">
        <v>0</v>
      </c>
      <c r="V4575">
        <v>0</v>
      </c>
      <c r="W4575">
        <v>14</v>
      </c>
      <c r="X45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76" spans="1:24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s="7" t="str">
        <f>IF(Table1[Under 30]="Yes","Under 30",IF(Table1[Senior]="Yes","Senior","Others"))</f>
        <v>Others</v>
      </c>
      <c r="P4576" s="10" t="str">
        <f t="shared" si="71"/>
        <v/>
      </c>
      <c r="Q4576">
        <v>1</v>
      </c>
      <c r="S4576">
        <v>15</v>
      </c>
      <c r="T4576">
        <v>1</v>
      </c>
      <c r="U4576">
        <v>0</v>
      </c>
      <c r="V4576">
        <v>0</v>
      </c>
      <c r="W4576">
        <v>4</v>
      </c>
      <c r="X45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77" spans="1:24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s="7" t="str">
        <f>IF(Table1[Under 30]="Yes","Under 30",IF(Table1[Senior]="Yes","Senior","Others"))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 s="10" t="str">
        <f t="shared" si="71"/>
        <v>Competitor Offered More Data</v>
      </c>
      <c r="Q4577">
        <v>1</v>
      </c>
      <c r="R4577">
        <v>1</v>
      </c>
      <c r="S4577">
        <v>38</v>
      </c>
      <c r="T4577">
        <v>0</v>
      </c>
      <c r="U4577">
        <v>0</v>
      </c>
      <c r="V4577">
        <v>0</v>
      </c>
      <c r="W4577">
        <v>4</v>
      </c>
      <c r="X45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78" spans="1:24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s="7" t="str">
        <f>IF(Table1[Under 30]="Yes","Under 30",IF(Table1[Senior]="Yes","Senior","Others"))</f>
        <v>Senior</v>
      </c>
      <c r="L4578" t="s">
        <v>98</v>
      </c>
      <c r="M4578" t="s">
        <v>38</v>
      </c>
      <c r="N4578" t="s">
        <v>34</v>
      </c>
      <c r="O4578" t="s">
        <v>34</v>
      </c>
      <c r="P4578" s="10" t="str">
        <f t="shared" si="71"/>
        <v>(Blank)</v>
      </c>
      <c r="Q4578">
        <v>1</v>
      </c>
      <c r="S4578">
        <v>28</v>
      </c>
      <c r="T4578">
        <v>1</v>
      </c>
      <c r="U4578">
        <v>135.30000000000001</v>
      </c>
      <c r="V4578">
        <v>0</v>
      </c>
      <c r="W4578">
        <v>5</v>
      </c>
      <c r="X45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79" spans="1:24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s="7" t="str">
        <f>IF(Table1[Under 30]="Yes","Under 30",IF(Table1[Senior]="Yes","Senior","Others"))</f>
        <v>Senior</v>
      </c>
      <c r="L4579" t="s">
        <v>53</v>
      </c>
      <c r="M4579" t="s">
        <v>38</v>
      </c>
      <c r="N4579" t="s">
        <v>34</v>
      </c>
      <c r="O4579" t="s">
        <v>34</v>
      </c>
      <c r="P4579" s="10" t="str">
        <f t="shared" si="71"/>
        <v>(Blank)</v>
      </c>
      <c r="Q4579">
        <v>1</v>
      </c>
      <c r="S4579">
        <v>40</v>
      </c>
      <c r="T4579">
        <v>0</v>
      </c>
      <c r="U4579">
        <v>191.4</v>
      </c>
      <c r="V4579">
        <v>0</v>
      </c>
      <c r="W4579">
        <v>4</v>
      </c>
      <c r="X45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80" spans="1:24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s="7" t="str">
        <f>IF(Table1[Under 30]="Yes","Under 30",IF(Table1[Senior]="Yes","Senior","Others"))</f>
        <v>Others</v>
      </c>
      <c r="P4580" s="10" t="str">
        <f t="shared" si="71"/>
        <v/>
      </c>
      <c r="Q4580">
        <v>1</v>
      </c>
      <c r="R4580">
        <v>1</v>
      </c>
      <c r="S4580">
        <v>48</v>
      </c>
      <c r="T4580">
        <v>2</v>
      </c>
      <c r="U4580">
        <v>62.7</v>
      </c>
      <c r="V4580">
        <v>0</v>
      </c>
      <c r="W4580">
        <v>13</v>
      </c>
      <c r="X458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81" spans="1:24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s="7" t="str">
        <f>IF(Table1[Under 30]="Yes","Under 30",IF(Table1[Senior]="Yes","Senior","Others"))</f>
        <v>Others</v>
      </c>
      <c r="P4581" s="10" t="str">
        <f t="shared" si="71"/>
        <v/>
      </c>
      <c r="Q4581">
        <v>1</v>
      </c>
      <c r="S4581">
        <v>56</v>
      </c>
      <c r="T4581">
        <v>0</v>
      </c>
      <c r="U4581">
        <v>111.1</v>
      </c>
      <c r="V4581">
        <v>0</v>
      </c>
      <c r="W4581">
        <v>7</v>
      </c>
      <c r="X458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82" spans="1:24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s="7" t="str">
        <f>IF(Table1[Under 30]="Yes","Under 30",IF(Table1[Senior]="Yes","Senior","Others"))</f>
        <v>Others</v>
      </c>
      <c r="P4582" s="10" t="str">
        <f t="shared" si="71"/>
        <v/>
      </c>
      <c r="Q4582">
        <v>1</v>
      </c>
      <c r="R4582">
        <v>1</v>
      </c>
      <c r="S4582">
        <v>48</v>
      </c>
      <c r="T4582">
        <v>0</v>
      </c>
      <c r="U4582">
        <v>9.9</v>
      </c>
      <c r="V4582">
        <v>0</v>
      </c>
      <c r="W4582">
        <v>9</v>
      </c>
      <c r="X45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83" spans="1:24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s="7" t="str">
        <f>IF(Table1[Under 30]="Yes","Under 30",IF(Table1[Senior]="Yes","Senior","Others"))</f>
        <v>Senior</v>
      </c>
      <c r="L4583" t="s">
        <v>98</v>
      </c>
      <c r="M4583" t="s">
        <v>33</v>
      </c>
      <c r="N4583" t="s">
        <v>34</v>
      </c>
      <c r="O4583" t="s">
        <v>34</v>
      </c>
      <c r="P4583" s="10" t="str">
        <f t="shared" si="71"/>
        <v>(Blank)</v>
      </c>
      <c r="Q4583">
        <v>1</v>
      </c>
      <c r="S4583">
        <v>16</v>
      </c>
      <c r="T4583">
        <v>0</v>
      </c>
      <c r="U4583">
        <v>64.7</v>
      </c>
      <c r="V4583">
        <v>0</v>
      </c>
      <c r="W4583">
        <v>3</v>
      </c>
      <c r="X45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84" spans="1:24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s="7" t="str">
        <f>IF(Table1[Under 30]="Yes","Under 30",IF(Table1[Senior]="Yes","Senior","Others"))</f>
        <v>Senior</v>
      </c>
      <c r="L4584" t="s">
        <v>32</v>
      </c>
      <c r="M4584" t="s">
        <v>38</v>
      </c>
      <c r="N4584" t="s">
        <v>39</v>
      </c>
      <c r="O4584" t="s">
        <v>40</v>
      </c>
      <c r="P4584" s="10" t="str">
        <f t="shared" si="71"/>
        <v>Moved</v>
      </c>
      <c r="Q4584">
        <v>1</v>
      </c>
      <c r="R4584">
        <v>1</v>
      </c>
      <c r="S4584">
        <v>66</v>
      </c>
      <c r="T4584">
        <v>4</v>
      </c>
      <c r="U4584">
        <v>22.4</v>
      </c>
      <c r="V4584">
        <v>0</v>
      </c>
      <c r="W4584">
        <v>2</v>
      </c>
      <c r="X45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85" spans="1:24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s="7" t="str">
        <f>IF(Table1[Under 30]="Yes","Under 30",IF(Table1[Senior]="Yes","Senior","Others"))</f>
        <v>Under 30</v>
      </c>
      <c r="P4585" s="10" t="str">
        <f t="shared" si="71"/>
        <v/>
      </c>
      <c r="Q4585">
        <v>1</v>
      </c>
      <c r="R4585">
        <v>1</v>
      </c>
      <c r="S4585">
        <v>56</v>
      </c>
      <c r="T4585">
        <v>5</v>
      </c>
      <c r="U4585">
        <v>132</v>
      </c>
      <c r="V4585">
        <v>0</v>
      </c>
      <c r="W4585">
        <v>18</v>
      </c>
      <c r="X45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86" spans="1:24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s="7" t="str">
        <f>IF(Table1[Under 30]="Yes","Under 30",IF(Table1[Senior]="Yes","Senior","Others"))</f>
        <v>Others</v>
      </c>
      <c r="P4586" s="10" t="str">
        <f t="shared" si="71"/>
        <v/>
      </c>
      <c r="Q4586">
        <v>1</v>
      </c>
      <c r="S4586">
        <v>30</v>
      </c>
      <c r="T4586">
        <v>2</v>
      </c>
      <c r="U4586">
        <v>73.3</v>
      </c>
      <c r="V4586">
        <v>0</v>
      </c>
      <c r="W4586">
        <v>13</v>
      </c>
      <c r="X458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87" spans="1:24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s="7" t="str">
        <f>IF(Table1[Under 30]="Yes","Under 30",IF(Table1[Senior]="Yes","Senior","Others"))</f>
        <v>Others</v>
      </c>
      <c r="P4587" s="10" t="str">
        <f t="shared" si="71"/>
        <v/>
      </c>
      <c r="Q4587">
        <v>1</v>
      </c>
      <c r="S4587">
        <v>59</v>
      </c>
      <c r="T4587">
        <v>1</v>
      </c>
      <c r="U4587">
        <v>75.2</v>
      </c>
      <c r="V4587">
        <v>0</v>
      </c>
      <c r="W4587">
        <v>6</v>
      </c>
      <c r="X458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88" spans="1:24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s="7" t="str">
        <f>IF(Table1[Under 30]="Yes","Under 30",IF(Table1[Senior]="Yes","Senior","Others"))</f>
        <v>Others</v>
      </c>
      <c r="P4588" s="10" t="str">
        <f t="shared" si="71"/>
        <v/>
      </c>
      <c r="Q4588">
        <v>1</v>
      </c>
      <c r="S4588">
        <v>24</v>
      </c>
      <c r="T4588">
        <v>0</v>
      </c>
      <c r="U4588">
        <v>66</v>
      </c>
      <c r="V4588">
        <v>0</v>
      </c>
      <c r="W4588">
        <v>4</v>
      </c>
      <c r="X45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89" spans="1:24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s="7" t="str">
        <f>IF(Table1[Under 30]="Yes","Under 30",IF(Table1[Senior]="Yes","Senior","Others"))</f>
        <v>Under 30</v>
      </c>
      <c r="P4589" s="10" t="str">
        <f t="shared" si="71"/>
        <v/>
      </c>
      <c r="Q4589">
        <v>1</v>
      </c>
      <c r="S4589">
        <v>46</v>
      </c>
      <c r="T4589">
        <v>0</v>
      </c>
      <c r="U4589">
        <v>134.5</v>
      </c>
      <c r="V4589">
        <v>0</v>
      </c>
      <c r="W4589">
        <v>43</v>
      </c>
      <c r="X45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90" spans="1:24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s="7" t="str">
        <f>IF(Table1[Under 30]="Yes","Under 30",IF(Table1[Senior]="Yes","Senior","Others"))</f>
        <v>Others</v>
      </c>
      <c r="P4590" s="10" t="str">
        <f t="shared" si="71"/>
        <v/>
      </c>
      <c r="Q4590">
        <v>1</v>
      </c>
      <c r="R4590">
        <v>1</v>
      </c>
      <c r="S4590">
        <v>48</v>
      </c>
      <c r="T4590">
        <v>2</v>
      </c>
      <c r="U4590">
        <v>12.1</v>
      </c>
      <c r="V4590">
        <v>0</v>
      </c>
      <c r="W4590">
        <v>1</v>
      </c>
      <c r="X45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91" spans="1:24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s="7" t="str">
        <f>IF(Table1[Under 30]="Yes","Under 30",IF(Table1[Senior]="Yes","Senior","Others"))</f>
        <v>Others</v>
      </c>
      <c r="P4591" s="10" t="str">
        <f t="shared" si="71"/>
        <v/>
      </c>
      <c r="Q4591">
        <v>1</v>
      </c>
      <c r="R4591">
        <v>1</v>
      </c>
      <c r="S4591">
        <v>28</v>
      </c>
      <c r="T4591">
        <v>0</v>
      </c>
      <c r="U4591">
        <v>32.299999999999997</v>
      </c>
      <c r="V4591">
        <v>0</v>
      </c>
      <c r="W4591">
        <v>4</v>
      </c>
      <c r="X45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92" spans="1:24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s="7" t="str">
        <f>IF(Table1[Under 30]="Yes","Under 30",IF(Table1[Senior]="Yes","Senior","Others"))</f>
        <v>Others</v>
      </c>
      <c r="P4592" s="10" t="str">
        <f t="shared" si="71"/>
        <v/>
      </c>
      <c r="Q4592">
        <v>1</v>
      </c>
      <c r="R4592">
        <v>1</v>
      </c>
      <c r="S4592">
        <v>35</v>
      </c>
      <c r="T4592">
        <v>4</v>
      </c>
      <c r="U4592">
        <v>111.1</v>
      </c>
      <c r="V4592">
        <v>0</v>
      </c>
      <c r="W4592">
        <v>1</v>
      </c>
      <c r="X45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93" spans="1:24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s="7" t="str">
        <f>IF(Table1[Under 30]="Yes","Under 30",IF(Table1[Senior]="Yes","Senior","Others"))</f>
        <v>Others</v>
      </c>
      <c r="P4593" s="10" t="str">
        <f t="shared" si="71"/>
        <v/>
      </c>
      <c r="Q4593">
        <v>1</v>
      </c>
      <c r="R4593">
        <v>1</v>
      </c>
      <c r="S4593">
        <v>41</v>
      </c>
      <c r="T4593">
        <v>0</v>
      </c>
      <c r="U4593">
        <v>122.1</v>
      </c>
      <c r="V4593">
        <v>0</v>
      </c>
      <c r="W4593">
        <v>2</v>
      </c>
      <c r="X45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594" spans="1:24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s="7" t="str">
        <f>IF(Table1[Under 30]="Yes","Under 30",IF(Table1[Senior]="Yes","Senior","Others"))</f>
        <v>Others</v>
      </c>
      <c r="P4594" s="10" t="str">
        <f t="shared" si="71"/>
        <v/>
      </c>
      <c r="Q4594">
        <v>1</v>
      </c>
      <c r="S4594">
        <v>42</v>
      </c>
      <c r="T4594">
        <v>0</v>
      </c>
      <c r="U4594">
        <v>163.9</v>
      </c>
      <c r="V4594">
        <v>0</v>
      </c>
      <c r="W4594">
        <v>24</v>
      </c>
      <c r="X45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595" spans="1:24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s="7" t="str">
        <f>IF(Table1[Under 30]="Yes","Under 30",IF(Table1[Senior]="Yes","Senior","Others"))</f>
        <v>Under 30</v>
      </c>
      <c r="P4595" s="10" t="str">
        <f t="shared" si="71"/>
        <v/>
      </c>
      <c r="Q4595">
        <v>1</v>
      </c>
      <c r="S4595">
        <v>31</v>
      </c>
      <c r="T4595">
        <v>0</v>
      </c>
      <c r="U4595">
        <v>140.30000000000001</v>
      </c>
      <c r="V4595">
        <v>0</v>
      </c>
      <c r="W4595">
        <v>7</v>
      </c>
      <c r="X45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96" spans="1:24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s="7" t="str">
        <f>IF(Table1[Under 30]="Yes","Under 30",IF(Table1[Senior]="Yes","Senior","Others"))</f>
        <v>Others</v>
      </c>
      <c r="P4596" s="10" t="str">
        <f t="shared" si="71"/>
        <v/>
      </c>
      <c r="Q4596">
        <v>1</v>
      </c>
      <c r="R4596">
        <v>1</v>
      </c>
      <c r="S4596">
        <v>55</v>
      </c>
      <c r="T4596">
        <v>0</v>
      </c>
      <c r="U4596">
        <v>2.5</v>
      </c>
      <c r="V4596">
        <v>0</v>
      </c>
      <c r="W4596">
        <v>5</v>
      </c>
      <c r="X459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97" spans="1:24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s="7" t="str">
        <f>IF(Table1[Under 30]="Yes","Under 30",IF(Table1[Senior]="Yes","Senior","Others"))</f>
        <v>Others</v>
      </c>
      <c r="P4597" s="10" t="str">
        <f t="shared" si="71"/>
        <v/>
      </c>
      <c r="Q4597">
        <v>1</v>
      </c>
      <c r="S4597">
        <v>43</v>
      </c>
      <c r="T4597">
        <v>0</v>
      </c>
      <c r="U4597">
        <v>49.5</v>
      </c>
      <c r="V4597">
        <v>0</v>
      </c>
      <c r="W4597">
        <v>8</v>
      </c>
      <c r="X45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98" spans="1:24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s="7" t="str">
        <f>IF(Table1[Under 30]="Yes","Under 30",IF(Table1[Senior]="Yes","Senior","Others"))</f>
        <v>Others</v>
      </c>
      <c r="P4598" s="10" t="str">
        <f t="shared" si="71"/>
        <v/>
      </c>
      <c r="Q4598">
        <v>1</v>
      </c>
      <c r="S4598">
        <v>51</v>
      </c>
      <c r="T4598">
        <v>0</v>
      </c>
      <c r="U4598">
        <v>198</v>
      </c>
      <c r="V4598">
        <v>0</v>
      </c>
      <c r="W4598">
        <v>9</v>
      </c>
      <c r="X459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599" spans="1:24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s="7" t="str">
        <f>IF(Table1[Under 30]="Yes","Under 30",IF(Table1[Senior]="Yes","Senior","Others"))</f>
        <v>Others</v>
      </c>
      <c r="P4599" s="10" t="str">
        <f t="shared" si="71"/>
        <v/>
      </c>
      <c r="Q4599">
        <v>1</v>
      </c>
      <c r="S4599">
        <v>45</v>
      </c>
      <c r="T4599">
        <v>0</v>
      </c>
      <c r="U4599">
        <v>81.2</v>
      </c>
      <c r="V4599">
        <v>0</v>
      </c>
      <c r="W4599">
        <v>10</v>
      </c>
      <c r="X45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00" spans="1:24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s="7" t="str">
        <f>IF(Table1[Under 30]="Yes","Under 30",IF(Table1[Senior]="Yes","Senior","Others"))</f>
        <v>Others</v>
      </c>
      <c r="P4600" s="10" t="str">
        <f t="shared" si="71"/>
        <v/>
      </c>
      <c r="Q4600">
        <v>1</v>
      </c>
      <c r="S4600">
        <v>13</v>
      </c>
      <c r="T4600">
        <v>0</v>
      </c>
      <c r="U4600">
        <v>154</v>
      </c>
      <c r="V4600">
        <v>0</v>
      </c>
      <c r="W4600">
        <v>15</v>
      </c>
      <c r="X460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01" spans="1:24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s="7" t="str">
        <f>IF(Table1[Under 30]="Yes","Under 30",IF(Table1[Senior]="Yes","Senior","Others"))</f>
        <v>Senior</v>
      </c>
      <c r="L4601" t="s">
        <v>98</v>
      </c>
      <c r="M4601" t="s">
        <v>38</v>
      </c>
      <c r="N4601" t="s">
        <v>34</v>
      </c>
      <c r="O4601" t="s">
        <v>34</v>
      </c>
      <c r="P4601" s="10" t="str">
        <f t="shared" si="71"/>
        <v>(Blank)</v>
      </c>
      <c r="Q4601">
        <v>1</v>
      </c>
      <c r="S4601">
        <v>41</v>
      </c>
      <c r="T4601">
        <v>0</v>
      </c>
      <c r="U4601">
        <v>0</v>
      </c>
      <c r="V4601">
        <v>0</v>
      </c>
      <c r="W4601">
        <v>9</v>
      </c>
      <c r="X46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02" spans="1:24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s="7" t="str">
        <f>IF(Table1[Under 30]="Yes","Under 30",IF(Table1[Senior]="Yes","Senior","Others"))</f>
        <v>Others</v>
      </c>
      <c r="P4602" s="10" t="str">
        <f t="shared" si="71"/>
        <v/>
      </c>
      <c r="Q4602">
        <v>1</v>
      </c>
      <c r="S4602">
        <v>23</v>
      </c>
      <c r="T4602">
        <v>1</v>
      </c>
      <c r="U4602">
        <v>0</v>
      </c>
      <c r="V4602">
        <v>0</v>
      </c>
      <c r="W4602">
        <v>7</v>
      </c>
      <c r="X460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03" spans="1:24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s="7" t="str">
        <f>IF(Table1[Under 30]="Yes","Under 30",IF(Table1[Senior]="Yes","Senior","Others"))</f>
        <v>Senior</v>
      </c>
      <c r="L4603" t="s">
        <v>53</v>
      </c>
      <c r="M4603" t="s">
        <v>38</v>
      </c>
      <c r="N4603" t="s">
        <v>34</v>
      </c>
      <c r="O4603" t="s">
        <v>34</v>
      </c>
      <c r="P4603" s="10" t="str">
        <f t="shared" si="71"/>
        <v>(Blank)</v>
      </c>
      <c r="Q4603">
        <v>1</v>
      </c>
      <c r="S4603">
        <v>31</v>
      </c>
      <c r="T4603">
        <v>0</v>
      </c>
      <c r="U4603">
        <v>0</v>
      </c>
      <c r="V4603">
        <v>0</v>
      </c>
      <c r="W4603">
        <v>2</v>
      </c>
      <c r="X46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04" spans="1:24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s="7" t="str">
        <f>IF(Table1[Under 30]="Yes","Under 30",IF(Table1[Senior]="Yes","Senior","Others"))</f>
        <v>Senior</v>
      </c>
      <c r="L4604" t="s">
        <v>98</v>
      </c>
      <c r="M4604" t="s">
        <v>38</v>
      </c>
      <c r="N4604" t="s">
        <v>34</v>
      </c>
      <c r="O4604" t="s">
        <v>34</v>
      </c>
      <c r="P4604" s="10" t="str">
        <f t="shared" si="71"/>
        <v>(Blank)</v>
      </c>
      <c r="Q4604">
        <v>1</v>
      </c>
      <c r="S4604">
        <v>47</v>
      </c>
      <c r="T4604">
        <v>0</v>
      </c>
      <c r="U4604">
        <v>0</v>
      </c>
      <c r="V4604">
        <v>0</v>
      </c>
      <c r="W4604">
        <v>1</v>
      </c>
      <c r="X46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05" spans="1:24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s="7" t="str">
        <f>IF(Table1[Under 30]="Yes","Under 30",IF(Table1[Senior]="Yes","Senior","Others"))</f>
        <v>Others</v>
      </c>
      <c r="P4605" s="10" t="str">
        <f t="shared" si="71"/>
        <v/>
      </c>
      <c r="Q4605">
        <v>1</v>
      </c>
      <c r="S4605">
        <v>44</v>
      </c>
      <c r="T4605">
        <v>0</v>
      </c>
      <c r="U4605">
        <v>0</v>
      </c>
      <c r="V4605">
        <v>0</v>
      </c>
      <c r="W4605">
        <v>5</v>
      </c>
      <c r="X46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06" spans="1:24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s="7" t="str">
        <f>IF(Table1[Under 30]="Yes","Under 30",IF(Table1[Senior]="Yes","Senior","Others"))</f>
        <v>Others</v>
      </c>
      <c r="P4606" s="10" t="str">
        <f t="shared" si="71"/>
        <v/>
      </c>
      <c r="Q4606">
        <v>1</v>
      </c>
      <c r="S4606">
        <v>20</v>
      </c>
      <c r="T4606">
        <v>0</v>
      </c>
      <c r="U4606">
        <v>0</v>
      </c>
      <c r="V4606">
        <v>0</v>
      </c>
      <c r="W4606">
        <v>8</v>
      </c>
      <c r="X46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07" spans="1:24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s="7" t="str">
        <f>IF(Table1[Under 30]="Yes","Under 30",IF(Table1[Senior]="Yes","Senior","Others"))</f>
        <v>Others</v>
      </c>
      <c r="P4607" s="10" t="str">
        <f t="shared" si="71"/>
        <v/>
      </c>
      <c r="Q4607">
        <v>1</v>
      </c>
      <c r="S4607">
        <v>19</v>
      </c>
      <c r="T4607">
        <v>2</v>
      </c>
      <c r="U4607">
        <v>0</v>
      </c>
      <c r="V4607">
        <v>0</v>
      </c>
      <c r="W4607">
        <v>5</v>
      </c>
      <c r="X46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08" spans="1:24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s="7" t="str">
        <f>IF(Table1[Under 30]="Yes","Under 30",IF(Table1[Senior]="Yes","Senior","Others"))</f>
        <v>Others</v>
      </c>
      <c r="P4608" s="10" t="str">
        <f t="shared" si="71"/>
        <v/>
      </c>
      <c r="Q4608">
        <v>1</v>
      </c>
      <c r="S4608">
        <v>50</v>
      </c>
      <c r="T4608">
        <v>0</v>
      </c>
      <c r="U4608">
        <v>0</v>
      </c>
      <c r="V4608">
        <v>0</v>
      </c>
      <c r="W4608">
        <v>9</v>
      </c>
      <c r="X46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09" spans="1:24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s="7" t="str">
        <f>IF(Table1[Under 30]="Yes","Under 30",IF(Table1[Senior]="Yes","Senior","Others"))</f>
        <v>Others</v>
      </c>
      <c r="P4609" s="10" t="str">
        <f t="shared" si="71"/>
        <v/>
      </c>
      <c r="Q4609">
        <v>1</v>
      </c>
      <c r="S4609">
        <v>57</v>
      </c>
      <c r="T4609">
        <v>0</v>
      </c>
      <c r="U4609">
        <v>0</v>
      </c>
      <c r="V4609">
        <v>0</v>
      </c>
      <c r="W4609">
        <v>3</v>
      </c>
      <c r="X46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10" spans="1:24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s="7" t="str">
        <f>IF(Table1[Under 30]="Yes","Under 30",IF(Table1[Senior]="Yes","Senior","Others"))</f>
        <v>Others</v>
      </c>
      <c r="P4610" s="10" t="str">
        <f t="shared" si="71"/>
        <v/>
      </c>
      <c r="Q4610">
        <v>1</v>
      </c>
      <c r="S4610">
        <v>34</v>
      </c>
      <c r="T4610">
        <v>0</v>
      </c>
      <c r="U4610">
        <v>0</v>
      </c>
      <c r="V4610">
        <v>0</v>
      </c>
      <c r="W4610">
        <v>24</v>
      </c>
      <c r="X461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11" spans="1:24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s="7" t="str">
        <f>IF(Table1[Under 30]="Yes","Under 30",IF(Table1[Senior]="Yes","Senior","Others"))</f>
        <v>Others</v>
      </c>
      <c r="P4611" s="10" t="str">
        <f t="shared" ref="P4611:P4674" si="72">PROPER(O:O)</f>
        <v/>
      </c>
      <c r="Q4611">
        <v>1</v>
      </c>
      <c r="R4611">
        <v>1</v>
      </c>
      <c r="S4611">
        <v>35</v>
      </c>
      <c r="T4611">
        <v>5</v>
      </c>
      <c r="U4611">
        <v>0</v>
      </c>
      <c r="V4611">
        <v>0</v>
      </c>
      <c r="W4611">
        <v>2</v>
      </c>
      <c r="X46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12" spans="1:24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s="7" t="str">
        <f>IF(Table1[Under 30]="Yes","Under 30",IF(Table1[Senior]="Yes","Senior","Others"))</f>
        <v>Others</v>
      </c>
      <c r="P4612" s="10" t="str">
        <f t="shared" si="72"/>
        <v/>
      </c>
      <c r="Q4612">
        <v>1</v>
      </c>
      <c r="S4612">
        <v>33</v>
      </c>
      <c r="T4612">
        <v>0</v>
      </c>
      <c r="U4612">
        <v>0</v>
      </c>
      <c r="V4612">
        <v>0</v>
      </c>
      <c r="W4612">
        <v>4</v>
      </c>
      <c r="X46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13" spans="1:24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s="7" t="str">
        <f>IF(Table1[Under 30]="Yes","Under 30",IF(Table1[Senior]="Yes","Senior","Others"))</f>
        <v>Others</v>
      </c>
      <c r="P4613" s="10" t="str">
        <f t="shared" si="72"/>
        <v/>
      </c>
      <c r="Q4613">
        <v>1</v>
      </c>
      <c r="S4613">
        <v>41</v>
      </c>
      <c r="T4613">
        <v>2</v>
      </c>
      <c r="U4613">
        <v>0</v>
      </c>
      <c r="V4613">
        <v>0</v>
      </c>
      <c r="W4613">
        <v>6</v>
      </c>
      <c r="X46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14" spans="1:24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s="7" t="str">
        <f>IF(Table1[Under 30]="Yes","Under 30",IF(Table1[Senior]="Yes","Senior","Others"))</f>
        <v>Others</v>
      </c>
      <c r="P4614" s="10" t="str">
        <f t="shared" si="72"/>
        <v/>
      </c>
      <c r="Q4614">
        <v>1</v>
      </c>
      <c r="S4614">
        <v>37</v>
      </c>
      <c r="T4614">
        <v>0</v>
      </c>
      <c r="U4614">
        <v>0</v>
      </c>
      <c r="V4614">
        <v>0</v>
      </c>
      <c r="W4614">
        <v>4</v>
      </c>
      <c r="X46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15" spans="1:24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s="7" t="str">
        <f>IF(Table1[Under 30]="Yes","Under 30",IF(Table1[Senior]="Yes","Senior","Others"))</f>
        <v>Under 30</v>
      </c>
      <c r="P4615" s="10" t="str">
        <f t="shared" si="72"/>
        <v/>
      </c>
      <c r="Q4615">
        <v>1</v>
      </c>
      <c r="S4615">
        <v>36</v>
      </c>
      <c r="T4615">
        <v>1</v>
      </c>
      <c r="U4615">
        <v>0</v>
      </c>
      <c r="V4615">
        <v>0</v>
      </c>
      <c r="W4615">
        <v>12</v>
      </c>
      <c r="X461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16" spans="1:24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s="7" t="str">
        <f>IF(Table1[Under 30]="Yes","Under 30",IF(Table1[Senior]="Yes","Senior","Others"))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 s="10" t="str">
        <f t="shared" si="72"/>
        <v>Product Dissatisfaction</v>
      </c>
      <c r="Q4616">
        <v>1</v>
      </c>
      <c r="R4616">
        <v>1</v>
      </c>
      <c r="S4616">
        <v>41</v>
      </c>
      <c r="T4616">
        <v>3</v>
      </c>
      <c r="U4616">
        <v>0</v>
      </c>
      <c r="V4616">
        <v>0</v>
      </c>
      <c r="W4616">
        <v>5</v>
      </c>
      <c r="X46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17" spans="1:24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s="7" t="str">
        <f>IF(Table1[Under 30]="Yes","Under 30",IF(Table1[Senior]="Yes","Senior","Others"))</f>
        <v>Senior</v>
      </c>
      <c r="L4617" t="s">
        <v>32</v>
      </c>
      <c r="M4617" t="s">
        <v>33</v>
      </c>
      <c r="N4617" t="s">
        <v>56</v>
      </c>
      <c r="O4617" t="s">
        <v>57</v>
      </c>
      <c r="P4617" s="10" t="str">
        <f t="shared" si="72"/>
        <v>Competitor Made Better Offer</v>
      </c>
      <c r="Q4617">
        <v>1</v>
      </c>
      <c r="R4617">
        <v>1</v>
      </c>
      <c r="S4617">
        <v>31</v>
      </c>
      <c r="T4617">
        <v>1</v>
      </c>
      <c r="U4617">
        <v>40.5</v>
      </c>
      <c r="V4617">
        <v>0</v>
      </c>
      <c r="W4617">
        <v>4</v>
      </c>
      <c r="X46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18" spans="1:24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s="7" t="str">
        <f>IF(Table1[Under 30]="Yes","Under 30",IF(Table1[Senior]="Yes","Senior","Others"))</f>
        <v>Under 30</v>
      </c>
      <c r="P4618" s="10" t="str">
        <f t="shared" si="72"/>
        <v/>
      </c>
      <c r="Q4618">
        <v>1</v>
      </c>
      <c r="S4618">
        <v>48</v>
      </c>
      <c r="T4618">
        <v>0</v>
      </c>
      <c r="U4618">
        <v>0</v>
      </c>
      <c r="V4618">
        <v>0</v>
      </c>
      <c r="W4618">
        <v>13</v>
      </c>
      <c r="X46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19" spans="1:24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s="7" t="str">
        <f>IF(Table1[Under 30]="Yes","Under 30",IF(Table1[Senior]="Yes","Senior","Others"))</f>
        <v>Senior</v>
      </c>
      <c r="L4619" t="s">
        <v>98</v>
      </c>
      <c r="M4619" t="s">
        <v>38</v>
      </c>
      <c r="N4619" t="s">
        <v>34</v>
      </c>
      <c r="O4619" t="s">
        <v>34</v>
      </c>
      <c r="P4619" s="10" t="str">
        <f t="shared" si="72"/>
        <v>(Blank)</v>
      </c>
      <c r="Q4619">
        <v>1</v>
      </c>
      <c r="S4619">
        <v>39</v>
      </c>
      <c r="T4619">
        <v>0</v>
      </c>
      <c r="U4619">
        <v>0</v>
      </c>
      <c r="V4619">
        <v>0</v>
      </c>
      <c r="W4619">
        <v>10</v>
      </c>
      <c r="X46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20" spans="1:24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s="7" t="str">
        <f>IF(Table1[Under 30]="Yes","Under 30",IF(Table1[Senior]="Yes","Senior","Others"))</f>
        <v>Others</v>
      </c>
      <c r="P4620" s="10" t="str">
        <f t="shared" si="72"/>
        <v/>
      </c>
      <c r="Q4620">
        <v>1</v>
      </c>
      <c r="S4620">
        <v>24</v>
      </c>
      <c r="T4620">
        <v>0</v>
      </c>
      <c r="U4620">
        <v>0</v>
      </c>
      <c r="V4620">
        <v>0</v>
      </c>
      <c r="W4620">
        <v>2</v>
      </c>
      <c r="X46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21" spans="1:24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s="7" t="str">
        <f>IF(Table1[Under 30]="Yes","Under 30",IF(Table1[Senior]="Yes","Senior","Others"))</f>
        <v>Under 30</v>
      </c>
      <c r="P4621" s="10" t="str">
        <f t="shared" si="72"/>
        <v/>
      </c>
      <c r="Q4621">
        <v>1</v>
      </c>
      <c r="S4621">
        <v>41</v>
      </c>
      <c r="T4621">
        <v>2</v>
      </c>
      <c r="U4621">
        <v>0</v>
      </c>
      <c r="V4621">
        <v>0</v>
      </c>
      <c r="W4621">
        <v>28</v>
      </c>
      <c r="X46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22" spans="1:24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s="7" t="str">
        <f>IF(Table1[Under 30]="Yes","Under 30",IF(Table1[Senior]="Yes","Senior","Others"))</f>
        <v>Others</v>
      </c>
      <c r="P4622" s="10" t="str">
        <f t="shared" si="72"/>
        <v/>
      </c>
      <c r="Q4622">
        <v>1</v>
      </c>
      <c r="S4622">
        <v>25</v>
      </c>
      <c r="T4622">
        <v>0</v>
      </c>
      <c r="U4622">
        <v>0</v>
      </c>
      <c r="V4622">
        <v>0</v>
      </c>
      <c r="W4622">
        <v>2</v>
      </c>
      <c r="X46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23" spans="1:24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s="7" t="str">
        <f>IF(Table1[Under 30]="Yes","Under 30",IF(Table1[Senior]="Yes","Senior","Others"))</f>
        <v>Others</v>
      </c>
      <c r="P4623" s="10" t="str">
        <f t="shared" si="72"/>
        <v/>
      </c>
      <c r="Q4623">
        <v>1</v>
      </c>
      <c r="S4623">
        <v>39</v>
      </c>
      <c r="T4623">
        <v>0</v>
      </c>
      <c r="U4623">
        <v>53.7</v>
      </c>
      <c r="V4623">
        <v>0</v>
      </c>
      <c r="W4623">
        <v>27</v>
      </c>
      <c r="X46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24" spans="1:24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s="7" t="str">
        <f>IF(Table1[Under 30]="Yes","Under 30",IF(Table1[Senior]="Yes","Senior","Others"))</f>
        <v>Others</v>
      </c>
      <c r="P4624" s="10" t="str">
        <f t="shared" si="72"/>
        <v/>
      </c>
      <c r="Q4624">
        <v>1</v>
      </c>
      <c r="S4624">
        <v>33</v>
      </c>
      <c r="T4624">
        <v>0</v>
      </c>
      <c r="U4624">
        <v>103.1</v>
      </c>
      <c r="V4624">
        <v>0</v>
      </c>
      <c r="W4624">
        <v>29</v>
      </c>
      <c r="X46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25" spans="1:24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s="7" t="str">
        <f>IF(Table1[Under 30]="Yes","Under 30",IF(Table1[Senior]="Yes","Senior","Others"))</f>
        <v>Others</v>
      </c>
      <c r="P4625" s="10" t="str">
        <f t="shared" si="72"/>
        <v/>
      </c>
      <c r="Q4625">
        <v>1</v>
      </c>
      <c r="S4625">
        <v>16</v>
      </c>
      <c r="T4625">
        <v>0</v>
      </c>
      <c r="U4625">
        <v>104.6</v>
      </c>
      <c r="V4625">
        <v>0</v>
      </c>
      <c r="W4625">
        <v>8</v>
      </c>
      <c r="X462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26" spans="1:24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s="7" t="str">
        <f>IF(Table1[Under 30]="Yes","Under 30",IF(Table1[Senior]="Yes","Senior","Others"))</f>
        <v>Others</v>
      </c>
      <c r="P4626" s="10" t="str">
        <f t="shared" si="72"/>
        <v/>
      </c>
      <c r="Q4626">
        <v>1</v>
      </c>
      <c r="S4626">
        <v>24</v>
      </c>
      <c r="T4626">
        <v>0</v>
      </c>
      <c r="U4626">
        <v>66.3</v>
      </c>
      <c r="V4626">
        <v>0</v>
      </c>
      <c r="W4626">
        <v>3</v>
      </c>
      <c r="X46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27" spans="1:24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s="7" t="str">
        <f>IF(Table1[Under 30]="Yes","Under 30",IF(Table1[Senior]="Yes","Senior","Others"))</f>
        <v>Others</v>
      </c>
      <c r="P4627" s="10" t="str">
        <f t="shared" si="72"/>
        <v/>
      </c>
      <c r="Q4627">
        <v>1</v>
      </c>
      <c r="S4627">
        <v>11</v>
      </c>
      <c r="T4627">
        <v>1</v>
      </c>
      <c r="U4627">
        <v>195.5</v>
      </c>
      <c r="V4627">
        <v>0</v>
      </c>
      <c r="W4627">
        <v>14</v>
      </c>
      <c r="X46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28" spans="1:24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s="7" t="str">
        <f>IF(Table1[Under 30]="Yes","Under 30",IF(Table1[Senior]="Yes","Senior","Others"))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 s="10" t="str">
        <f t="shared" si="72"/>
        <v>Competitor Offered More Data</v>
      </c>
      <c r="Q4628">
        <v>1</v>
      </c>
      <c r="R4628">
        <v>1</v>
      </c>
      <c r="S4628">
        <v>65</v>
      </c>
      <c r="T4628">
        <v>0</v>
      </c>
      <c r="U4628">
        <v>73.400000000000006</v>
      </c>
      <c r="V4628">
        <v>0</v>
      </c>
      <c r="W4628">
        <v>8</v>
      </c>
      <c r="X46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29" spans="1:24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s="7" t="str">
        <f>IF(Table1[Under 30]="Yes","Under 30",IF(Table1[Senior]="Yes","Senior","Others"))</f>
        <v>Senior</v>
      </c>
      <c r="L4629" t="s">
        <v>53</v>
      </c>
      <c r="M4629" t="s">
        <v>38</v>
      </c>
      <c r="N4629" t="s">
        <v>34</v>
      </c>
      <c r="O4629" t="s">
        <v>34</v>
      </c>
      <c r="P4629" s="10" t="str">
        <f t="shared" si="72"/>
        <v>(Blank)</v>
      </c>
      <c r="Q4629">
        <v>1</v>
      </c>
      <c r="S4629">
        <v>65</v>
      </c>
      <c r="T4629">
        <v>0</v>
      </c>
      <c r="U4629">
        <v>95.2</v>
      </c>
      <c r="V4629">
        <v>0</v>
      </c>
      <c r="W4629">
        <v>2</v>
      </c>
      <c r="X46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30" spans="1:24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s="7" t="str">
        <f>IF(Table1[Under 30]="Yes","Under 30",IF(Table1[Senior]="Yes","Senior","Others"))</f>
        <v>Others</v>
      </c>
      <c r="P4630" s="10" t="str">
        <f t="shared" si="72"/>
        <v/>
      </c>
      <c r="Q4630">
        <v>1</v>
      </c>
      <c r="S4630">
        <v>26</v>
      </c>
      <c r="T4630">
        <v>2</v>
      </c>
      <c r="U4630">
        <v>78.2</v>
      </c>
      <c r="V4630">
        <v>0</v>
      </c>
      <c r="W4630">
        <v>5</v>
      </c>
      <c r="X46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31" spans="1:24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s="7" t="str">
        <f>IF(Table1[Under 30]="Yes","Under 30",IF(Table1[Senior]="Yes","Senior","Others"))</f>
        <v>Others</v>
      </c>
      <c r="P4631" s="10" t="str">
        <f t="shared" si="72"/>
        <v/>
      </c>
      <c r="Q4631">
        <v>1</v>
      </c>
      <c r="S4631">
        <v>47</v>
      </c>
      <c r="T4631">
        <v>0</v>
      </c>
      <c r="U4631">
        <v>89.1</v>
      </c>
      <c r="V4631">
        <v>0</v>
      </c>
      <c r="W4631">
        <v>11</v>
      </c>
      <c r="X46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32" spans="1:24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s="7" t="str">
        <f>IF(Table1[Under 30]="Yes","Under 30",IF(Table1[Senior]="Yes","Senior","Others"))</f>
        <v>Senior</v>
      </c>
      <c r="L4632" t="s">
        <v>98</v>
      </c>
      <c r="M4632" t="s">
        <v>38</v>
      </c>
      <c r="N4632" t="s">
        <v>34</v>
      </c>
      <c r="O4632" t="s">
        <v>34</v>
      </c>
      <c r="P4632" s="10" t="str">
        <f t="shared" si="72"/>
        <v>(Blank)</v>
      </c>
      <c r="Q4632">
        <v>1</v>
      </c>
      <c r="S4632">
        <v>43</v>
      </c>
      <c r="T4632">
        <v>0</v>
      </c>
      <c r="U4632">
        <v>163.19999999999999</v>
      </c>
      <c r="V4632">
        <v>0</v>
      </c>
      <c r="W4632">
        <v>5</v>
      </c>
      <c r="X46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33" spans="1:24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s="7" t="str">
        <f>IF(Table1[Under 30]="Yes","Under 30",IF(Table1[Senior]="Yes","Senior","Others"))</f>
        <v>Others</v>
      </c>
      <c r="P4633" s="10" t="str">
        <f t="shared" si="72"/>
        <v/>
      </c>
      <c r="Q4633">
        <v>1</v>
      </c>
      <c r="R4633">
        <v>1</v>
      </c>
      <c r="S4633">
        <v>12</v>
      </c>
      <c r="T4633">
        <v>0</v>
      </c>
      <c r="U4633">
        <v>96.1</v>
      </c>
      <c r="V4633">
        <v>0</v>
      </c>
      <c r="W4633">
        <v>3</v>
      </c>
      <c r="X46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34" spans="1:24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s="7" t="str">
        <f>IF(Table1[Under 30]="Yes","Under 30",IF(Table1[Senior]="Yes","Senior","Others"))</f>
        <v>Senior</v>
      </c>
      <c r="L4634" t="s">
        <v>32</v>
      </c>
      <c r="M4634" t="s">
        <v>38</v>
      </c>
      <c r="N4634" t="s">
        <v>56</v>
      </c>
      <c r="O4634" t="s">
        <v>96</v>
      </c>
      <c r="P4634" s="10" t="str">
        <f t="shared" si="72"/>
        <v>Competitor Had Better Devices</v>
      </c>
      <c r="Q4634">
        <v>1</v>
      </c>
      <c r="R4634">
        <v>1</v>
      </c>
      <c r="S4634">
        <v>55</v>
      </c>
      <c r="T4634">
        <v>0</v>
      </c>
      <c r="U4634">
        <v>21.8</v>
      </c>
      <c r="V4634">
        <v>0</v>
      </c>
      <c r="W4634">
        <v>2</v>
      </c>
      <c r="X46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35" spans="1:24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s="7" t="str">
        <f>IF(Table1[Under 30]="Yes","Under 30",IF(Table1[Senior]="Yes","Senior","Others"))</f>
        <v>Senior</v>
      </c>
      <c r="L4635" t="s">
        <v>32</v>
      </c>
      <c r="M4635" t="s">
        <v>38</v>
      </c>
      <c r="N4635" t="s">
        <v>34</v>
      </c>
      <c r="O4635" t="s">
        <v>34</v>
      </c>
      <c r="P4635" s="10" t="str">
        <f t="shared" si="72"/>
        <v>(Blank)</v>
      </c>
      <c r="Q4635">
        <v>1</v>
      </c>
      <c r="S4635">
        <v>46</v>
      </c>
      <c r="T4635">
        <v>2</v>
      </c>
      <c r="U4635">
        <v>195.5</v>
      </c>
      <c r="V4635">
        <v>0</v>
      </c>
      <c r="W4635">
        <v>6</v>
      </c>
      <c r="X46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36" spans="1:24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s="7" t="str">
        <f>IF(Table1[Under 30]="Yes","Under 30",IF(Table1[Senior]="Yes","Senior","Others"))</f>
        <v>Others</v>
      </c>
      <c r="P4636" s="10" t="str">
        <f t="shared" si="72"/>
        <v/>
      </c>
      <c r="Q4636">
        <v>1</v>
      </c>
      <c r="S4636">
        <v>35</v>
      </c>
      <c r="T4636">
        <v>1</v>
      </c>
      <c r="U4636">
        <v>52.4</v>
      </c>
      <c r="V4636">
        <v>0</v>
      </c>
      <c r="W4636">
        <v>1</v>
      </c>
      <c r="X46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37" spans="1:24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s="7" t="str">
        <f>IF(Table1[Under 30]="Yes","Under 30",IF(Table1[Senior]="Yes","Senior","Others"))</f>
        <v>Others</v>
      </c>
      <c r="P4637" s="10" t="str">
        <f t="shared" si="72"/>
        <v/>
      </c>
      <c r="Q4637">
        <v>1</v>
      </c>
      <c r="S4637">
        <v>21</v>
      </c>
      <c r="T4637">
        <v>0</v>
      </c>
      <c r="U4637">
        <v>202.3</v>
      </c>
      <c r="V4637">
        <v>0</v>
      </c>
      <c r="W4637">
        <v>4</v>
      </c>
      <c r="X46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38" spans="1:24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s="7" t="str">
        <f>IF(Table1[Under 30]="Yes","Under 30",IF(Table1[Senior]="Yes","Senior","Others"))</f>
        <v>Others</v>
      </c>
      <c r="P4638" s="10" t="str">
        <f t="shared" si="72"/>
        <v/>
      </c>
      <c r="Q4638">
        <v>1</v>
      </c>
      <c r="S4638">
        <v>49</v>
      </c>
      <c r="T4638">
        <v>0</v>
      </c>
      <c r="U4638">
        <v>85.7</v>
      </c>
      <c r="V4638">
        <v>0</v>
      </c>
      <c r="W4638">
        <v>7</v>
      </c>
      <c r="X46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39" spans="1:24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s="7" t="str">
        <f>IF(Table1[Under 30]="Yes","Under 30",IF(Table1[Senior]="Yes","Senior","Others"))</f>
        <v>Others</v>
      </c>
      <c r="P4639" s="10" t="str">
        <f t="shared" si="72"/>
        <v/>
      </c>
      <c r="Q4639">
        <v>1</v>
      </c>
      <c r="R4639">
        <v>1</v>
      </c>
      <c r="S4639">
        <v>38</v>
      </c>
      <c r="T4639">
        <v>2</v>
      </c>
      <c r="U4639">
        <v>184.7</v>
      </c>
      <c r="V4639">
        <v>0</v>
      </c>
      <c r="W4639">
        <v>2</v>
      </c>
      <c r="X46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40" spans="1:24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s="7" t="str">
        <f>IF(Table1[Under 30]="Yes","Under 30",IF(Table1[Senior]="Yes","Senior","Others"))</f>
        <v>Senior</v>
      </c>
      <c r="L4640" t="s">
        <v>53</v>
      </c>
      <c r="M4640" t="s">
        <v>33</v>
      </c>
      <c r="N4640" t="s">
        <v>34</v>
      </c>
      <c r="O4640" t="s">
        <v>34</v>
      </c>
      <c r="P4640" s="10" t="str">
        <f t="shared" si="72"/>
        <v>(Blank)</v>
      </c>
      <c r="Q4640">
        <v>1</v>
      </c>
      <c r="S4640">
        <v>35</v>
      </c>
      <c r="T4640">
        <v>0</v>
      </c>
      <c r="U4640">
        <v>0</v>
      </c>
      <c r="V4640">
        <v>0</v>
      </c>
      <c r="W4640">
        <v>2</v>
      </c>
      <c r="X46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41" spans="1:24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s="7" t="str">
        <f>IF(Table1[Under 30]="Yes","Under 30",IF(Table1[Senior]="Yes","Senior","Others"))</f>
        <v>Others</v>
      </c>
      <c r="P4641" s="10" t="str">
        <f t="shared" si="72"/>
        <v/>
      </c>
      <c r="Q4641">
        <v>1</v>
      </c>
      <c r="S4641">
        <v>30</v>
      </c>
      <c r="T4641">
        <v>0</v>
      </c>
      <c r="U4641">
        <v>0</v>
      </c>
      <c r="V4641">
        <v>0</v>
      </c>
      <c r="W4641">
        <v>4</v>
      </c>
      <c r="X46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42" spans="1:24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s="7" t="str">
        <f>IF(Table1[Under 30]="Yes","Under 30",IF(Table1[Senior]="Yes","Senior","Others"))</f>
        <v>Others</v>
      </c>
      <c r="P4642" s="10" t="str">
        <f t="shared" si="72"/>
        <v/>
      </c>
      <c r="Q4642">
        <v>1</v>
      </c>
      <c r="R4642">
        <v>1</v>
      </c>
      <c r="S4642">
        <v>26</v>
      </c>
      <c r="T4642">
        <v>4</v>
      </c>
      <c r="U4642">
        <v>0</v>
      </c>
      <c r="V4642">
        <v>0</v>
      </c>
      <c r="W4642">
        <v>4</v>
      </c>
      <c r="X46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43" spans="1:24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s="7" t="str">
        <f>IF(Table1[Under 30]="Yes","Under 30",IF(Table1[Senior]="Yes","Senior","Others"))</f>
        <v>Under 30</v>
      </c>
      <c r="P4643" s="10" t="str">
        <f t="shared" si="72"/>
        <v/>
      </c>
      <c r="Q4643">
        <v>1</v>
      </c>
      <c r="S4643">
        <v>27</v>
      </c>
      <c r="T4643">
        <v>0</v>
      </c>
      <c r="U4643">
        <v>0</v>
      </c>
      <c r="V4643">
        <v>0</v>
      </c>
      <c r="W4643">
        <v>8</v>
      </c>
      <c r="X46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44" spans="1:24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s="7" t="str">
        <f>IF(Table1[Under 30]="Yes","Under 30",IF(Table1[Senior]="Yes","Senior","Others"))</f>
        <v>Others</v>
      </c>
      <c r="P4644" s="10" t="str">
        <f t="shared" si="72"/>
        <v/>
      </c>
      <c r="Q4644">
        <v>1</v>
      </c>
      <c r="S4644">
        <v>37</v>
      </c>
      <c r="T4644">
        <v>1</v>
      </c>
      <c r="U4644">
        <v>0</v>
      </c>
      <c r="V4644">
        <v>0</v>
      </c>
      <c r="W4644">
        <v>7</v>
      </c>
      <c r="X46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45" spans="1:24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s="7" t="str">
        <f>IF(Table1[Under 30]="Yes","Under 30",IF(Table1[Senior]="Yes","Senior","Others"))</f>
        <v>Others</v>
      </c>
      <c r="P4645" s="10" t="str">
        <f t="shared" si="72"/>
        <v/>
      </c>
      <c r="Q4645">
        <v>1</v>
      </c>
      <c r="R4645">
        <v>1</v>
      </c>
      <c r="S4645">
        <v>41</v>
      </c>
      <c r="T4645">
        <v>5</v>
      </c>
      <c r="U4645">
        <v>0</v>
      </c>
      <c r="V4645">
        <v>0</v>
      </c>
      <c r="W4645">
        <v>8</v>
      </c>
      <c r="X46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46" spans="1:24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s="7" t="str">
        <f>IF(Table1[Under 30]="Yes","Under 30",IF(Table1[Senior]="Yes","Senior","Others"))</f>
        <v>Others</v>
      </c>
      <c r="P4646" s="10" t="str">
        <f t="shared" si="72"/>
        <v/>
      </c>
      <c r="Q4646">
        <v>1</v>
      </c>
      <c r="R4646">
        <v>1</v>
      </c>
      <c r="S4646">
        <v>27</v>
      </c>
      <c r="T4646">
        <v>5</v>
      </c>
      <c r="U4646">
        <v>0</v>
      </c>
      <c r="V4646">
        <v>0</v>
      </c>
      <c r="W4646">
        <v>7</v>
      </c>
      <c r="X46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47" spans="1:24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s="7" t="str">
        <f>IF(Table1[Under 30]="Yes","Under 30",IF(Table1[Senior]="Yes","Senior","Others"))</f>
        <v>Others</v>
      </c>
      <c r="P4647" s="10" t="str">
        <f t="shared" si="72"/>
        <v/>
      </c>
      <c r="Q4647">
        <v>1</v>
      </c>
      <c r="S4647">
        <v>61</v>
      </c>
      <c r="T4647">
        <v>0</v>
      </c>
      <c r="U4647">
        <v>0</v>
      </c>
      <c r="V4647">
        <v>0</v>
      </c>
      <c r="W4647">
        <v>1</v>
      </c>
      <c r="X46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48" spans="1:24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s="7" t="str">
        <f>IF(Table1[Under 30]="Yes","Under 30",IF(Table1[Senior]="Yes","Senior","Others"))</f>
        <v>Others</v>
      </c>
      <c r="P4648" s="10" t="str">
        <f t="shared" si="72"/>
        <v/>
      </c>
      <c r="Q4648">
        <v>1</v>
      </c>
      <c r="R4648">
        <v>1</v>
      </c>
      <c r="S4648">
        <v>48</v>
      </c>
      <c r="T4648">
        <v>3</v>
      </c>
      <c r="U4648">
        <v>6.3</v>
      </c>
      <c r="V4648">
        <v>0</v>
      </c>
      <c r="W4648">
        <v>9</v>
      </c>
      <c r="X46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49" spans="1:24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s="7" t="str">
        <f>IF(Table1[Under 30]="Yes","Under 30",IF(Table1[Senior]="Yes","Senior","Others"))</f>
        <v>Others</v>
      </c>
      <c r="P4649" s="10" t="str">
        <f t="shared" si="72"/>
        <v/>
      </c>
      <c r="Q4649">
        <v>1</v>
      </c>
      <c r="S4649">
        <v>72</v>
      </c>
      <c r="T4649">
        <v>2</v>
      </c>
      <c r="U4649">
        <v>0</v>
      </c>
      <c r="V4649">
        <v>0</v>
      </c>
      <c r="W4649">
        <v>3</v>
      </c>
      <c r="X46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50" spans="1:24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s="7" t="str">
        <f>IF(Table1[Under 30]="Yes","Under 30",IF(Table1[Senior]="Yes","Senior","Others"))</f>
        <v>Others</v>
      </c>
      <c r="P4650" s="10" t="str">
        <f t="shared" si="72"/>
        <v/>
      </c>
      <c r="Q4650">
        <v>1</v>
      </c>
      <c r="S4650">
        <v>45</v>
      </c>
      <c r="T4650">
        <v>0</v>
      </c>
      <c r="U4650">
        <v>0</v>
      </c>
      <c r="V4650">
        <v>0</v>
      </c>
      <c r="W4650">
        <v>13</v>
      </c>
      <c r="X46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51" spans="1:24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s="7" t="str">
        <f>IF(Table1[Under 30]="Yes","Under 30",IF(Table1[Senior]="Yes","Senior","Others"))</f>
        <v>Senior</v>
      </c>
      <c r="L4651" t="s">
        <v>53</v>
      </c>
      <c r="M4651" t="s">
        <v>38</v>
      </c>
      <c r="N4651" t="s">
        <v>34</v>
      </c>
      <c r="O4651" t="s">
        <v>34</v>
      </c>
      <c r="P4651" s="10" t="str">
        <f t="shared" si="72"/>
        <v>(Blank)</v>
      </c>
      <c r="Q4651">
        <v>1</v>
      </c>
      <c r="S4651">
        <v>27</v>
      </c>
      <c r="T4651">
        <v>0</v>
      </c>
      <c r="U4651">
        <v>0</v>
      </c>
      <c r="V4651">
        <v>0</v>
      </c>
      <c r="W4651">
        <v>1</v>
      </c>
      <c r="X46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52" spans="1:24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s="7" t="str">
        <f>IF(Table1[Under 30]="Yes","Under 30",IF(Table1[Senior]="Yes","Senior","Others"))</f>
        <v>Others</v>
      </c>
      <c r="P4652" s="10" t="str">
        <f t="shared" si="72"/>
        <v/>
      </c>
      <c r="Q4652">
        <v>1</v>
      </c>
      <c r="S4652">
        <v>41</v>
      </c>
      <c r="T4652">
        <v>0</v>
      </c>
      <c r="U4652">
        <v>0</v>
      </c>
      <c r="V4652">
        <v>0</v>
      </c>
      <c r="W4652">
        <v>19</v>
      </c>
      <c r="X465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53" spans="1:24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s="7" t="str">
        <f>IF(Table1[Under 30]="Yes","Under 30",IF(Table1[Senior]="Yes","Senior","Others"))</f>
        <v>Senior</v>
      </c>
      <c r="L4653" t="s">
        <v>98</v>
      </c>
      <c r="M4653" t="s">
        <v>33</v>
      </c>
      <c r="N4653" t="s">
        <v>34</v>
      </c>
      <c r="O4653" t="s">
        <v>34</v>
      </c>
      <c r="P4653" s="10" t="str">
        <f t="shared" si="72"/>
        <v>(Blank)</v>
      </c>
      <c r="Q4653">
        <v>1</v>
      </c>
      <c r="S4653">
        <v>34</v>
      </c>
      <c r="T4653">
        <v>0</v>
      </c>
      <c r="U4653">
        <v>0</v>
      </c>
      <c r="V4653">
        <v>0</v>
      </c>
      <c r="W4653">
        <v>9</v>
      </c>
      <c r="X465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54" spans="1:24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s="7" t="str">
        <f>IF(Table1[Under 30]="Yes","Under 30",IF(Table1[Senior]="Yes","Senior","Others"))</f>
        <v>Others</v>
      </c>
      <c r="P4654" s="10" t="str">
        <f t="shared" si="72"/>
        <v/>
      </c>
      <c r="Q4654">
        <v>1</v>
      </c>
      <c r="S4654">
        <v>33</v>
      </c>
      <c r="T4654">
        <v>1</v>
      </c>
      <c r="U4654">
        <v>0</v>
      </c>
      <c r="V4654">
        <v>0</v>
      </c>
      <c r="W4654">
        <v>11</v>
      </c>
      <c r="X465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55" spans="1:24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s="7" t="str">
        <f>IF(Table1[Under 30]="Yes","Under 30",IF(Table1[Senior]="Yes","Senior","Others"))</f>
        <v>Under 30</v>
      </c>
      <c r="P4655" s="10" t="str">
        <f t="shared" si="72"/>
        <v/>
      </c>
      <c r="Q4655">
        <v>1</v>
      </c>
      <c r="S4655">
        <v>56</v>
      </c>
      <c r="T4655">
        <v>0</v>
      </c>
      <c r="U4655">
        <v>0</v>
      </c>
      <c r="V4655">
        <v>0</v>
      </c>
      <c r="W4655">
        <v>14</v>
      </c>
      <c r="X46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56" spans="1:24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s="7" t="str">
        <f>IF(Table1[Under 30]="Yes","Under 30",IF(Table1[Senior]="Yes","Senior","Others"))</f>
        <v>Others</v>
      </c>
      <c r="P4656" s="10" t="str">
        <f t="shared" si="72"/>
        <v/>
      </c>
      <c r="Q4656">
        <v>1</v>
      </c>
      <c r="R4656">
        <v>1</v>
      </c>
      <c r="S4656">
        <v>46</v>
      </c>
      <c r="T4656">
        <v>2</v>
      </c>
      <c r="U4656">
        <v>0</v>
      </c>
      <c r="V4656">
        <v>0</v>
      </c>
      <c r="W4656">
        <v>6</v>
      </c>
      <c r="X46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57" spans="1:24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s="7" t="str">
        <f>IF(Table1[Under 30]="Yes","Under 30",IF(Table1[Senior]="Yes","Senior","Others"))</f>
        <v>Others</v>
      </c>
      <c r="P4657" s="10" t="str">
        <f t="shared" si="72"/>
        <v/>
      </c>
      <c r="Q4657">
        <v>1</v>
      </c>
      <c r="S4657">
        <v>49</v>
      </c>
      <c r="T4657">
        <v>0</v>
      </c>
      <c r="U4657">
        <v>0</v>
      </c>
      <c r="V4657">
        <v>0</v>
      </c>
      <c r="W4657">
        <v>3</v>
      </c>
      <c r="X46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58" spans="1:24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s="7" t="str">
        <f>IF(Table1[Under 30]="Yes","Under 30",IF(Table1[Senior]="Yes","Senior","Others"))</f>
        <v>Under 30</v>
      </c>
      <c r="P4658" s="10" t="str">
        <f t="shared" si="72"/>
        <v/>
      </c>
      <c r="Q4658">
        <v>1</v>
      </c>
      <c r="R4658">
        <v>1</v>
      </c>
      <c r="S4658">
        <v>37</v>
      </c>
      <c r="T4658">
        <v>4</v>
      </c>
      <c r="U4658">
        <v>0</v>
      </c>
      <c r="V4658">
        <v>0</v>
      </c>
      <c r="W4658">
        <v>10</v>
      </c>
      <c r="X46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59" spans="1:24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s="7" t="str">
        <f>IF(Table1[Under 30]="Yes","Under 30",IF(Table1[Senior]="Yes","Senior","Others"))</f>
        <v>Others</v>
      </c>
      <c r="P4659" s="10" t="str">
        <f t="shared" si="72"/>
        <v/>
      </c>
      <c r="Q4659">
        <v>1</v>
      </c>
      <c r="S4659">
        <v>35</v>
      </c>
      <c r="T4659">
        <v>0</v>
      </c>
      <c r="U4659">
        <v>110.3</v>
      </c>
      <c r="V4659">
        <v>0</v>
      </c>
      <c r="W4659">
        <v>5</v>
      </c>
      <c r="X46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60" spans="1:24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s="7" t="str">
        <f>IF(Table1[Under 30]="Yes","Under 30",IF(Table1[Senior]="Yes","Senior","Others"))</f>
        <v>Others</v>
      </c>
      <c r="P4660" s="10" t="str">
        <f t="shared" si="72"/>
        <v/>
      </c>
      <c r="Q4660">
        <v>1</v>
      </c>
      <c r="S4660">
        <v>35</v>
      </c>
      <c r="T4660">
        <v>0</v>
      </c>
      <c r="U4660">
        <v>148.19999999999999</v>
      </c>
      <c r="V4660">
        <v>0</v>
      </c>
      <c r="W4660">
        <v>5</v>
      </c>
      <c r="X466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61" spans="1:24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s="7" t="str">
        <f>IF(Table1[Under 30]="Yes","Under 30",IF(Table1[Senior]="Yes","Senior","Others"))</f>
        <v>Senior</v>
      </c>
      <c r="L4661" t="s">
        <v>32</v>
      </c>
      <c r="M4661" t="s">
        <v>38</v>
      </c>
      <c r="N4661" t="s">
        <v>56</v>
      </c>
      <c r="O4661" t="s">
        <v>57</v>
      </c>
      <c r="P4661" s="10" t="str">
        <f t="shared" si="72"/>
        <v>Competitor Made Better Offer</v>
      </c>
      <c r="Q4661">
        <v>1</v>
      </c>
      <c r="R4661">
        <v>1</v>
      </c>
      <c r="S4661">
        <v>45</v>
      </c>
      <c r="T4661">
        <v>0</v>
      </c>
      <c r="U4661">
        <v>122.5</v>
      </c>
      <c r="V4661">
        <v>0</v>
      </c>
      <c r="W4661">
        <v>8</v>
      </c>
      <c r="X46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62" spans="1:24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s="7" t="str">
        <f>IF(Table1[Under 30]="Yes","Under 30",IF(Table1[Senior]="Yes","Senior","Others"))</f>
        <v>Others</v>
      </c>
      <c r="P4662" s="10" t="str">
        <f t="shared" si="72"/>
        <v/>
      </c>
      <c r="Q4662">
        <v>1</v>
      </c>
      <c r="S4662">
        <v>33</v>
      </c>
      <c r="T4662">
        <v>0</v>
      </c>
      <c r="U4662">
        <v>81.2</v>
      </c>
      <c r="V4662">
        <v>0</v>
      </c>
      <c r="W4662">
        <v>4</v>
      </c>
      <c r="X46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63" spans="1:24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s="7" t="str">
        <f>IF(Table1[Under 30]="Yes","Under 30",IF(Table1[Senior]="Yes","Senior","Others"))</f>
        <v>Senior</v>
      </c>
      <c r="L4663" t="s">
        <v>53</v>
      </c>
      <c r="M4663" t="s">
        <v>33</v>
      </c>
      <c r="N4663" t="s">
        <v>34</v>
      </c>
      <c r="O4663" t="s">
        <v>34</v>
      </c>
      <c r="P4663" s="10" t="str">
        <f t="shared" si="72"/>
        <v>(Blank)</v>
      </c>
      <c r="Q4663">
        <v>1</v>
      </c>
      <c r="S4663">
        <v>19</v>
      </c>
      <c r="T4663">
        <v>1</v>
      </c>
      <c r="U4663">
        <v>70.900000000000006</v>
      </c>
      <c r="V4663">
        <v>0</v>
      </c>
      <c r="W4663">
        <v>4</v>
      </c>
      <c r="X46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64" spans="1:24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s="7" t="str">
        <f>IF(Table1[Under 30]="Yes","Under 30",IF(Table1[Senior]="Yes","Senior","Others"))</f>
        <v>Others</v>
      </c>
      <c r="P4664" s="10" t="str">
        <f t="shared" si="72"/>
        <v/>
      </c>
      <c r="Q4664">
        <v>1</v>
      </c>
      <c r="S4664">
        <v>39</v>
      </c>
      <c r="T4664">
        <v>0</v>
      </c>
      <c r="U4664">
        <v>129.5</v>
      </c>
      <c r="V4664">
        <v>0</v>
      </c>
      <c r="W4664">
        <v>17</v>
      </c>
      <c r="X46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65" spans="1:24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s="7" t="str">
        <f>IF(Table1[Under 30]="Yes","Under 30",IF(Table1[Senior]="Yes","Senior","Others"))</f>
        <v>Under 30</v>
      </c>
      <c r="P4665" s="10" t="str">
        <f t="shared" si="72"/>
        <v/>
      </c>
      <c r="Q4665">
        <v>1</v>
      </c>
      <c r="S4665">
        <v>21</v>
      </c>
      <c r="T4665">
        <v>0</v>
      </c>
      <c r="U4665">
        <v>141.19999999999999</v>
      </c>
      <c r="V4665">
        <v>0</v>
      </c>
      <c r="W4665">
        <v>5</v>
      </c>
      <c r="X46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66" spans="1:24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s="7" t="str">
        <f>IF(Table1[Under 30]="Yes","Under 30",IF(Table1[Senior]="Yes","Senior","Others"))</f>
        <v>Under 30</v>
      </c>
      <c r="P4666" s="10" t="str">
        <f t="shared" si="72"/>
        <v/>
      </c>
      <c r="Q4666">
        <v>1</v>
      </c>
      <c r="S4666">
        <v>27</v>
      </c>
      <c r="T4666">
        <v>0</v>
      </c>
      <c r="U4666">
        <v>70</v>
      </c>
      <c r="V4666">
        <v>0</v>
      </c>
      <c r="W4666">
        <v>20</v>
      </c>
      <c r="X466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67" spans="1:24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s="7" t="str">
        <f>IF(Table1[Under 30]="Yes","Under 30",IF(Table1[Senior]="Yes","Senior","Others"))</f>
        <v>Under 30</v>
      </c>
      <c r="P4667" s="10" t="str">
        <f t="shared" si="72"/>
        <v/>
      </c>
      <c r="Q4667">
        <v>1</v>
      </c>
      <c r="S4667">
        <v>32</v>
      </c>
      <c r="T4667">
        <v>1</v>
      </c>
      <c r="U4667">
        <v>91</v>
      </c>
      <c r="V4667">
        <v>0</v>
      </c>
      <c r="W4667">
        <v>15</v>
      </c>
      <c r="X466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68" spans="1:24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s="7" t="str">
        <f>IF(Table1[Under 30]="Yes","Under 30",IF(Table1[Senior]="Yes","Senior","Others"))</f>
        <v>Under 30</v>
      </c>
      <c r="P4668" s="10" t="str">
        <f t="shared" si="72"/>
        <v/>
      </c>
      <c r="Q4668">
        <v>1</v>
      </c>
      <c r="R4668">
        <v>1</v>
      </c>
      <c r="S4668">
        <v>58</v>
      </c>
      <c r="T4668">
        <v>1</v>
      </c>
      <c r="U4668">
        <v>4.0999999999999996</v>
      </c>
      <c r="V4668">
        <v>0</v>
      </c>
      <c r="W4668">
        <v>14</v>
      </c>
      <c r="X46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69" spans="1:24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s="7" t="str">
        <f>IF(Table1[Under 30]="Yes","Under 30",IF(Table1[Senior]="Yes","Senior","Others"))</f>
        <v>Under 30</v>
      </c>
      <c r="P4669" s="10" t="str">
        <f t="shared" si="72"/>
        <v/>
      </c>
      <c r="Q4669">
        <v>1</v>
      </c>
      <c r="S4669">
        <v>23</v>
      </c>
      <c r="T4669">
        <v>0</v>
      </c>
      <c r="U4669">
        <v>83.1</v>
      </c>
      <c r="V4669">
        <v>0</v>
      </c>
      <c r="W4669">
        <v>24</v>
      </c>
      <c r="X46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70" spans="1:24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s="7" t="str">
        <f>IF(Table1[Under 30]="Yes","Under 30",IF(Table1[Senior]="Yes","Senior","Others"))</f>
        <v>Senior</v>
      </c>
      <c r="L4670" t="s">
        <v>98</v>
      </c>
      <c r="M4670" t="s">
        <v>38</v>
      </c>
      <c r="N4670" t="s">
        <v>34</v>
      </c>
      <c r="O4670" t="s">
        <v>34</v>
      </c>
      <c r="P4670" s="10" t="str">
        <f t="shared" si="72"/>
        <v>(Blank)</v>
      </c>
      <c r="Q4670">
        <v>1</v>
      </c>
      <c r="S4670">
        <v>29</v>
      </c>
      <c r="T4670">
        <v>1</v>
      </c>
      <c r="U4670">
        <v>96.3</v>
      </c>
      <c r="V4670">
        <v>0</v>
      </c>
      <c r="W4670">
        <v>9</v>
      </c>
      <c r="X467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71" spans="1:24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s="7" t="str">
        <f>IF(Table1[Under 30]="Yes","Under 30",IF(Table1[Senior]="Yes","Senior","Others"))</f>
        <v>Under 30</v>
      </c>
      <c r="P4671" s="10" t="str">
        <f t="shared" si="72"/>
        <v/>
      </c>
      <c r="Q4671">
        <v>1</v>
      </c>
      <c r="S4671">
        <v>29</v>
      </c>
      <c r="T4671">
        <v>0</v>
      </c>
      <c r="U4671">
        <v>78.8</v>
      </c>
      <c r="V4671">
        <v>0</v>
      </c>
      <c r="W4671">
        <v>7</v>
      </c>
      <c r="X46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72" spans="1:24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s="7" t="str">
        <f>IF(Table1[Under 30]="Yes","Under 30",IF(Table1[Senior]="Yes","Senior","Others"))</f>
        <v>Others</v>
      </c>
      <c r="P4672" s="10" t="str">
        <f t="shared" si="72"/>
        <v/>
      </c>
      <c r="Q4672">
        <v>1</v>
      </c>
      <c r="S4672">
        <v>37</v>
      </c>
      <c r="T4672">
        <v>0</v>
      </c>
      <c r="U4672">
        <v>227.5</v>
      </c>
      <c r="V4672">
        <v>0</v>
      </c>
      <c r="W4672">
        <v>8</v>
      </c>
      <c r="X467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73" spans="1:24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s="7" t="str">
        <f>IF(Table1[Under 30]="Yes","Under 30",IF(Table1[Senior]="Yes","Senior","Others"))</f>
        <v>Under 30</v>
      </c>
      <c r="P4673" s="10" t="str">
        <f t="shared" si="72"/>
        <v/>
      </c>
      <c r="Q4673">
        <v>1</v>
      </c>
      <c r="S4673">
        <v>63</v>
      </c>
      <c r="T4673">
        <v>0</v>
      </c>
      <c r="U4673">
        <v>0</v>
      </c>
      <c r="V4673">
        <v>0</v>
      </c>
      <c r="W4673">
        <v>16</v>
      </c>
      <c r="X46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74" spans="1:24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s="7" t="str">
        <f>IF(Table1[Under 30]="Yes","Under 30",IF(Table1[Senior]="Yes","Senior","Others"))</f>
        <v>Others</v>
      </c>
      <c r="P4674" s="10" t="str">
        <f t="shared" si="72"/>
        <v/>
      </c>
      <c r="Q4674">
        <v>1</v>
      </c>
      <c r="S4674">
        <v>32</v>
      </c>
      <c r="T4674">
        <v>0</v>
      </c>
      <c r="U4674">
        <v>0</v>
      </c>
      <c r="V4674">
        <v>0</v>
      </c>
      <c r="W4674">
        <v>5</v>
      </c>
      <c r="X467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75" spans="1:24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s="7" t="str">
        <f>IF(Table1[Under 30]="Yes","Under 30",IF(Table1[Senior]="Yes","Senior","Others"))</f>
        <v>Others</v>
      </c>
      <c r="P4675" s="10" t="str">
        <f t="shared" ref="P4675:P4738" si="73">PROPER(O:O)</f>
        <v/>
      </c>
      <c r="Q4675">
        <v>1</v>
      </c>
      <c r="S4675">
        <v>33</v>
      </c>
      <c r="T4675">
        <v>1</v>
      </c>
      <c r="U4675">
        <v>0</v>
      </c>
      <c r="V4675">
        <v>0</v>
      </c>
      <c r="W4675">
        <v>2</v>
      </c>
      <c r="X46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76" spans="1:24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s="7" t="str">
        <f>IF(Table1[Under 30]="Yes","Under 30",IF(Table1[Senior]="Yes","Senior","Others"))</f>
        <v>Others</v>
      </c>
      <c r="P4676" s="10" t="str">
        <f t="shared" si="73"/>
        <v/>
      </c>
      <c r="Q4676">
        <v>1</v>
      </c>
      <c r="S4676">
        <v>39</v>
      </c>
      <c r="T4676">
        <v>0</v>
      </c>
      <c r="U4676">
        <v>0</v>
      </c>
      <c r="V4676">
        <v>0</v>
      </c>
      <c r="W4676">
        <v>3</v>
      </c>
      <c r="X46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77" spans="1:24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s="7" t="str">
        <f>IF(Table1[Under 30]="Yes","Under 30",IF(Table1[Senior]="Yes","Senior","Others"))</f>
        <v>Others</v>
      </c>
      <c r="P4677" s="10" t="str">
        <f t="shared" si="73"/>
        <v/>
      </c>
      <c r="Q4677">
        <v>1</v>
      </c>
      <c r="S4677">
        <v>30</v>
      </c>
      <c r="T4677">
        <v>0</v>
      </c>
      <c r="U4677">
        <v>0</v>
      </c>
      <c r="V4677">
        <v>0</v>
      </c>
      <c r="W4677">
        <v>10</v>
      </c>
      <c r="X46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78" spans="1:24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s="7" t="str">
        <f>IF(Table1[Under 30]="Yes","Under 30",IF(Table1[Senior]="Yes","Senior","Others"))</f>
        <v>Senior</v>
      </c>
      <c r="L4678" t="s">
        <v>53</v>
      </c>
      <c r="M4678" t="s">
        <v>38</v>
      </c>
      <c r="N4678" t="s">
        <v>34</v>
      </c>
      <c r="O4678" t="s">
        <v>34</v>
      </c>
      <c r="P4678" s="10" t="str">
        <f t="shared" si="73"/>
        <v>(Blank)</v>
      </c>
      <c r="Q4678">
        <v>1</v>
      </c>
      <c r="S4678">
        <v>43</v>
      </c>
      <c r="T4678">
        <v>2</v>
      </c>
      <c r="U4678">
        <v>0</v>
      </c>
      <c r="V4678">
        <v>0</v>
      </c>
      <c r="W4678">
        <v>3</v>
      </c>
      <c r="X46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79" spans="1:24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s="7" t="str">
        <f>IF(Table1[Under 30]="Yes","Under 30",IF(Table1[Senior]="Yes","Senior","Others"))</f>
        <v>Senior</v>
      </c>
      <c r="L4679" t="s">
        <v>32</v>
      </c>
      <c r="M4679" t="s">
        <v>33</v>
      </c>
      <c r="N4679" t="s">
        <v>34</v>
      </c>
      <c r="O4679" t="s">
        <v>34</v>
      </c>
      <c r="P4679" s="10" t="str">
        <f t="shared" si="73"/>
        <v>(Blank)</v>
      </c>
      <c r="Q4679">
        <v>1</v>
      </c>
      <c r="S4679">
        <v>55</v>
      </c>
      <c r="T4679">
        <v>0</v>
      </c>
      <c r="U4679">
        <v>0</v>
      </c>
      <c r="V4679">
        <v>0</v>
      </c>
      <c r="W4679">
        <v>3</v>
      </c>
      <c r="X46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80" spans="1:24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s="7" t="str">
        <f>IF(Table1[Under 30]="Yes","Under 30",IF(Table1[Senior]="Yes","Senior","Others"))</f>
        <v>Senior</v>
      </c>
      <c r="L4680" t="s">
        <v>53</v>
      </c>
      <c r="M4680" t="s">
        <v>38</v>
      </c>
      <c r="N4680" t="s">
        <v>34</v>
      </c>
      <c r="O4680" t="s">
        <v>34</v>
      </c>
      <c r="P4680" s="10" t="str">
        <f t="shared" si="73"/>
        <v>(Blank)</v>
      </c>
      <c r="Q4680">
        <v>1</v>
      </c>
      <c r="S4680">
        <v>25</v>
      </c>
      <c r="T4680">
        <v>0</v>
      </c>
      <c r="U4680">
        <v>0</v>
      </c>
      <c r="V4680">
        <v>0</v>
      </c>
      <c r="W4680">
        <v>1</v>
      </c>
      <c r="X46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81" spans="1:24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s="7" t="str">
        <f>IF(Table1[Under 30]="Yes","Under 30",IF(Table1[Senior]="Yes","Senior","Others"))</f>
        <v>Under 30</v>
      </c>
      <c r="P4681" s="10" t="str">
        <f t="shared" si="73"/>
        <v/>
      </c>
      <c r="Q4681">
        <v>1</v>
      </c>
      <c r="S4681">
        <v>43</v>
      </c>
      <c r="T4681">
        <v>2</v>
      </c>
      <c r="U4681">
        <v>0</v>
      </c>
      <c r="V4681">
        <v>0</v>
      </c>
      <c r="W4681">
        <v>15</v>
      </c>
      <c r="X46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82" spans="1:24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s="7" t="str">
        <f>IF(Table1[Under 30]="Yes","Under 30",IF(Table1[Senior]="Yes","Senior","Others"))</f>
        <v>Others</v>
      </c>
      <c r="P4682" s="10" t="str">
        <f t="shared" si="73"/>
        <v/>
      </c>
      <c r="Q4682">
        <v>1</v>
      </c>
      <c r="S4682">
        <v>43</v>
      </c>
      <c r="T4682">
        <v>1</v>
      </c>
      <c r="U4682">
        <v>0</v>
      </c>
      <c r="V4682">
        <v>0</v>
      </c>
      <c r="W4682">
        <v>4</v>
      </c>
      <c r="X46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83" spans="1:24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s="7" t="str">
        <f>IF(Table1[Under 30]="Yes","Under 30",IF(Table1[Senior]="Yes","Senior","Others"))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 s="10" t="str">
        <f t="shared" si="73"/>
        <v>Competitor Offered Higher Download Speeds</v>
      </c>
      <c r="Q4683">
        <v>1</v>
      </c>
      <c r="R4683">
        <v>1</v>
      </c>
      <c r="S4683">
        <v>44</v>
      </c>
      <c r="T4683">
        <v>5</v>
      </c>
      <c r="U4683">
        <v>8.3000000000000007</v>
      </c>
      <c r="V4683">
        <v>0</v>
      </c>
      <c r="W4683">
        <v>7</v>
      </c>
      <c r="X46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84" spans="1:24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s="7" t="str">
        <f>IF(Table1[Under 30]="Yes","Under 30",IF(Table1[Senior]="Yes","Senior","Others"))</f>
        <v>Others</v>
      </c>
      <c r="P4684" s="10" t="str">
        <f t="shared" si="73"/>
        <v/>
      </c>
      <c r="Q4684">
        <v>1</v>
      </c>
      <c r="S4684">
        <v>20</v>
      </c>
      <c r="T4684">
        <v>0</v>
      </c>
      <c r="U4684">
        <v>0</v>
      </c>
      <c r="V4684">
        <v>0</v>
      </c>
      <c r="W4684">
        <v>1</v>
      </c>
      <c r="X46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85" spans="1:24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s="7" t="str">
        <f>IF(Table1[Under 30]="Yes","Under 30",IF(Table1[Senior]="Yes","Senior","Others"))</f>
        <v>Others</v>
      </c>
      <c r="P4685" s="10" t="str">
        <f t="shared" si="73"/>
        <v/>
      </c>
      <c r="Q4685">
        <v>1</v>
      </c>
      <c r="S4685">
        <v>22</v>
      </c>
      <c r="T4685">
        <v>0</v>
      </c>
      <c r="U4685">
        <v>0</v>
      </c>
      <c r="V4685">
        <v>0</v>
      </c>
      <c r="W4685">
        <v>6</v>
      </c>
      <c r="X46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86" spans="1:24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s="7" t="str">
        <f>IF(Table1[Under 30]="Yes","Under 30",IF(Table1[Senior]="Yes","Senior","Others"))</f>
        <v>Others</v>
      </c>
      <c r="P4686" s="10" t="str">
        <f t="shared" si="73"/>
        <v/>
      </c>
      <c r="Q4686">
        <v>1</v>
      </c>
      <c r="R4686">
        <v>1</v>
      </c>
      <c r="S4686">
        <v>16</v>
      </c>
      <c r="T4686">
        <v>0</v>
      </c>
      <c r="U4686">
        <v>0</v>
      </c>
      <c r="V4686">
        <v>0</v>
      </c>
      <c r="W4686">
        <v>6</v>
      </c>
      <c r="X46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87" spans="1:24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s="7" t="str">
        <f>IF(Table1[Under 30]="Yes","Under 30",IF(Table1[Senior]="Yes","Senior","Others"))</f>
        <v>Others</v>
      </c>
      <c r="P4687" s="10" t="str">
        <f t="shared" si="73"/>
        <v/>
      </c>
      <c r="Q4687">
        <v>1</v>
      </c>
      <c r="S4687">
        <v>47</v>
      </c>
      <c r="T4687">
        <v>1</v>
      </c>
      <c r="U4687">
        <v>0</v>
      </c>
      <c r="V4687">
        <v>0</v>
      </c>
      <c r="W4687">
        <v>2</v>
      </c>
      <c r="X46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88" spans="1:24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s="7" t="str">
        <f>IF(Table1[Under 30]="Yes","Under 30",IF(Table1[Senior]="Yes","Senior","Others"))</f>
        <v>Others</v>
      </c>
      <c r="P4688" s="10" t="str">
        <f t="shared" si="73"/>
        <v/>
      </c>
      <c r="Q4688">
        <v>1</v>
      </c>
      <c r="S4688">
        <v>19</v>
      </c>
      <c r="T4688">
        <v>0</v>
      </c>
      <c r="U4688">
        <v>0</v>
      </c>
      <c r="V4688">
        <v>0</v>
      </c>
      <c r="W4688">
        <v>14</v>
      </c>
      <c r="X468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89" spans="1:24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s="7" t="str">
        <f>IF(Table1[Under 30]="Yes","Under 30",IF(Table1[Senior]="Yes","Senior","Others"))</f>
        <v>Under 30</v>
      </c>
      <c r="P4689" s="10" t="str">
        <f t="shared" si="73"/>
        <v/>
      </c>
      <c r="Q4689">
        <v>1</v>
      </c>
      <c r="R4689">
        <v>1</v>
      </c>
      <c r="S4689">
        <v>51</v>
      </c>
      <c r="T4689">
        <v>0</v>
      </c>
      <c r="U4689">
        <v>0</v>
      </c>
      <c r="V4689">
        <v>0</v>
      </c>
      <c r="W4689">
        <v>21</v>
      </c>
      <c r="X46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90" spans="1:24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s="7" t="str">
        <f>IF(Table1[Under 30]="Yes","Under 30",IF(Table1[Senior]="Yes","Senior","Others"))</f>
        <v>Others</v>
      </c>
      <c r="P4690" s="10" t="str">
        <f t="shared" si="73"/>
        <v/>
      </c>
      <c r="Q4690">
        <v>1</v>
      </c>
      <c r="R4690">
        <v>1</v>
      </c>
      <c r="S4690">
        <v>34</v>
      </c>
      <c r="T4690">
        <v>4</v>
      </c>
      <c r="U4690">
        <v>0</v>
      </c>
      <c r="V4690">
        <v>0</v>
      </c>
      <c r="W4690">
        <v>7</v>
      </c>
      <c r="X46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91" spans="1:24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s="7" t="str">
        <f>IF(Table1[Under 30]="Yes","Under 30",IF(Table1[Senior]="Yes","Senior","Others"))</f>
        <v>Senior</v>
      </c>
      <c r="L4691" t="s">
        <v>53</v>
      </c>
      <c r="M4691" t="s">
        <v>38</v>
      </c>
      <c r="N4691" t="s">
        <v>34</v>
      </c>
      <c r="O4691" t="s">
        <v>34</v>
      </c>
      <c r="P4691" s="10" t="str">
        <f t="shared" si="73"/>
        <v>(Blank)</v>
      </c>
      <c r="Q4691">
        <v>1</v>
      </c>
      <c r="S4691">
        <v>11</v>
      </c>
      <c r="T4691">
        <v>0</v>
      </c>
      <c r="U4691">
        <v>0</v>
      </c>
      <c r="V4691">
        <v>0</v>
      </c>
      <c r="W4691">
        <v>9</v>
      </c>
      <c r="X46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92" spans="1:24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s="7" t="str">
        <f>IF(Table1[Under 30]="Yes","Under 30",IF(Table1[Senior]="Yes","Senior","Others"))</f>
        <v>Others</v>
      </c>
      <c r="P4692" s="10" t="str">
        <f t="shared" si="73"/>
        <v/>
      </c>
      <c r="Q4692">
        <v>1</v>
      </c>
      <c r="S4692">
        <v>23</v>
      </c>
      <c r="T4692">
        <v>0</v>
      </c>
      <c r="U4692">
        <v>0</v>
      </c>
      <c r="V4692">
        <v>0</v>
      </c>
      <c r="W4692">
        <v>3</v>
      </c>
      <c r="X46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93" spans="1:24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s="7" t="str">
        <f>IF(Table1[Under 30]="Yes","Under 30",IF(Table1[Senior]="Yes","Senior","Others"))</f>
        <v>Others</v>
      </c>
      <c r="P4693" s="10" t="str">
        <f t="shared" si="73"/>
        <v/>
      </c>
      <c r="Q4693">
        <v>1</v>
      </c>
      <c r="S4693">
        <v>27</v>
      </c>
      <c r="T4693">
        <v>1</v>
      </c>
      <c r="U4693">
        <v>0</v>
      </c>
      <c r="V4693">
        <v>0</v>
      </c>
      <c r="W4693">
        <v>2</v>
      </c>
      <c r="X46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94" spans="1:24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s="7" t="str">
        <f>IF(Table1[Under 30]="Yes","Under 30",IF(Table1[Senior]="Yes","Senior","Others"))</f>
        <v>Senior</v>
      </c>
      <c r="L4694" t="s">
        <v>32</v>
      </c>
      <c r="M4694" t="s">
        <v>38</v>
      </c>
      <c r="N4694" t="s">
        <v>90</v>
      </c>
      <c r="O4694" t="s">
        <v>91</v>
      </c>
      <c r="P4694" s="10" t="str">
        <f t="shared" si="73"/>
        <v>Attitude Of Support Person</v>
      </c>
      <c r="Q4694">
        <v>1</v>
      </c>
      <c r="R4694">
        <v>1</v>
      </c>
      <c r="S4694">
        <v>67</v>
      </c>
      <c r="T4694">
        <v>2</v>
      </c>
      <c r="U4694">
        <v>0</v>
      </c>
      <c r="V4694">
        <v>0</v>
      </c>
      <c r="W4694">
        <v>4</v>
      </c>
      <c r="X46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695" spans="1:24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s="7" t="str">
        <f>IF(Table1[Under 30]="Yes","Under 30",IF(Table1[Senior]="Yes","Senior","Others"))</f>
        <v>Senior</v>
      </c>
      <c r="L4695" t="s">
        <v>32</v>
      </c>
      <c r="M4695" t="s">
        <v>38</v>
      </c>
      <c r="N4695" t="s">
        <v>56</v>
      </c>
      <c r="O4695" t="s">
        <v>57</v>
      </c>
      <c r="P4695" s="10" t="str">
        <f t="shared" si="73"/>
        <v>Competitor Made Better Offer</v>
      </c>
      <c r="Q4695">
        <v>1</v>
      </c>
      <c r="R4695">
        <v>1</v>
      </c>
      <c r="S4695">
        <v>45</v>
      </c>
      <c r="T4695">
        <v>0</v>
      </c>
      <c r="U4695">
        <v>0</v>
      </c>
      <c r="V4695">
        <v>0</v>
      </c>
      <c r="W4695">
        <v>8</v>
      </c>
      <c r="X46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696" spans="1:24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s="7" t="str">
        <f>IF(Table1[Under 30]="Yes","Under 30",IF(Table1[Senior]="Yes","Senior","Others"))</f>
        <v>Under 30</v>
      </c>
      <c r="P4696" s="10" t="str">
        <f t="shared" si="73"/>
        <v/>
      </c>
      <c r="Q4696">
        <v>1</v>
      </c>
      <c r="R4696">
        <v>1</v>
      </c>
      <c r="S4696">
        <v>40</v>
      </c>
      <c r="T4696">
        <v>2</v>
      </c>
      <c r="U4696">
        <v>0</v>
      </c>
      <c r="V4696">
        <v>0</v>
      </c>
      <c r="W4696">
        <v>18</v>
      </c>
      <c r="X46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97" spans="1:24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s="7" t="str">
        <f>IF(Table1[Under 30]="Yes","Under 30",IF(Table1[Senior]="Yes","Senior","Others"))</f>
        <v>Under 30</v>
      </c>
      <c r="P4697" s="10" t="str">
        <f t="shared" si="73"/>
        <v/>
      </c>
      <c r="Q4697">
        <v>1</v>
      </c>
      <c r="S4697">
        <v>59</v>
      </c>
      <c r="T4697">
        <v>0</v>
      </c>
      <c r="U4697">
        <v>0</v>
      </c>
      <c r="V4697">
        <v>0</v>
      </c>
      <c r="W4697">
        <v>15</v>
      </c>
      <c r="X469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98" spans="1:24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s="7" t="str">
        <f>IF(Table1[Under 30]="Yes","Under 30",IF(Table1[Senior]="Yes","Senior","Others"))</f>
        <v>Under 30</v>
      </c>
      <c r="P4698" s="10" t="str">
        <f t="shared" si="73"/>
        <v/>
      </c>
      <c r="Q4698">
        <v>1</v>
      </c>
      <c r="S4698">
        <v>41</v>
      </c>
      <c r="T4698">
        <v>0</v>
      </c>
      <c r="U4698">
        <v>0</v>
      </c>
      <c r="V4698">
        <v>0</v>
      </c>
      <c r="W4698">
        <v>20</v>
      </c>
      <c r="X46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699" spans="1:24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s="7" t="str">
        <f>IF(Table1[Under 30]="Yes","Under 30",IF(Table1[Senior]="Yes","Senior","Others"))</f>
        <v>Others</v>
      </c>
      <c r="P4699" s="10" t="str">
        <f t="shared" si="73"/>
        <v/>
      </c>
      <c r="Q4699">
        <v>1</v>
      </c>
      <c r="S4699">
        <v>55</v>
      </c>
      <c r="T4699">
        <v>0</v>
      </c>
      <c r="U4699">
        <v>0</v>
      </c>
      <c r="V4699">
        <v>0</v>
      </c>
      <c r="W4699">
        <v>1</v>
      </c>
      <c r="X46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00" spans="1:24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s="7" t="str">
        <f>IF(Table1[Under 30]="Yes","Under 30",IF(Table1[Senior]="Yes","Senior","Others"))</f>
        <v>Others</v>
      </c>
      <c r="P4700" s="10" t="str">
        <f t="shared" si="73"/>
        <v/>
      </c>
      <c r="Q4700">
        <v>1</v>
      </c>
      <c r="S4700">
        <v>19</v>
      </c>
      <c r="T4700">
        <v>0</v>
      </c>
      <c r="U4700">
        <v>0</v>
      </c>
      <c r="V4700">
        <v>0</v>
      </c>
      <c r="W4700">
        <v>6</v>
      </c>
      <c r="X47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01" spans="1:24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s="7" t="str">
        <f>IF(Table1[Under 30]="Yes","Under 30",IF(Table1[Senior]="Yes","Senior","Others"))</f>
        <v>Others</v>
      </c>
      <c r="P4701" s="10" t="str">
        <f t="shared" si="73"/>
        <v/>
      </c>
      <c r="Q4701">
        <v>1</v>
      </c>
      <c r="S4701">
        <v>28</v>
      </c>
      <c r="T4701">
        <v>2</v>
      </c>
      <c r="U4701">
        <v>0</v>
      </c>
      <c r="V4701">
        <v>0</v>
      </c>
      <c r="W4701">
        <v>8</v>
      </c>
      <c r="X47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02" spans="1:24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s="7" t="str">
        <f>IF(Table1[Under 30]="Yes","Under 30",IF(Table1[Senior]="Yes","Senior","Others"))</f>
        <v>Senior</v>
      </c>
      <c r="L4702" t="s">
        <v>32</v>
      </c>
      <c r="M4702" t="s">
        <v>33</v>
      </c>
      <c r="N4702" t="s">
        <v>34</v>
      </c>
      <c r="O4702" t="s">
        <v>34</v>
      </c>
      <c r="P4702" s="10" t="str">
        <f t="shared" si="73"/>
        <v>(Blank)</v>
      </c>
      <c r="Q4702">
        <v>1</v>
      </c>
      <c r="S4702">
        <v>31</v>
      </c>
      <c r="T4702">
        <v>1</v>
      </c>
      <c r="U4702">
        <v>0</v>
      </c>
      <c r="V4702">
        <v>0</v>
      </c>
      <c r="W4702">
        <v>8</v>
      </c>
      <c r="X470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03" spans="1:24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s="7" t="str">
        <f>IF(Table1[Under 30]="Yes","Under 30",IF(Table1[Senior]="Yes","Senior","Others"))</f>
        <v>Under 30</v>
      </c>
      <c r="P4703" s="10" t="str">
        <f t="shared" si="73"/>
        <v/>
      </c>
      <c r="Q4703">
        <v>1</v>
      </c>
      <c r="S4703">
        <v>37</v>
      </c>
      <c r="T4703">
        <v>0</v>
      </c>
      <c r="U4703">
        <v>170.4</v>
      </c>
      <c r="V4703">
        <v>0</v>
      </c>
      <c r="W4703">
        <v>10</v>
      </c>
      <c r="X47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04" spans="1:24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s="7" t="str">
        <f>IF(Table1[Under 30]="Yes","Under 30",IF(Table1[Senior]="Yes","Senior","Others"))</f>
        <v>Others</v>
      </c>
      <c r="P4704" s="10" t="str">
        <f t="shared" si="73"/>
        <v/>
      </c>
      <c r="Q4704">
        <v>1</v>
      </c>
      <c r="R4704">
        <v>1</v>
      </c>
      <c r="S4704">
        <v>28</v>
      </c>
      <c r="T4704">
        <v>2</v>
      </c>
      <c r="U4704">
        <v>111.6</v>
      </c>
      <c r="V4704">
        <v>0</v>
      </c>
      <c r="W4704">
        <v>6</v>
      </c>
      <c r="X47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05" spans="1:24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s="7" t="str">
        <f>IF(Table1[Under 30]="Yes","Under 30",IF(Table1[Senior]="Yes","Senior","Others"))</f>
        <v>Under 30</v>
      </c>
      <c r="P4705" s="10" t="str">
        <f t="shared" si="73"/>
        <v/>
      </c>
      <c r="Q4705">
        <v>1</v>
      </c>
      <c r="S4705">
        <v>30</v>
      </c>
      <c r="T4705">
        <v>1</v>
      </c>
      <c r="U4705">
        <v>99</v>
      </c>
      <c r="V4705">
        <v>0</v>
      </c>
      <c r="W4705">
        <v>10</v>
      </c>
      <c r="X470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06" spans="1:24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s="7" t="str">
        <f>IF(Table1[Under 30]="Yes","Under 30",IF(Table1[Senior]="Yes","Senior","Others"))</f>
        <v>Senior</v>
      </c>
      <c r="L4706" t="s">
        <v>98</v>
      </c>
      <c r="M4706" t="s">
        <v>38</v>
      </c>
      <c r="N4706" t="s">
        <v>34</v>
      </c>
      <c r="O4706" t="s">
        <v>34</v>
      </c>
      <c r="P4706" s="10" t="str">
        <f t="shared" si="73"/>
        <v>(Blank)</v>
      </c>
      <c r="Q4706">
        <v>1</v>
      </c>
      <c r="S4706">
        <v>52</v>
      </c>
      <c r="T4706">
        <v>0</v>
      </c>
      <c r="U4706">
        <v>55.4</v>
      </c>
      <c r="V4706">
        <v>0</v>
      </c>
      <c r="W4706">
        <v>6</v>
      </c>
      <c r="X47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07" spans="1:24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s="7" t="str">
        <f>IF(Table1[Under 30]="Yes","Under 30",IF(Table1[Senior]="Yes","Senior","Others"))</f>
        <v>Senior</v>
      </c>
      <c r="L4707" t="s">
        <v>53</v>
      </c>
      <c r="M4707" t="s">
        <v>38</v>
      </c>
      <c r="N4707" t="s">
        <v>34</v>
      </c>
      <c r="O4707" t="s">
        <v>34</v>
      </c>
      <c r="P4707" s="10" t="str">
        <f t="shared" si="73"/>
        <v>(Blank)</v>
      </c>
      <c r="Q4707">
        <v>1</v>
      </c>
      <c r="S4707">
        <v>24</v>
      </c>
      <c r="T4707">
        <v>0</v>
      </c>
      <c r="U4707">
        <v>42</v>
      </c>
      <c r="V4707">
        <v>0</v>
      </c>
      <c r="W4707">
        <v>15</v>
      </c>
      <c r="X470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08" spans="1:24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s="7" t="str">
        <f>IF(Table1[Under 30]="Yes","Under 30",IF(Table1[Senior]="Yes","Senior","Others"))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 s="10" t="str">
        <f t="shared" si="73"/>
        <v>Lack Of Affordable Download/Upload Speed</v>
      </c>
      <c r="Q4708">
        <v>1</v>
      </c>
      <c r="R4708">
        <v>1</v>
      </c>
      <c r="S4708">
        <v>59</v>
      </c>
      <c r="T4708">
        <v>1</v>
      </c>
      <c r="U4708">
        <v>151.19999999999999</v>
      </c>
      <c r="V4708">
        <v>0</v>
      </c>
      <c r="W4708">
        <v>2</v>
      </c>
      <c r="X47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09" spans="1:24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s="7" t="str">
        <f>IF(Table1[Under 30]="Yes","Under 30",IF(Table1[Senior]="Yes","Senior","Others"))</f>
        <v>Others</v>
      </c>
      <c r="P4709" s="10" t="str">
        <f t="shared" si="73"/>
        <v/>
      </c>
      <c r="Q4709">
        <v>1</v>
      </c>
      <c r="R4709">
        <v>1</v>
      </c>
      <c r="S4709">
        <v>26</v>
      </c>
      <c r="T4709">
        <v>1</v>
      </c>
      <c r="U4709">
        <v>85</v>
      </c>
      <c r="V4709">
        <v>0</v>
      </c>
      <c r="W4709">
        <v>16</v>
      </c>
      <c r="X470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10" spans="1:24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s="7" t="str">
        <f>IF(Table1[Under 30]="Yes","Under 30",IF(Table1[Senior]="Yes","Senior","Others"))</f>
        <v>Senior</v>
      </c>
      <c r="L4710" t="s">
        <v>98</v>
      </c>
      <c r="M4710" t="s">
        <v>38</v>
      </c>
      <c r="N4710" t="s">
        <v>34</v>
      </c>
      <c r="O4710" t="s">
        <v>34</v>
      </c>
      <c r="P4710" s="10" t="str">
        <f t="shared" si="73"/>
        <v>(Blank)</v>
      </c>
      <c r="Q4710">
        <v>1</v>
      </c>
      <c r="S4710">
        <v>35</v>
      </c>
      <c r="T4710">
        <v>0</v>
      </c>
      <c r="U4710">
        <v>126</v>
      </c>
      <c r="V4710">
        <v>0</v>
      </c>
      <c r="W4710">
        <v>10</v>
      </c>
      <c r="X471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11" spans="1:24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s="7" t="str">
        <f>IF(Table1[Under 30]="Yes","Under 30",IF(Table1[Senior]="Yes","Senior","Others"))</f>
        <v>Under 30</v>
      </c>
      <c r="P4711" s="10" t="str">
        <f t="shared" si="73"/>
        <v/>
      </c>
      <c r="Q4711">
        <v>1</v>
      </c>
      <c r="R4711">
        <v>1</v>
      </c>
      <c r="S4711">
        <v>28</v>
      </c>
      <c r="T4711">
        <v>1</v>
      </c>
      <c r="U4711">
        <v>216</v>
      </c>
      <c r="V4711">
        <v>0</v>
      </c>
      <c r="W4711">
        <v>24</v>
      </c>
      <c r="X47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12" spans="1:24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s="7" t="str">
        <f>IF(Table1[Under 30]="Yes","Under 30",IF(Table1[Senior]="Yes","Senior","Others"))</f>
        <v>Others</v>
      </c>
      <c r="P4712" s="10" t="str">
        <f t="shared" si="73"/>
        <v/>
      </c>
      <c r="Q4712">
        <v>1</v>
      </c>
      <c r="S4712">
        <v>19</v>
      </c>
      <c r="T4712">
        <v>1</v>
      </c>
      <c r="U4712">
        <v>82.8</v>
      </c>
      <c r="V4712">
        <v>0</v>
      </c>
      <c r="W4712">
        <v>15</v>
      </c>
      <c r="X47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13" spans="1:24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s="7" t="str">
        <f>IF(Table1[Under 30]="Yes","Under 30",IF(Table1[Senior]="Yes","Senior","Others"))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 s="10" t="str">
        <f t="shared" si="73"/>
        <v>Lack Of Affordable Download/Upload Speed</v>
      </c>
      <c r="Q4713">
        <v>1</v>
      </c>
      <c r="R4713">
        <v>1</v>
      </c>
      <c r="S4713">
        <v>36</v>
      </c>
      <c r="T4713">
        <v>2</v>
      </c>
      <c r="U4713">
        <v>134.1</v>
      </c>
      <c r="V4713">
        <v>0</v>
      </c>
      <c r="W4713">
        <v>6</v>
      </c>
      <c r="X47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14" spans="1:24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s="7" t="str">
        <f>IF(Table1[Under 30]="Yes","Under 30",IF(Table1[Senior]="Yes","Senior","Others"))</f>
        <v>Others</v>
      </c>
      <c r="P4714" s="10" t="str">
        <f t="shared" si="73"/>
        <v/>
      </c>
      <c r="Q4714">
        <v>1</v>
      </c>
      <c r="R4714">
        <v>1</v>
      </c>
      <c r="S4714">
        <v>39</v>
      </c>
      <c r="T4714">
        <v>3</v>
      </c>
      <c r="U4714">
        <v>49.6</v>
      </c>
      <c r="V4714">
        <v>0</v>
      </c>
      <c r="W4714">
        <v>4</v>
      </c>
      <c r="X47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15" spans="1:24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s="7" t="str">
        <f>IF(Table1[Under 30]="Yes","Under 30",IF(Table1[Senior]="Yes","Senior","Others"))</f>
        <v>Others</v>
      </c>
      <c r="P4715" s="10" t="str">
        <f t="shared" si="73"/>
        <v/>
      </c>
      <c r="Q4715">
        <v>1</v>
      </c>
      <c r="R4715">
        <v>1</v>
      </c>
      <c r="S4715">
        <v>39</v>
      </c>
      <c r="T4715">
        <v>0</v>
      </c>
      <c r="U4715">
        <v>58.3</v>
      </c>
      <c r="V4715">
        <v>0</v>
      </c>
      <c r="W4715">
        <v>7</v>
      </c>
      <c r="X47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16" spans="1:24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s="7" t="str">
        <f>IF(Table1[Under 30]="Yes","Under 30",IF(Table1[Senior]="Yes","Senior","Others"))</f>
        <v>Senior</v>
      </c>
      <c r="L4716" t="s">
        <v>98</v>
      </c>
      <c r="M4716" t="s">
        <v>38</v>
      </c>
      <c r="N4716" t="s">
        <v>34</v>
      </c>
      <c r="O4716" t="s">
        <v>34</v>
      </c>
      <c r="P4716" s="10" t="str">
        <f t="shared" si="73"/>
        <v>(Blank)</v>
      </c>
      <c r="Q4716">
        <v>1</v>
      </c>
      <c r="S4716">
        <v>31</v>
      </c>
      <c r="T4716">
        <v>0</v>
      </c>
      <c r="U4716">
        <v>105.3</v>
      </c>
      <c r="V4716">
        <v>0</v>
      </c>
      <c r="W4716">
        <v>6</v>
      </c>
      <c r="X47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17" spans="1:24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s="7" t="str">
        <f>IF(Table1[Under 30]="Yes","Under 30",IF(Table1[Senior]="Yes","Senior","Others"))</f>
        <v>Others</v>
      </c>
      <c r="P4717" s="10" t="str">
        <f t="shared" si="73"/>
        <v/>
      </c>
      <c r="Q4717">
        <v>1</v>
      </c>
      <c r="S4717">
        <v>37</v>
      </c>
      <c r="T4717">
        <v>0</v>
      </c>
      <c r="U4717">
        <v>0</v>
      </c>
      <c r="V4717">
        <v>0</v>
      </c>
      <c r="W4717">
        <v>2</v>
      </c>
      <c r="X47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18" spans="1:24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s="7" t="str">
        <f>IF(Table1[Under 30]="Yes","Under 30",IF(Table1[Senior]="Yes","Senior","Others"))</f>
        <v>Senior</v>
      </c>
      <c r="L4718" t="s">
        <v>53</v>
      </c>
      <c r="M4718" t="s">
        <v>38</v>
      </c>
      <c r="N4718" t="s">
        <v>34</v>
      </c>
      <c r="O4718" t="s">
        <v>34</v>
      </c>
      <c r="P4718" s="10" t="str">
        <f t="shared" si="73"/>
        <v>(Blank)</v>
      </c>
      <c r="Q4718">
        <v>1</v>
      </c>
      <c r="S4718">
        <v>18</v>
      </c>
      <c r="T4718">
        <v>0</v>
      </c>
      <c r="U4718">
        <v>0</v>
      </c>
      <c r="V4718">
        <v>0</v>
      </c>
      <c r="W4718">
        <v>13</v>
      </c>
      <c r="X47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19" spans="1:24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s="7" t="str">
        <f>IF(Table1[Under 30]="Yes","Under 30",IF(Table1[Senior]="Yes","Senior","Others"))</f>
        <v>Senior</v>
      </c>
      <c r="L4719" t="s">
        <v>32</v>
      </c>
      <c r="M4719" t="s">
        <v>38</v>
      </c>
      <c r="N4719" t="s">
        <v>34</v>
      </c>
      <c r="O4719" t="s">
        <v>34</v>
      </c>
      <c r="P4719" s="10" t="str">
        <f t="shared" si="73"/>
        <v>(Blank)</v>
      </c>
      <c r="Q4719">
        <v>1</v>
      </c>
      <c r="S4719">
        <v>48</v>
      </c>
      <c r="T4719">
        <v>0</v>
      </c>
      <c r="U4719">
        <v>0</v>
      </c>
      <c r="V4719">
        <v>0</v>
      </c>
      <c r="W4719">
        <v>2</v>
      </c>
      <c r="X47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20" spans="1:24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s="7" t="str">
        <f>IF(Table1[Under 30]="Yes","Under 30",IF(Table1[Senior]="Yes","Senior","Others"))</f>
        <v>Others</v>
      </c>
      <c r="P4720" s="10" t="str">
        <f t="shared" si="73"/>
        <v/>
      </c>
      <c r="Q4720">
        <v>1</v>
      </c>
      <c r="S4720">
        <v>24</v>
      </c>
      <c r="T4720">
        <v>0</v>
      </c>
      <c r="U4720">
        <v>0</v>
      </c>
      <c r="V4720">
        <v>0</v>
      </c>
      <c r="W4720">
        <v>10</v>
      </c>
      <c r="X47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21" spans="1:24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s="7" t="str">
        <f>IF(Table1[Under 30]="Yes","Under 30",IF(Table1[Senior]="Yes","Senior","Others"))</f>
        <v>Others</v>
      </c>
      <c r="P4721" s="10" t="str">
        <f t="shared" si="73"/>
        <v/>
      </c>
      <c r="Q4721">
        <v>1</v>
      </c>
      <c r="S4721">
        <v>15</v>
      </c>
      <c r="T4721">
        <v>1</v>
      </c>
      <c r="U4721">
        <v>0</v>
      </c>
      <c r="V4721">
        <v>0</v>
      </c>
      <c r="W4721">
        <v>5</v>
      </c>
      <c r="X47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22" spans="1:24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s="7" t="str">
        <f>IF(Table1[Under 30]="Yes","Under 30",IF(Table1[Senior]="Yes","Senior","Others"))</f>
        <v>Under 30</v>
      </c>
      <c r="P4722" s="10" t="str">
        <f t="shared" si="73"/>
        <v/>
      </c>
      <c r="Q4722">
        <v>1</v>
      </c>
      <c r="S4722">
        <v>38</v>
      </c>
      <c r="T4722">
        <v>0</v>
      </c>
      <c r="U4722">
        <v>0</v>
      </c>
      <c r="V4722">
        <v>0</v>
      </c>
      <c r="W4722">
        <v>20</v>
      </c>
      <c r="X47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23" spans="1:24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s="7" t="str">
        <f>IF(Table1[Under 30]="Yes","Under 30",IF(Table1[Senior]="Yes","Senior","Others"))</f>
        <v>Others</v>
      </c>
      <c r="P4723" s="10" t="str">
        <f t="shared" si="73"/>
        <v/>
      </c>
      <c r="Q4723">
        <v>1</v>
      </c>
      <c r="S4723">
        <v>47</v>
      </c>
      <c r="T4723">
        <v>0</v>
      </c>
      <c r="U4723">
        <v>0</v>
      </c>
      <c r="V4723">
        <v>0</v>
      </c>
      <c r="W4723">
        <v>6</v>
      </c>
      <c r="X47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24" spans="1:24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s="7" t="str">
        <f>IF(Table1[Under 30]="Yes","Under 30",IF(Table1[Senior]="Yes","Senior","Others"))</f>
        <v>Senior</v>
      </c>
      <c r="L4724" t="s">
        <v>32</v>
      </c>
      <c r="M4724" t="s">
        <v>38</v>
      </c>
      <c r="N4724" t="s">
        <v>56</v>
      </c>
      <c r="O4724" t="s">
        <v>57</v>
      </c>
      <c r="P4724" s="10" t="str">
        <f t="shared" si="73"/>
        <v>Competitor Made Better Offer</v>
      </c>
      <c r="Q4724">
        <v>1</v>
      </c>
      <c r="R4724">
        <v>1</v>
      </c>
      <c r="S4724">
        <v>56</v>
      </c>
      <c r="T4724">
        <v>1</v>
      </c>
      <c r="U4724">
        <v>0</v>
      </c>
      <c r="V4724">
        <v>0</v>
      </c>
      <c r="W4724">
        <v>5</v>
      </c>
      <c r="X47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25" spans="1:24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s="7" t="str">
        <f>IF(Table1[Under 30]="Yes","Under 30",IF(Table1[Senior]="Yes","Senior","Others"))</f>
        <v>Others</v>
      </c>
      <c r="P4725" s="10" t="str">
        <f t="shared" si="73"/>
        <v/>
      </c>
      <c r="Q4725">
        <v>1</v>
      </c>
      <c r="S4725">
        <v>35</v>
      </c>
      <c r="T4725">
        <v>0</v>
      </c>
      <c r="U4725">
        <v>0</v>
      </c>
      <c r="V4725">
        <v>0</v>
      </c>
      <c r="W4725">
        <v>9</v>
      </c>
      <c r="X472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26" spans="1:24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s="7" t="str">
        <f>IF(Table1[Under 30]="Yes","Under 30",IF(Table1[Senior]="Yes","Senior","Others"))</f>
        <v>Others</v>
      </c>
      <c r="P4726" s="10" t="str">
        <f t="shared" si="73"/>
        <v/>
      </c>
      <c r="Q4726">
        <v>1</v>
      </c>
      <c r="S4726">
        <v>20</v>
      </c>
      <c r="T4726">
        <v>0</v>
      </c>
      <c r="U4726">
        <v>0</v>
      </c>
      <c r="V4726">
        <v>0</v>
      </c>
      <c r="W4726">
        <v>2</v>
      </c>
      <c r="X47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27" spans="1:24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s="7" t="str">
        <f>IF(Table1[Under 30]="Yes","Under 30",IF(Table1[Senior]="Yes","Senior","Others"))</f>
        <v>Others</v>
      </c>
      <c r="P4727" s="10" t="str">
        <f t="shared" si="73"/>
        <v/>
      </c>
      <c r="Q4727">
        <v>1</v>
      </c>
      <c r="S4727">
        <v>45</v>
      </c>
      <c r="T4727">
        <v>0</v>
      </c>
      <c r="U4727">
        <v>0</v>
      </c>
      <c r="V4727">
        <v>0</v>
      </c>
      <c r="W4727">
        <v>15</v>
      </c>
      <c r="X47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28" spans="1:24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s="7" t="str">
        <f>IF(Table1[Under 30]="Yes","Under 30",IF(Table1[Senior]="Yes","Senior","Others"))</f>
        <v>Others</v>
      </c>
      <c r="P4728" s="10" t="str">
        <f t="shared" si="73"/>
        <v/>
      </c>
      <c r="Q4728">
        <v>1</v>
      </c>
      <c r="S4728">
        <v>19</v>
      </c>
      <c r="T4728">
        <v>0</v>
      </c>
      <c r="U4728">
        <v>0</v>
      </c>
      <c r="V4728">
        <v>0</v>
      </c>
      <c r="W4728">
        <v>5</v>
      </c>
      <c r="X47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29" spans="1:24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s="7" t="str">
        <f>IF(Table1[Under 30]="Yes","Under 30",IF(Table1[Senior]="Yes","Senior","Others"))</f>
        <v>Others</v>
      </c>
      <c r="P4729" s="10" t="str">
        <f t="shared" si="73"/>
        <v/>
      </c>
      <c r="Q4729">
        <v>1</v>
      </c>
      <c r="S4729">
        <v>33</v>
      </c>
      <c r="T4729">
        <v>0</v>
      </c>
      <c r="U4729">
        <v>0</v>
      </c>
      <c r="V4729">
        <v>0</v>
      </c>
      <c r="W4729">
        <v>8</v>
      </c>
      <c r="X47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30" spans="1:24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s="7" t="str">
        <f>IF(Table1[Under 30]="Yes","Under 30",IF(Table1[Senior]="Yes","Senior","Others"))</f>
        <v>Others</v>
      </c>
      <c r="P4730" s="10" t="str">
        <f t="shared" si="73"/>
        <v/>
      </c>
      <c r="Q4730">
        <v>1</v>
      </c>
      <c r="S4730">
        <v>31</v>
      </c>
      <c r="T4730">
        <v>0</v>
      </c>
      <c r="U4730">
        <v>0</v>
      </c>
      <c r="V4730">
        <v>0</v>
      </c>
      <c r="W4730">
        <v>2</v>
      </c>
      <c r="X47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31" spans="1:24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s="7" t="str">
        <f>IF(Table1[Under 30]="Yes","Under 30",IF(Table1[Senior]="Yes","Senior","Others"))</f>
        <v>Others</v>
      </c>
      <c r="P4731" s="10" t="str">
        <f t="shared" si="73"/>
        <v/>
      </c>
      <c r="Q4731">
        <v>1</v>
      </c>
      <c r="S4731">
        <v>26</v>
      </c>
      <c r="T4731">
        <v>0</v>
      </c>
      <c r="U4731">
        <v>0</v>
      </c>
      <c r="V4731">
        <v>0</v>
      </c>
      <c r="W4731">
        <v>3</v>
      </c>
      <c r="X47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32" spans="1:24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s="7" t="str">
        <f>IF(Table1[Under 30]="Yes","Under 30",IF(Table1[Senior]="Yes","Senior","Others"))</f>
        <v>Others</v>
      </c>
      <c r="P4732" s="10" t="str">
        <f t="shared" si="73"/>
        <v/>
      </c>
      <c r="Q4732">
        <v>1</v>
      </c>
      <c r="S4732">
        <v>25</v>
      </c>
      <c r="T4732">
        <v>0</v>
      </c>
      <c r="U4732">
        <v>0</v>
      </c>
      <c r="V4732">
        <v>0</v>
      </c>
      <c r="W4732">
        <v>5</v>
      </c>
      <c r="X47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33" spans="1:24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s="7" t="str">
        <f>IF(Table1[Under 30]="Yes","Under 30",IF(Table1[Senior]="Yes","Senior","Others"))</f>
        <v>Others</v>
      </c>
      <c r="P4733" s="10" t="str">
        <f t="shared" si="73"/>
        <v/>
      </c>
      <c r="Q4733">
        <v>1</v>
      </c>
      <c r="S4733">
        <v>39</v>
      </c>
      <c r="T4733">
        <v>0</v>
      </c>
      <c r="U4733">
        <v>0</v>
      </c>
      <c r="V4733">
        <v>0</v>
      </c>
      <c r="W4733">
        <v>5</v>
      </c>
      <c r="X473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34" spans="1:24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s="7" t="str">
        <f>IF(Table1[Under 30]="Yes","Under 30",IF(Table1[Senior]="Yes","Senior","Others"))</f>
        <v>Others</v>
      </c>
      <c r="P4734" s="10" t="str">
        <f t="shared" si="73"/>
        <v/>
      </c>
      <c r="Q4734">
        <v>1</v>
      </c>
      <c r="S4734">
        <v>34</v>
      </c>
      <c r="T4734">
        <v>0</v>
      </c>
      <c r="U4734">
        <v>0</v>
      </c>
      <c r="V4734">
        <v>0</v>
      </c>
      <c r="W4734">
        <v>8</v>
      </c>
      <c r="X47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35" spans="1:24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s="7" t="str">
        <f>IF(Table1[Under 30]="Yes","Under 30",IF(Table1[Senior]="Yes","Senior","Others"))</f>
        <v>Others</v>
      </c>
      <c r="P4735" s="10" t="str">
        <f t="shared" si="73"/>
        <v/>
      </c>
      <c r="Q4735">
        <v>1</v>
      </c>
      <c r="S4735">
        <v>42</v>
      </c>
      <c r="T4735">
        <v>1</v>
      </c>
      <c r="U4735">
        <v>0</v>
      </c>
      <c r="V4735">
        <v>0</v>
      </c>
      <c r="W4735">
        <v>5</v>
      </c>
      <c r="X47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36" spans="1:24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s="7" t="str">
        <f>IF(Table1[Under 30]="Yes","Under 30",IF(Table1[Senior]="Yes","Senior","Others"))</f>
        <v>Others</v>
      </c>
      <c r="P4736" s="10" t="str">
        <f t="shared" si="73"/>
        <v/>
      </c>
      <c r="Q4736">
        <v>1</v>
      </c>
      <c r="R4736">
        <v>1</v>
      </c>
      <c r="S4736">
        <v>44</v>
      </c>
      <c r="T4736">
        <v>0</v>
      </c>
      <c r="U4736">
        <v>0</v>
      </c>
      <c r="V4736">
        <v>0</v>
      </c>
      <c r="W4736">
        <v>3</v>
      </c>
      <c r="X47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37" spans="1:24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s="7" t="str">
        <f>IF(Table1[Under 30]="Yes","Under 30",IF(Table1[Senior]="Yes","Senior","Others"))</f>
        <v>Senior</v>
      </c>
      <c r="L4737" t="s">
        <v>98</v>
      </c>
      <c r="M4737" t="s">
        <v>38</v>
      </c>
      <c r="N4737" t="s">
        <v>34</v>
      </c>
      <c r="O4737" t="s">
        <v>34</v>
      </c>
      <c r="P4737" s="10" t="str">
        <f t="shared" si="73"/>
        <v>(Blank)</v>
      </c>
      <c r="Q4737">
        <v>1</v>
      </c>
      <c r="S4737">
        <v>30</v>
      </c>
      <c r="T4737">
        <v>0</v>
      </c>
      <c r="U4737">
        <v>0</v>
      </c>
      <c r="V4737">
        <v>0</v>
      </c>
      <c r="W4737">
        <v>7</v>
      </c>
      <c r="X47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38" spans="1:24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s="7" t="str">
        <f>IF(Table1[Under 30]="Yes","Under 30",IF(Table1[Senior]="Yes","Senior","Others"))</f>
        <v>Others</v>
      </c>
      <c r="P4738" s="10" t="str">
        <f t="shared" si="73"/>
        <v/>
      </c>
      <c r="Q4738">
        <v>1</v>
      </c>
      <c r="S4738">
        <v>48</v>
      </c>
      <c r="T4738">
        <v>0</v>
      </c>
      <c r="U4738">
        <v>0</v>
      </c>
      <c r="V4738">
        <v>0</v>
      </c>
      <c r="W4738">
        <v>6</v>
      </c>
      <c r="X47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39" spans="1:24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s="7" t="str">
        <f>IF(Table1[Under 30]="Yes","Under 30",IF(Table1[Senior]="Yes","Senior","Others"))</f>
        <v>Others</v>
      </c>
      <c r="P4739" s="10" t="str">
        <f t="shared" ref="P4739:P4802" si="74">PROPER(O:O)</f>
        <v/>
      </c>
      <c r="Q4739">
        <v>1</v>
      </c>
      <c r="S4739">
        <v>13</v>
      </c>
      <c r="T4739">
        <v>0</v>
      </c>
      <c r="U4739">
        <v>0</v>
      </c>
      <c r="V4739">
        <v>0</v>
      </c>
      <c r="W4739">
        <v>5</v>
      </c>
      <c r="X473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40" spans="1:24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s="7" t="str">
        <f>IF(Table1[Under 30]="Yes","Under 30",IF(Table1[Senior]="Yes","Senior","Others"))</f>
        <v>Others</v>
      </c>
      <c r="P4740" s="10" t="str">
        <f t="shared" si="74"/>
        <v/>
      </c>
      <c r="Q4740">
        <v>1</v>
      </c>
      <c r="S4740">
        <v>39</v>
      </c>
      <c r="T4740">
        <v>0</v>
      </c>
      <c r="U4740">
        <v>0</v>
      </c>
      <c r="V4740">
        <v>0</v>
      </c>
      <c r="W4740">
        <v>2</v>
      </c>
      <c r="X47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41" spans="1:24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s="7" t="str">
        <f>IF(Table1[Under 30]="Yes","Under 30",IF(Table1[Senior]="Yes","Senior","Others"))</f>
        <v>Senior</v>
      </c>
      <c r="L4741" t="s">
        <v>32</v>
      </c>
      <c r="M4741" t="s">
        <v>38</v>
      </c>
      <c r="N4741" t="s">
        <v>48</v>
      </c>
      <c r="O4741" t="s">
        <v>99</v>
      </c>
      <c r="P4741" s="10" t="str">
        <f t="shared" si="74"/>
        <v>Extra Data Charges</v>
      </c>
      <c r="Q4741">
        <v>1</v>
      </c>
      <c r="R4741">
        <v>1</v>
      </c>
      <c r="S4741">
        <v>23</v>
      </c>
      <c r="T4741">
        <v>4</v>
      </c>
      <c r="U4741">
        <v>31.5</v>
      </c>
      <c r="V4741">
        <v>0</v>
      </c>
      <c r="W4741">
        <v>5</v>
      </c>
      <c r="X474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42" spans="1:24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s="7" t="str">
        <f>IF(Table1[Under 30]="Yes","Under 30",IF(Table1[Senior]="Yes","Senior","Others"))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 s="10" t="str">
        <f t="shared" si="74"/>
        <v>Don'T Know</v>
      </c>
      <c r="Q4742">
        <v>1</v>
      </c>
      <c r="R4742">
        <v>1</v>
      </c>
      <c r="S4742">
        <v>30</v>
      </c>
      <c r="T4742">
        <v>0</v>
      </c>
      <c r="U4742">
        <v>74</v>
      </c>
      <c r="V4742">
        <v>0</v>
      </c>
      <c r="W4742">
        <v>9</v>
      </c>
      <c r="X47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43" spans="1:24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s="7" t="str">
        <f>IF(Table1[Under 30]="Yes","Under 30",IF(Table1[Senior]="Yes","Senior","Others"))</f>
        <v>Others</v>
      </c>
      <c r="P4743" s="10" t="str">
        <f t="shared" si="74"/>
        <v/>
      </c>
      <c r="Q4743">
        <v>1</v>
      </c>
      <c r="S4743">
        <v>47</v>
      </c>
      <c r="T4743">
        <v>0</v>
      </c>
      <c r="U4743">
        <v>72.2</v>
      </c>
      <c r="V4743">
        <v>0</v>
      </c>
      <c r="W4743">
        <v>5</v>
      </c>
      <c r="X47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44" spans="1:24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s="7" t="str">
        <f>IF(Table1[Under 30]="Yes","Under 30",IF(Table1[Senior]="Yes","Senior","Others"))</f>
        <v>Others</v>
      </c>
      <c r="P4744" s="10" t="str">
        <f t="shared" si="74"/>
        <v/>
      </c>
      <c r="Q4744">
        <v>1</v>
      </c>
      <c r="S4744">
        <v>36</v>
      </c>
      <c r="T4744">
        <v>0</v>
      </c>
      <c r="U4744">
        <v>82.3</v>
      </c>
      <c r="V4744">
        <v>0</v>
      </c>
      <c r="W4744">
        <v>3</v>
      </c>
      <c r="X47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45" spans="1:24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s="7" t="str">
        <f>IF(Table1[Under 30]="Yes","Under 30",IF(Table1[Senior]="Yes","Senior","Others"))</f>
        <v>Others</v>
      </c>
      <c r="P4745" s="10" t="str">
        <f t="shared" si="74"/>
        <v/>
      </c>
      <c r="Q4745">
        <v>1</v>
      </c>
      <c r="R4745">
        <v>1</v>
      </c>
      <c r="S4745">
        <v>48</v>
      </c>
      <c r="T4745">
        <v>3</v>
      </c>
      <c r="U4745">
        <v>194.3</v>
      </c>
      <c r="V4745">
        <v>0</v>
      </c>
      <c r="W4745">
        <v>0</v>
      </c>
      <c r="X47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46" spans="1:24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s="7" t="str">
        <f>IF(Table1[Under 30]="Yes","Under 30",IF(Table1[Senior]="Yes","Senior","Others"))</f>
        <v>Others</v>
      </c>
      <c r="P4746" s="10" t="str">
        <f t="shared" si="74"/>
        <v/>
      </c>
      <c r="Q4746">
        <v>1</v>
      </c>
      <c r="R4746">
        <v>1</v>
      </c>
      <c r="S4746">
        <v>41</v>
      </c>
      <c r="T4746">
        <v>3</v>
      </c>
      <c r="U4746">
        <v>77</v>
      </c>
      <c r="V4746">
        <v>0</v>
      </c>
      <c r="W4746">
        <v>6</v>
      </c>
      <c r="X47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47" spans="1:24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s="7" t="str">
        <f>IF(Table1[Under 30]="Yes","Under 30",IF(Table1[Senior]="Yes","Senior","Others"))</f>
        <v>Under 30</v>
      </c>
      <c r="P4747" s="10" t="str">
        <f t="shared" si="74"/>
        <v/>
      </c>
      <c r="Q4747">
        <v>1</v>
      </c>
      <c r="S4747">
        <v>18</v>
      </c>
      <c r="T4747">
        <v>0</v>
      </c>
      <c r="U4747">
        <v>203.5</v>
      </c>
      <c r="V4747">
        <v>0</v>
      </c>
      <c r="W4747">
        <v>38</v>
      </c>
      <c r="X474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48" spans="1:24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s="7" t="str">
        <f>IF(Table1[Under 30]="Yes","Under 30",IF(Table1[Senior]="Yes","Senior","Others"))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 s="10" t="str">
        <f t="shared" si="74"/>
        <v>Competitor Offered Higher Download Speeds</v>
      </c>
      <c r="Q4748">
        <v>1</v>
      </c>
      <c r="R4748">
        <v>1</v>
      </c>
      <c r="S4748">
        <v>42</v>
      </c>
      <c r="T4748">
        <v>5</v>
      </c>
      <c r="U4748">
        <v>153.6</v>
      </c>
      <c r="V4748">
        <v>0</v>
      </c>
      <c r="W4748">
        <v>13</v>
      </c>
      <c r="X47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49" spans="1:24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s="7" t="str">
        <f>IF(Table1[Under 30]="Yes","Under 30",IF(Table1[Senior]="Yes","Senior","Others"))</f>
        <v>Others</v>
      </c>
      <c r="P4749" s="10" t="str">
        <f t="shared" si="74"/>
        <v/>
      </c>
      <c r="Q4749">
        <v>1</v>
      </c>
      <c r="S4749">
        <v>52</v>
      </c>
      <c r="T4749">
        <v>2</v>
      </c>
      <c r="U4749">
        <v>0</v>
      </c>
      <c r="V4749">
        <v>0</v>
      </c>
      <c r="W4749">
        <v>10</v>
      </c>
      <c r="X474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50" spans="1:24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s="7" t="str">
        <f>IF(Table1[Under 30]="Yes","Under 30",IF(Table1[Senior]="Yes","Senior","Others"))</f>
        <v>Under 30</v>
      </c>
      <c r="P4750" s="10" t="str">
        <f t="shared" si="74"/>
        <v/>
      </c>
      <c r="Q4750">
        <v>1</v>
      </c>
      <c r="S4750">
        <v>17</v>
      </c>
      <c r="T4750">
        <v>0</v>
      </c>
      <c r="U4750">
        <v>0</v>
      </c>
      <c r="V4750">
        <v>0</v>
      </c>
      <c r="W4750">
        <v>7</v>
      </c>
      <c r="X47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51" spans="1:24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s="7" t="str">
        <f>IF(Table1[Under 30]="Yes","Under 30",IF(Table1[Senior]="Yes","Senior","Others"))</f>
        <v>Others</v>
      </c>
      <c r="P4751" s="10" t="str">
        <f t="shared" si="74"/>
        <v/>
      </c>
      <c r="Q4751">
        <v>1</v>
      </c>
      <c r="S4751">
        <v>38</v>
      </c>
      <c r="T4751">
        <v>1</v>
      </c>
      <c r="U4751">
        <v>0</v>
      </c>
      <c r="V4751">
        <v>0</v>
      </c>
      <c r="W4751">
        <v>8</v>
      </c>
      <c r="X47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52" spans="1:24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s="7" t="str">
        <f>IF(Table1[Under 30]="Yes","Under 30",IF(Table1[Senior]="Yes","Senior","Others"))</f>
        <v>Others</v>
      </c>
      <c r="P4752" s="10" t="str">
        <f t="shared" si="74"/>
        <v/>
      </c>
      <c r="Q4752">
        <v>1</v>
      </c>
      <c r="S4752">
        <v>51</v>
      </c>
      <c r="T4752">
        <v>0</v>
      </c>
      <c r="U4752">
        <v>0</v>
      </c>
      <c r="V4752">
        <v>0</v>
      </c>
      <c r="W4752">
        <v>8</v>
      </c>
      <c r="X47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53" spans="1:24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s="7" t="str">
        <f>IF(Table1[Under 30]="Yes","Under 30",IF(Table1[Senior]="Yes","Senior","Others"))</f>
        <v>Others</v>
      </c>
      <c r="P4753" s="10" t="str">
        <f t="shared" si="74"/>
        <v/>
      </c>
      <c r="Q4753">
        <v>1</v>
      </c>
      <c r="R4753">
        <v>1</v>
      </c>
      <c r="S4753">
        <v>62</v>
      </c>
      <c r="T4753">
        <v>2</v>
      </c>
      <c r="U4753">
        <v>0</v>
      </c>
      <c r="V4753">
        <v>0</v>
      </c>
      <c r="W4753">
        <v>1</v>
      </c>
      <c r="X47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54" spans="1:24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s="7" t="str">
        <f>IF(Table1[Under 30]="Yes","Under 30",IF(Table1[Senior]="Yes","Senior","Others"))</f>
        <v>Others</v>
      </c>
      <c r="P4754" s="10" t="str">
        <f t="shared" si="74"/>
        <v/>
      </c>
      <c r="Q4754">
        <v>1</v>
      </c>
      <c r="R4754">
        <v>1</v>
      </c>
      <c r="S4754">
        <v>39</v>
      </c>
      <c r="T4754">
        <v>3</v>
      </c>
      <c r="U4754">
        <v>0</v>
      </c>
      <c r="V4754">
        <v>0</v>
      </c>
      <c r="W4754">
        <v>5</v>
      </c>
      <c r="X47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55" spans="1:24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s="7" t="str">
        <f>IF(Table1[Under 30]="Yes","Under 30",IF(Table1[Senior]="Yes","Senior","Others"))</f>
        <v>Under 30</v>
      </c>
      <c r="P4755" s="10" t="str">
        <f t="shared" si="74"/>
        <v/>
      </c>
      <c r="Q4755">
        <v>1</v>
      </c>
      <c r="S4755">
        <v>54</v>
      </c>
      <c r="T4755">
        <v>0</v>
      </c>
      <c r="U4755">
        <v>0</v>
      </c>
      <c r="V4755">
        <v>0</v>
      </c>
      <c r="W4755">
        <v>10</v>
      </c>
      <c r="X47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56" spans="1:24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s="7" t="str">
        <f>IF(Table1[Under 30]="Yes","Under 30",IF(Table1[Senior]="Yes","Senior","Others"))</f>
        <v>Others</v>
      </c>
      <c r="P4756" s="10" t="str">
        <f t="shared" si="74"/>
        <v/>
      </c>
      <c r="Q4756">
        <v>1</v>
      </c>
      <c r="S4756">
        <v>33</v>
      </c>
      <c r="T4756">
        <v>0</v>
      </c>
      <c r="U4756">
        <v>0</v>
      </c>
      <c r="V4756">
        <v>0</v>
      </c>
      <c r="W4756">
        <v>4</v>
      </c>
      <c r="X47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57" spans="1:24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s="7" t="str">
        <f>IF(Table1[Under 30]="Yes","Under 30",IF(Table1[Senior]="Yes","Senior","Others"))</f>
        <v>Others</v>
      </c>
      <c r="P4757" s="10" t="str">
        <f t="shared" si="74"/>
        <v/>
      </c>
      <c r="Q4757">
        <v>1</v>
      </c>
      <c r="S4757">
        <v>31</v>
      </c>
      <c r="T4757">
        <v>0</v>
      </c>
      <c r="U4757">
        <v>0</v>
      </c>
      <c r="V4757">
        <v>0</v>
      </c>
      <c r="W4757">
        <v>15</v>
      </c>
      <c r="X47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58" spans="1:24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s="7" t="str">
        <f>IF(Table1[Under 30]="Yes","Under 30",IF(Table1[Senior]="Yes","Senior","Others"))</f>
        <v>Others</v>
      </c>
      <c r="P4758" s="10" t="str">
        <f t="shared" si="74"/>
        <v/>
      </c>
      <c r="Q4758">
        <v>1</v>
      </c>
      <c r="R4758">
        <v>1</v>
      </c>
      <c r="S4758">
        <v>49</v>
      </c>
      <c r="T4758">
        <v>0</v>
      </c>
      <c r="U4758">
        <v>0</v>
      </c>
      <c r="V4758">
        <v>0</v>
      </c>
      <c r="W4758">
        <v>15</v>
      </c>
      <c r="X47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59" spans="1:24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s="7" t="str">
        <f>IF(Table1[Under 30]="Yes","Under 30",IF(Table1[Senior]="Yes","Senior","Others"))</f>
        <v>Others</v>
      </c>
      <c r="P4759" s="10" t="str">
        <f t="shared" si="74"/>
        <v/>
      </c>
      <c r="Q4759">
        <v>1</v>
      </c>
      <c r="S4759">
        <v>38</v>
      </c>
      <c r="T4759">
        <v>2</v>
      </c>
      <c r="U4759">
        <v>0</v>
      </c>
      <c r="V4759">
        <v>0</v>
      </c>
      <c r="W4759">
        <v>7</v>
      </c>
      <c r="X47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60" spans="1:24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s="7" t="str">
        <f>IF(Table1[Under 30]="Yes","Under 30",IF(Table1[Senior]="Yes","Senior","Others"))</f>
        <v>Others</v>
      </c>
      <c r="P4760" s="10" t="str">
        <f t="shared" si="74"/>
        <v/>
      </c>
      <c r="Q4760">
        <v>1</v>
      </c>
      <c r="S4760">
        <v>35</v>
      </c>
      <c r="T4760">
        <v>1</v>
      </c>
      <c r="U4760">
        <v>0</v>
      </c>
      <c r="V4760">
        <v>0</v>
      </c>
      <c r="W4760">
        <v>5</v>
      </c>
      <c r="X476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61" spans="1:24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s="7" t="str">
        <f>IF(Table1[Under 30]="Yes","Under 30",IF(Table1[Senior]="Yes","Senior","Others"))</f>
        <v>Others</v>
      </c>
      <c r="P4761" s="10" t="str">
        <f t="shared" si="74"/>
        <v/>
      </c>
      <c r="Q4761">
        <v>1</v>
      </c>
      <c r="R4761">
        <v>1</v>
      </c>
      <c r="S4761">
        <v>56</v>
      </c>
      <c r="T4761">
        <v>2</v>
      </c>
      <c r="U4761">
        <v>0</v>
      </c>
      <c r="V4761">
        <v>0</v>
      </c>
      <c r="W4761">
        <v>1</v>
      </c>
      <c r="X47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62" spans="1:24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s="7" t="str">
        <f>IF(Table1[Under 30]="Yes","Under 30",IF(Table1[Senior]="Yes","Senior","Others"))</f>
        <v>Others</v>
      </c>
      <c r="P4762" s="10" t="str">
        <f t="shared" si="74"/>
        <v/>
      </c>
      <c r="Q4762">
        <v>1</v>
      </c>
      <c r="S4762">
        <v>35</v>
      </c>
      <c r="T4762">
        <v>0</v>
      </c>
      <c r="U4762">
        <v>0</v>
      </c>
      <c r="V4762">
        <v>0</v>
      </c>
      <c r="W4762">
        <v>38</v>
      </c>
      <c r="X476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63" spans="1:24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s="7" t="str">
        <f>IF(Table1[Under 30]="Yes","Under 30",IF(Table1[Senior]="Yes","Senior","Others"))</f>
        <v>Under 30</v>
      </c>
      <c r="P4763" s="10" t="str">
        <f t="shared" si="74"/>
        <v/>
      </c>
      <c r="Q4763">
        <v>1</v>
      </c>
      <c r="S4763">
        <v>24</v>
      </c>
      <c r="T4763">
        <v>1</v>
      </c>
      <c r="U4763">
        <v>0</v>
      </c>
      <c r="V4763">
        <v>0</v>
      </c>
      <c r="W4763">
        <v>19</v>
      </c>
      <c r="X476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64" spans="1:24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s="7" t="str">
        <f>IF(Table1[Under 30]="Yes","Under 30",IF(Table1[Senior]="Yes","Senior","Others"))</f>
        <v>Others</v>
      </c>
      <c r="P4764" s="10" t="str">
        <f t="shared" si="74"/>
        <v/>
      </c>
      <c r="Q4764">
        <v>1</v>
      </c>
      <c r="S4764">
        <v>35</v>
      </c>
      <c r="T4764">
        <v>0</v>
      </c>
      <c r="U4764">
        <v>0</v>
      </c>
      <c r="V4764">
        <v>0</v>
      </c>
      <c r="W4764">
        <v>4</v>
      </c>
      <c r="X47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65" spans="1:24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s="7" t="str">
        <f>IF(Table1[Under 30]="Yes","Under 30",IF(Table1[Senior]="Yes","Senior","Others"))</f>
        <v>Senior</v>
      </c>
      <c r="L4765" t="s">
        <v>53</v>
      </c>
      <c r="M4765" t="s">
        <v>38</v>
      </c>
      <c r="N4765" t="s">
        <v>34</v>
      </c>
      <c r="O4765" t="s">
        <v>34</v>
      </c>
      <c r="P4765" s="10" t="str">
        <f t="shared" si="74"/>
        <v>(Blank)</v>
      </c>
      <c r="Q4765">
        <v>1</v>
      </c>
      <c r="S4765">
        <v>44</v>
      </c>
      <c r="T4765">
        <v>1</v>
      </c>
      <c r="U4765">
        <v>0</v>
      </c>
      <c r="V4765">
        <v>0</v>
      </c>
      <c r="W4765">
        <v>1</v>
      </c>
      <c r="X47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66" spans="1:24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s="7" t="str">
        <f>IF(Table1[Under 30]="Yes","Under 30",IF(Table1[Senior]="Yes","Senior","Others"))</f>
        <v>Others</v>
      </c>
      <c r="P4766" s="10" t="str">
        <f t="shared" si="74"/>
        <v/>
      </c>
      <c r="Q4766">
        <v>1</v>
      </c>
      <c r="S4766">
        <v>32</v>
      </c>
      <c r="T4766">
        <v>0</v>
      </c>
      <c r="U4766">
        <v>0</v>
      </c>
      <c r="V4766">
        <v>0</v>
      </c>
      <c r="W4766">
        <v>2</v>
      </c>
      <c r="X47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67" spans="1:24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s="7" t="str">
        <f>IF(Table1[Under 30]="Yes","Under 30",IF(Table1[Senior]="Yes","Senior","Others"))</f>
        <v>Senior</v>
      </c>
      <c r="L4767" t="s">
        <v>53</v>
      </c>
      <c r="M4767" t="s">
        <v>38</v>
      </c>
      <c r="N4767" t="s">
        <v>34</v>
      </c>
      <c r="O4767" t="s">
        <v>34</v>
      </c>
      <c r="P4767" s="10" t="str">
        <f t="shared" si="74"/>
        <v>(Blank)</v>
      </c>
      <c r="Q4767">
        <v>1</v>
      </c>
      <c r="S4767">
        <v>54</v>
      </c>
      <c r="T4767">
        <v>0</v>
      </c>
      <c r="U4767">
        <v>0</v>
      </c>
      <c r="V4767">
        <v>0</v>
      </c>
      <c r="W4767">
        <v>8</v>
      </c>
      <c r="X47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68" spans="1:24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s="7" t="str">
        <f>IF(Table1[Under 30]="Yes","Under 30",IF(Table1[Senior]="Yes","Senior","Others"))</f>
        <v>Others</v>
      </c>
      <c r="P4768" s="10" t="str">
        <f t="shared" si="74"/>
        <v/>
      </c>
      <c r="Q4768">
        <v>1</v>
      </c>
      <c r="S4768">
        <v>29</v>
      </c>
      <c r="T4768">
        <v>0</v>
      </c>
      <c r="U4768">
        <v>0</v>
      </c>
      <c r="V4768">
        <v>0</v>
      </c>
      <c r="W4768">
        <v>3</v>
      </c>
      <c r="X47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69" spans="1:24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s="7" t="str">
        <f>IF(Table1[Under 30]="Yes","Under 30",IF(Table1[Senior]="Yes","Senior","Others"))</f>
        <v>Senior</v>
      </c>
      <c r="L4769" t="s">
        <v>98</v>
      </c>
      <c r="M4769" t="s">
        <v>38</v>
      </c>
      <c r="N4769" t="s">
        <v>34</v>
      </c>
      <c r="O4769" t="s">
        <v>34</v>
      </c>
      <c r="P4769" s="10" t="str">
        <f t="shared" si="74"/>
        <v>(Blank)</v>
      </c>
      <c r="Q4769">
        <v>1</v>
      </c>
      <c r="S4769">
        <v>39</v>
      </c>
      <c r="T4769">
        <v>0</v>
      </c>
      <c r="U4769">
        <v>0</v>
      </c>
      <c r="V4769">
        <v>0</v>
      </c>
      <c r="W4769">
        <v>25</v>
      </c>
      <c r="X47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70" spans="1:24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s="7" t="str">
        <f>IF(Table1[Under 30]="Yes","Under 30",IF(Table1[Senior]="Yes","Senior","Others"))</f>
        <v>Under 30</v>
      </c>
      <c r="P4770" s="10" t="str">
        <f t="shared" si="74"/>
        <v/>
      </c>
      <c r="Q4770">
        <v>1</v>
      </c>
      <c r="S4770">
        <v>47</v>
      </c>
      <c r="T4770">
        <v>0</v>
      </c>
      <c r="U4770">
        <v>0</v>
      </c>
      <c r="V4770">
        <v>0</v>
      </c>
      <c r="W4770">
        <v>18</v>
      </c>
      <c r="X47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71" spans="1:24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s="7" t="str">
        <f>IF(Table1[Under 30]="Yes","Under 30",IF(Table1[Senior]="Yes","Senior","Others"))</f>
        <v>Under 30</v>
      </c>
      <c r="P4771" s="10" t="str">
        <f t="shared" si="74"/>
        <v/>
      </c>
      <c r="Q4771">
        <v>1</v>
      </c>
      <c r="S4771">
        <v>16</v>
      </c>
      <c r="T4771">
        <v>0</v>
      </c>
      <c r="U4771">
        <v>0</v>
      </c>
      <c r="V4771">
        <v>0</v>
      </c>
      <c r="W4771">
        <v>12</v>
      </c>
      <c r="X47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72" spans="1:24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s="7" t="str">
        <f>IF(Table1[Under 30]="Yes","Under 30",IF(Table1[Senior]="Yes","Senior","Others"))</f>
        <v>Others</v>
      </c>
      <c r="P4772" s="10" t="str">
        <f t="shared" si="74"/>
        <v/>
      </c>
      <c r="Q4772">
        <v>1</v>
      </c>
      <c r="R4772">
        <v>1</v>
      </c>
      <c r="S4772">
        <v>35</v>
      </c>
      <c r="T4772">
        <v>1</v>
      </c>
      <c r="U4772">
        <v>38.5</v>
      </c>
      <c r="V4772">
        <v>0</v>
      </c>
      <c r="W4772">
        <v>10</v>
      </c>
      <c r="X47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73" spans="1:24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s="7" t="str">
        <f>IF(Table1[Under 30]="Yes","Under 30",IF(Table1[Senior]="Yes","Senior","Others"))</f>
        <v>Others</v>
      </c>
      <c r="P4773" s="10" t="str">
        <f t="shared" si="74"/>
        <v/>
      </c>
      <c r="Q4773">
        <v>1</v>
      </c>
      <c r="S4773">
        <v>63</v>
      </c>
      <c r="T4773">
        <v>0</v>
      </c>
      <c r="U4773">
        <v>0</v>
      </c>
      <c r="V4773">
        <v>0</v>
      </c>
      <c r="W4773">
        <v>11</v>
      </c>
      <c r="X47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74" spans="1:24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s="7" t="str">
        <f>IF(Table1[Under 30]="Yes","Under 30",IF(Table1[Senior]="Yes","Senior","Others"))</f>
        <v>Others</v>
      </c>
      <c r="P4774" s="10" t="str">
        <f t="shared" si="74"/>
        <v/>
      </c>
      <c r="Q4774">
        <v>1</v>
      </c>
      <c r="R4774">
        <v>1</v>
      </c>
      <c r="S4774">
        <v>49</v>
      </c>
      <c r="T4774">
        <v>0</v>
      </c>
      <c r="U4774">
        <v>0</v>
      </c>
      <c r="V4774">
        <v>0</v>
      </c>
      <c r="W4774">
        <v>10</v>
      </c>
      <c r="X47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75" spans="1:24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s="7" t="str">
        <f>IF(Table1[Under 30]="Yes","Under 30",IF(Table1[Senior]="Yes","Senior","Others"))</f>
        <v>Others</v>
      </c>
      <c r="P4775" s="10" t="str">
        <f t="shared" si="74"/>
        <v/>
      </c>
      <c r="Q4775">
        <v>1</v>
      </c>
      <c r="S4775">
        <v>20</v>
      </c>
      <c r="T4775">
        <v>0</v>
      </c>
      <c r="U4775">
        <v>72.2</v>
      </c>
      <c r="V4775">
        <v>0</v>
      </c>
      <c r="W4775">
        <v>10</v>
      </c>
      <c r="X47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76" spans="1:24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s="7" t="str">
        <f>IF(Table1[Under 30]="Yes","Under 30",IF(Table1[Senior]="Yes","Senior","Others"))</f>
        <v>Others</v>
      </c>
      <c r="P4776" s="10" t="str">
        <f t="shared" si="74"/>
        <v/>
      </c>
      <c r="Q4776">
        <v>1</v>
      </c>
      <c r="S4776">
        <v>38</v>
      </c>
      <c r="T4776">
        <v>1</v>
      </c>
      <c r="U4776">
        <v>193.8</v>
      </c>
      <c r="V4776">
        <v>0</v>
      </c>
      <c r="W4776">
        <v>3</v>
      </c>
      <c r="X47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77" spans="1:24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s="7" t="str">
        <f>IF(Table1[Under 30]="Yes","Under 30",IF(Table1[Senior]="Yes","Senior","Others"))</f>
        <v>Senior</v>
      </c>
      <c r="L4777" t="s">
        <v>32</v>
      </c>
      <c r="M4777" t="s">
        <v>38</v>
      </c>
      <c r="N4777" t="s">
        <v>34</v>
      </c>
      <c r="O4777" t="s">
        <v>34</v>
      </c>
      <c r="P4777" s="10" t="str">
        <f t="shared" si="74"/>
        <v>(Blank)</v>
      </c>
      <c r="Q4777">
        <v>1</v>
      </c>
      <c r="S4777">
        <v>11</v>
      </c>
      <c r="T4777">
        <v>0</v>
      </c>
      <c r="U4777">
        <v>61.8</v>
      </c>
      <c r="V4777">
        <v>0</v>
      </c>
      <c r="W4777">
        <v>8</v>
      </c>
      <c r="X47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78" spans="1:24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s="7" t="str">
        <f>IF(Table1[Under 30]="Yes","Under 30",IF(Table1[Senior]="Yes","Senior","Others"))</f>
        <v>Under 30</v>
      </c>
      <c r="P4778" s="10" t="str">
        <f t="shared" si="74"/>
        <v/>
      </c>
      <c r="Q4778">
        <v>1</v>
      </c>
      <c r="R4778">
        <v>1</v>
      </c>
      <c r="S4778">
        <v>41</v>
      </c>
      <c r="T4778">
        <v>5</v>
      </c>
      <c r="U4778">
        <v>164.7</v>
      </c>
      <c r="V4778">
        <v>0</v>
      </c>
      <c r="W4778">
        <v>14</v>
      </c>
      <c r="X47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79" spans="1:24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s="7" t="str">
        <f>IF(Table1[Under 30]="Yes","Under 30",IF(Table1[Senior]="Yes","Senior","Others"))</f>
        <v>Others</v>
      </c>
      <c r="P4779" s="10" t="str">
        <f t="shared" si="74"/>
        <v/>
      </c>
      <c r="Q4779">
        <v>1</v>
      </c>
      <c r="S4779">
        <v>50</v>
      </c>
      <c r="T4779">
        <v>0</v>
      </c>
      <c r="U4779">
        <v>136.80000000000001</v>
      </c>
      <c r="V4779">
        <v>0</v>
      </c>
      <c r="W4779">
        <v>4</v>
      </c>
      <c r="X47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80" spans="1:24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s="7" t="str">
        <f>IF(Table1[Under 30]="Yes","Under 30",IF(Table1[Senior]="Yes","Senior","Others"))</f>
        <v>Others</v>
      </c>
      <c r="P4780" s="10" t="str">
        <f t="shared" si="74"/>
        <v/>
      </c>
      <c r="Q4780">
        <v>1</v>
      </c>
      <c r="R4780">
        <v>1</v>
      </c>
      <c r="S4780">
        <v>44</v>
      </c>
      <c r="T4780">
        <v>4</v>
      </c>
      <c r="U4780">
        <v>114.1</v>
      </c>
      <c r="V4780">
        <v>0</v>
      </c>
      <c r="W4780">
        <v>43</v>
      </c>
      <c r="X478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81" spans="1:24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s="7" t="str">
        <f>IF(Table1[Under 30]="Yes","Under 30",IF(Table1[Senior]="Yes","Senior","Others"))</f>
        <v>Under 30</v>
      </c>
      <c r="P4781" s="10" t="str">
        <f t="shared" si="74"/>
        <v/>
      </c>
      <c r="Q4781">
        <v>1</v>
      </c>
      <c r="S4781">
        <v>15</v>
      </c>
      <c r="T4781">
        <v>0</v>
      </c>
      <c r="U4781">
        <v>112.1</v>
      </c>
      <c r="V4781">
        <v>0</v>
      </c>
      <c r="W4781">
        <v>14</v>
      </c>
      <c r="X47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82" spans="1:24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s="7" t="str">
        <f>IF(Table1[Under 30]="Yes","Under 30",IF(Table1[Senior]="Yes","Senior","Others"))</f>
        <v>Under 30</v>
      </c>
      <c r="P4782" s="10" t="str">
        <f t="shared" si="74"/>
        <v/>
      </c>
      <c r="Q4782">
        <v>1</v>
      </c>
      <c r="R4782">
        <v>1</v>
      </c>
      <c r="S4782">
        <v>42</v>
      </c>
      <c r="T4782">
        <v>1</v>
      </c>
      <c r="U4782">
        <v>104.9</v>
      </c>
      <c r="V4782">
        <v>0</v>
      </c>
      <c r="W4782">
        <v>10</v>
      </c>
      <c r="X47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83" spans="1:24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s="7" t="str">
        <f>IF(Table1[Under 30]="Yes","Under 30",IF(Table1[Senior]="Yes","Senior","Others"))</f>
        <v>Others</v>
      </c>
      <c r="P4783" s="10" t="str">
        <f t="shared" si="74"/>
        <v/>
      </c>
      <c r="Q4783">
        <v>1</v>
      </c>
      <c r="S4783">
        <v>40</v>
      </c>
      <c r="T4783">
        <v>0</v>
      </c>
      <c r="U4783">
        <v>226.1</v>
      </c>
      <c r="V4783">
        <v>0</v>
      </c>
      <c r="W4783">
        <v>15</v>
      </c>
      <c r="X478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84" spans="1:24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s="7" t="str">
        <f>IF(Table1[Under 30]="Yes","Under 30",IF(Table1[Senior]="Yes","Senior","Others"))</f>
        <v>Under 30</v>
      </c>
      <c r="P4784" s="10" t="str">
        <f t="shared" si="74"/>
        <v/>
      </c>
      <c r="Q4784">
        <v>1</v>
      </c>
      <c r="R4784">
        <v>1</v>
      </c>
      <c r="S4784">
        <v>26</v>
      </c>
      <c r="T4784">
        <v>4</v>
      </c>
      <c r="U4784">
        <v>171</v>
      </c>
      <c r="V4784">
        <v>0</v>
      </c>
      <c r="W4784">
        <v>10</v>
      </c>
      <c r="X47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85" spans="1:24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s="7" t="str">
        <f>IF(Table1[Under 30]="Yes","Under 30",IF(Table1[Senior]="Yes","Senior","Others"))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 s="10" t="str">
        <f t="shared" si="74"/>
        <v>Lack Of Affordable Download/Upload Speed</v>
      </c>
      <c r="Q4785">
        <v>1</v>
      </c>
      <c r="R4785">
        <v>1</v>
      </c>
      <c r="S4785">
        <v>62</v>
      </c>
      <c r="T4785">
        <v>4</v>
      </c>
      <c r="U4785">
        <v>174.8</v>
      </c>
      <c r="V4785">
        <v>0</v>
      </c>
      <c r="W4785">
        <v>1</v>
      </c>
      <c r="X47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86" spans="1:24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s="7" t="str">
        <f>IF(Table1[Under 30]="Yes","Under 30",IF(Table1[Senior]="Yes","Senior","Others"))</f>
        <v>Under 30</v>
      </c>
      <c r="P4786" s="10" t="str">
        <f t="shared" si="74"/>
        <v/>
      </c>
      <c r="Q4786">
        <v>1</v>
      </c>
      <c r="S4786">
        <v>35</v>
      </c>
      <c r="T4786">
        <v>0</v>
      </c>
      <c r="U4786">
        <v>165.9</v>
      </c>
      <c r="V4786">
        <v>0</v>
      </c>
      <c r="W4786">
        <v>18</v>
      </c>
      <c r="X478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87" spans="1:24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s="7" t="str">
        <f>IF(Table1[Under 30]="Yes","Under 30",IF(Table1[Senior]="Yes","Senior","Others"))</f>
        <v>Others</v>
      </c>
      <c r="P4787" s="10" t="str">
        <f t="shared" si="74"/>
        <v/>
      </c>
      <c r="Q4787">
        <v>1</v>
      </c>
      <c r="S4787">
        <v>25</v>
      </c>
      <c r="T4787">
        <v>0</v>
      </c>
      <c r="U4787">
        <v>180.5</v>
      </c>
      <c r="V4787">
        <v>0</v>
      </c>
      <c r="W4787">
        <v>11</v>
      </c>
      <c r="X47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88" spans="1:24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s="7" t="str">
        <f>IF(Table1[Under 30]="Yes","Under 30",IF(Table1[Senior]="Yes","Senior","Others"))</f>
        <v>Under 30</v>
      </c>
      <c r="P4788" s="10" t="str">
        <f t="shared" si="74"/>
        <v/>
      </c>
      <c r="Q4788">
        <v>1</v>
      </c>
      <c r="R4788">
        <v>1</v>
      </c>
      <c r="S4788">
        <v>29</v>
      </c>
      <c r="T4788">
        <v>0</v>
      </c>
      <c r="U4788">
        <v>79</v>
      </c>
      <c r="V4788">
        <v>0</v>
      </c>
      <c r="W4788">
        <v>28</v>
      </c>
      <c r="X478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89" spans="1:24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s="7" t="str">
        <f>IF(Table1[Under 30]="Yes","Under 30",IF(Table1[Senior]="Yes","Senior","Others"))</f>
        <v>Senior</v>
      </c>
      <c r="L4789" t="s">
        <v>32</v>
      </c>
      <c r="M4789" t="s">
        <v>38</v>
      </c>
      <c r="N4789" t="s">
        <v>65</v>
      </c>
      <c r="O4789" t="s">
        <v>66</v>
      </c>
      <c r="P4789" s="10" t="str">
        <f t="shared" si="74"/>
        <v>Service Dissatisfaction</v>
      </c>
      <c r="Q4789">
        <v>1</v>
      </c>
      <c r="R4789">
        <v>1</v>
      </c>
      <c r="S4789">
        <v>64</v>
      </c>
      <c r="T4789">
        <v>2</v>
      </c>
      <c r="U4789">
        <v>82.1</v>
      </c>
      <c r="V4789">
        <v>0</v>
      </c>
      <c r="W4789">
        <v>1</v>
      </c>
      <c r="X47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90" spans="1:24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s="7" t="str">
        <f>IF(Table1[Under 30]="Yes","Under 30",IF(Table1[Senior]="Yes","Senior","Others"))</f>
        <v>Others</v>
      </c>
      <c r="P4790" s="10" t="str">
        <f t="shared" si="74"/>
        <v/>
      </c>
      <c r="Q4790">
        <v>1</v>
      </c>
      <c r="S4790">
        <v>31</v>
      </c>
      <c r="T4790">
        <v>0</v>
      </c>
      <c r="U4790">
        <v>0</v>
      </c>
      <c r="V4790">
        <v>0</v>
      </c>
      <c r="W4790">
        <v>3</v>
      </c>
      <c r="X47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91" spans="1:24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s="7" t="str">
        <f>IF(Table1[Under 30]="Yes","Under 30",IF(Table1[Senior]="Yes","Senior","Others"))</f>
        <v>Others</v>
      </c>
      <c r="P4791" s="10" t="str">
        <f t="shared" si="74"/>
        <v/>
      </c>
      <c r="Q4791">
        <v>1</v>
      </c>
      <c r="S4791">
        <v>50</v>
      </c>
      <c r="T4791">
        <v>0</v>
      </c>
      <c r="U4791">
        <v>0</v>
      </c>
      <c r="V4791">
        <v>0</v>
      </c>
      <c r="W4791">
        <v>18</v>
      </c>
      <c r="X479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92" spans="1:24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s="7" t="str">
        <f>IF(Table1[Under 30]="Yes","Under 30",IF(Table1[Senior]="Yes","Senior","Others"))</f>
        <v>Others</v>
      </c>
      <c r="P4792" s="10" t="str">
        <f t="shared" si="74"/>
        <v/>
      </c>
      <c r="Q4792">
        <v>1</v>
      </c>
      <c r="S4792">
        <v>52</v>
      </c>
      <c r="T4792">
        <v>0</v>
      </c>
      <c r="U4792">
        <v>0</v>
      </c>
      <c r="V4792">
        <v>0</v>
      </c>
      <c r="W4792">
        <v>4</v>
      </c>
      <c r="X47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93" spans="1:24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s="7" t="str">
        <f>IF(Table1[Under 30]="Yes","Under 30",IF(Table1[Senior]="Yes","Senior","Others"))</f>
        <v>Senior</v>
      </c>
      <c r="L4793" t="s">
        <v>98</v>
      </c>
      <c r="M4793" t="s">
        <v>33</v>
      </c>
      <c r="N4793" t="s">
        <v>34</v>
      </c>
      <c r="O4793" t="s">
        <v>34</v>
      </c>
      <c r="P4793" s="10" t="str">
        <f t="shared" si="74"/>
        <v>(Blank)</v>
      </c>
      <c r="Q4793">
        <v>1</v>
      </c>
      <c r="S4793">
        <v>18</v>
      </c>
      <c r="T4793">
        <v>2</v>
      </c>
      <c r="U4793">
        <v>0</v>
      </c>
      <c r="V4793">
        <v>0</v>
      </c>
      <c r="W4793">
        <v>19</v>
      </c>
      <c r="X479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94" spans="1:24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s="7" t="str">
        <f>IF(Table1[Under 30]="Yes","Under 30",IF(Table1[Senior]="Yes","Senior","Others"))</f>
        <v>Under 30</v>
      </c>
      <c r="P4794" s="10" t="str">
        <f t="shared" si="74"/>
        <v/>
      </c>
      <c r="Q4794">
        <v>1</v>
      </c>
      <c r="R4794">
        <v>1</v>
      </c>
      <c r="S4794">
        <v>45</v>
      </c>
      <c r="T4794">
        <v>0</v>
      </c>
      <c r="U4794">
        <v>0</v>
      </c>
      <c r="V4794">
        <v>0</v>
      </c>
      <c r="W4794">
        <v>14</v>
      </c>
      <c r="X47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795" spans="1:24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s="7" t="str">
        <f>IF(Table1[Under 30]="Yes","Under 30",IF(Table1[Senior]="Yes","Senior","Others"))</f>
        <v>Under 30</v>
      </c>
      <c r="P4795" s="10" t="str">
        <f t="shared" si="74"/>
        <v/>
      </c>
      <c r="Q4795">
        <v>1</v>
      </c>
      <c r="R4795">
        <v>1</v>
      </c>
      <c r="S4795">
        <v>29</v>
      </c>
      <c r="T4795">
        <v>2</v>
      </c>
      <c r="U4795">
        <v>0</v>
      </c>
      <c r="V4795">
        <v>0</v>
      </c>
      <c r="W4795">
        <v>8</v>
      </c>
      <c r="X47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96" spans="1:24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s="7" t="str">
        <f>IF(Table1[Under 30]="Yes","Under 30",IF(Table1[Senior]="Yes","Senior","Others"))</f>
        <v>Others</v>
      </c>
      <c r="P4796" s="10" t="str">
        <f t="shared" si="74"/>
        <v/>
      </c>
      <c r="Q4796">
        <v>1</v>
      </c>
      <c r="S4796">
        <v>48</v>
      </c>
      <c r="T4796">
        <v>0</v>
      </c>
      <c r="U4796">
        <v>0</v>
      </c>
      <c r="V4796">
        <v>0</v>
      </c>
      <c r="W4796">
        <v>4</v>
      </c>
      <c r="X47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797" spans="1:24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s="7" t="str">
        <f>IF(Table1[Under 30]="Yes","Under 30",IF(Table1[Senior]="Yes","Senior","Others"))</f>
        <v>Others</v>
      </c>
      <c r="P4797" s="10" t="str">
        <f t="shared" si="74"/>
        <v/>
      </c>
      <c r="Q4797">
        <v>1</v>
      </c>
      <c r="R4797">
        <v>1</v>
      </c>
      <c r="S4797">
        <v>35</v>
      </c>
      <c r="T4797">
        <v>0</v>
      </c>
      <c r="U4797">
        <v>0</v>
      </c>
      <c r="V4797">
        <v>0</v>
      </c>
      <c r="W4797">
        <v>9</v>
      </c>
      <c r="X47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98" spans="1:24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s="7" t="str">
        <f>IF(Table1[Under 30]="Yes","Under 30",IF(Table1[Senior]="Yes","Senior","Others"))</f>
        <v>Others</v>
      </c>
      <c r="P4798" s="10" t="str">
        <f t="shared" si="74"/>
        <v/>
      </c>
      <c r="Q4798">
        <v>1</v>
      </c>
      <c r="S4798">
        <v>59</v>
      </c>
      <c r="T4798">
        <v>2</v>
      </c>
      <c r="U4798">
        <v>0</v>
      </c>
      <c r="V4798">
        <v>0</v>
      </c>
      <c r="W4798">
        <v>9</v>
      </c>
      <c r="X479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799" spans="1:24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s="7" t="str">
        <f>IF(Table1[Under 30]="Yes","Under 30",IF(Table1[Senior]="Yes","Senior","Others"))</f>
        <v>Others</v>
      </c>
      <c r="P4799" s="10" t="str">
        <f t="shared" si="74"/>
        <v/>
      </c>
      <c r="Q4799">
        <v>1</v>
      </c>
      <c r="S4799">
        <v>31</v>
      </c>
      <c r="T4799">
        <v>0</v>
      </c>
      <c r="U4799">
        <v>0</v>
      </c>
      <c r="V4799">
        <v>0</v>
      </c>
      <c r="W4799">
        <v>5</v>
      </c>
      <c r="X479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00" spans="1:24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s="7" t="str">
        <f>IF(Table1[Under 30]="Yes","Under 30",IF(Table1[Senior]="Yes","Senior","Others"))</f>
        <v>Others</v>
      </c>
      <c r="P4800" s="10" t="str">
        <f t="shared" si="74"/>
        <v/>
      </c>
      <c r="Q4800">
        <v>1</v>
      </c>
      <c r="S4800">
        <v>35</v>
      </c>
      <c r="T4800">
        <v>0</v>
      </c>
      <c r="U4800">
        <v>0</v>
      </c>
      <c r="V4800">
        <v>0</v>
      </c>
      <c r="W4800">
        <v>8</v>
      </c>
      <c r="X48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01" spans="1:24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s="7" t="str">
        <f>IF(Table1[Under 30]="Yes","Under 30",IF(Table1[Senior]="Yes","Senior","Others"))</f>
        <v>Others</v>
      </c>
      <c r="P4801" s="10" t="str">
        <f t="shared" si="74"/>
        <v/>
      </c>
      <c r="Q4801">
        <v>1</v>
      </c>
      <c r="R4801">
        <v>1</v>
      </c>
      <c r="S4801">
        <v>46</v>
      </c>
      <c r="T4801">
        <v>0</v>
      </c>
      <c r="U4801">
        <v>24.3</v>
      </c>
      <c r="V4801">
        <v>0</v>
      </c>
      <c r="W4801">
        <v>2</v>
      </c>
      <c r="X48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02" spans="1:24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s="7" t="str">
        <f>IF(Table1[Under 30]="Yes","Under 30",IF(Table1[Senior]="Yes","Senior","Others"))</f>
        <v>Under 30</v>
      </c>
      <c r="P4802" s="10" t="str">
        <f t="shared" si="74"/>
        <v/>
      </c>
      <c r="Q4802">
        <v>1</v>
      </c>
      <c r="R4802">
        <v>1</v>
      </c>
      <c r="S4802">
        <v>27</v>
      </c>
      <c r="T4802">
        <v>5</v>
      </c>
      <c r="U4802">
        <v>0</v>
      </c>
      <c r="V4802">
        <v>0</v>
      </c>
      <c r="W4802">
        <v>38</v>
      </c>
      <c r="X48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03" spans="1:24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s="7" t="str">
        <f>IF(Table1[Under 30]="Yes","Under 30",IF(Table1[Senior]="Yes","Senior","Others"))</f>
        <v>Senior</v>
      </c>
      <c r="L4803" t="s">
        <v>53</v>
      </c>
      <c r="M4803" t="s">
        <v>38</v>
      </c>
      <c r="N4803" t="s">
        <v>34</v>
      </c>
      <c r="O4803" t="s">
        <v>34</v>
      </c>
      <c r="P4803" s="10" t="str">
        <f t="shared" ref="P4803:P4866" si="75">PROPER(O:O)</f>
        <v>(Blank)</v>
      </c>
      <c r="Q4803">
        <v>1</v>
      </c>
      <c r="S4803">
        <v>50</v>
      </c>
      <c r="T4803">
        <v>0</v>
      </c>
      <c r="U4803">
        <v>0</v>
      </c>
      <c r="V4803">
        <v>0</v>
      </c>
      <c r="W4803">
        <v>3</v>
      </c>
      <c r="X48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04" spans="1:24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s="7" t="str">
        <f>IF(Table1[Under 30]="Yes","Under 30",IF(Table1[Senior]="Yes","Senior","Others"))</f>
        <v>Others</v>
      </c>
      <c r="P4804" s="10" t="str">
        <f t="shared" si="75"/>
        <v/>
      </c>
      <c r="Q4804">
        <v>1</v>
      </c>
      <c r="S4804">
        <v>30</v>
      </c>
      <c r="T4804">
        <v>2</v>
      </c>
      <c r="U4804">
        <v>0</v>
      </c>
      <c r="V4804">
        <v>0</v>
      </c>
      <c r="W4804">
        <v>8</v>
      </c>
      <c r="X48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05" spans="1:24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s="7" t="str">
        <f>IF(Table1[Under 30]="Yes","Under 30",IF(Table1[Senior]="Yes","Senior","Others"))</f>
        <v>Others</v>
      </c>
      <c r="P4805" s="10" t="str">
        <f t="shared" si="75"/>
        <v/>
      </c>
      <c r="Q4805">
        <v>1</v>
      </c>
      <c r="S4805">
        <v>14</v>
      </c>
      <c r="T4805">
        <v>0</v>
      </c>
      <c r="U4805">
        <v>0</v>
      </c>
      <c r="V4805">
        <v>0</v>
      </c>
      <c r="W4805">
        <v>9</v>
      </c>
      <c r="X48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06" spans="1:24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s="7" t="str">
        <f>IF(Table1[Under 30]="Yes","Under 30",IF(Table1[Senior]="Yes","Senior","Others"))</f>
        <v>Others</v>
      </c>
      <c r="P4806" s="10" t="str">
        <f t="shared" si="75"/>
        <v/>
      </c>
      <c r="Q4806">
        <v>1</v>
      </c>
      <c r="S4806">
        <v>37</v>
      </c>
      <c r="T4806">
        <v>0</v>
      </c>
      <c r="U4806">
        <v>0</v>
      </c>
      <c r="V4806">
        <v>0</v>
      </c>
      <c r="W4806">
        <v>7</v>
      </c>
      <c r="X48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07" spans="1:24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s="7" t="str">
        <f>IF(Table1[Under 30]="Yes","Under 30",IF(Table1[Senior]="Yes","Senior","Others"))</f>
        <v>Others</v>
      </c>
      <c r="P4807" s="10" t="str">
        <f t="shared" si="75"/>
        <v/>
      </c>
      <c r="Q4807">
        <v>1</v>
      </c>
      <c r="R4807">
        <v>1</v>
      </c>
      <c r="S4807">
        <v>35</v>
      </c>
      <c r="T4807">
        <v>1</v>
      </c>
      <c r="U4807">
        <v>0</v>
      </c>
      <c r="V4807">
        <v>0</v>
      </c>
      <c r="W4807">
        <v>7</v>
      </c>
      <c r="X48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08" spans="1:24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s="7" t="str">
        <f>IF(Table1[Under 30]="Yes","Under 30",IF(Table1[Senior]="Yes","Senior","Others"))</f>
        <v>Senior</v>
      </c>
      <c r="L4808" t="s">
        <v>53</v>
      </c>
      <c r="M4808" t="s">
        <v>38</v>
      </c>
      <c r="N4808" t="s">
        <v>34</v>
      </c>
      <c r="O4808" t="s">
        <v>34</v>
      </c>
      <c r="P4808" s="10" t="str">
        <f t="shared" si="75"/>
        <v>(Blank)</v>
      </c>
      <c r="Q4808">
        <v>1</v>
      </c>
      <c r="S4808">
        <v>49</v>
      </c>
      <c r="T4808">
        <v>0</v>
      </c>
      <c r="U4808">
        <v>0</v>
      </c>
      <c r="V4808">
        <v>0</v>
      </c>
      <c r="W4808">
        <v>6</v>
      </c>
      <c r="X48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09" spans="1:24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s="7" t="str">
        <f>IF(Table1[Under 30]="Yes","Under 30",IF(Table1[Senior]="Yes","Senior","Others"))</f>
        <v>Senior</v>
      </c>
      <c r="L4809" t="s">
        <v>98</v>
      </c>
      <c r="M4809" t="s">
        <v>95</v>
      </c>
      <c r="N4809" t="s">
        <v>34</v>
      </c>
      <c r="O4809" t="s">
        <v>34</v>
      </c>
      <c r="P4809" s="10" t="str">
        <f t="shared" si="75"/>
        <v>(Blank)</v>
      </c>
      <c r="Q4809">
        <v>1</v>
      </c>
      <c r="S4809">
        <v>34</v>
      </c>
      <c r="T4809">
        <v>0</v>
      </c>
      <c r="U4809">
        <v>0</v>
      </c>
      <c r="V4809">
        <v>0</v>
      </c>
      <c r="W4809">
        <v>4</v>
      </c>
      <c r="X48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10" spans="1:24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s="7" t="str">
        <f>IF(Table1[Under 30]="Yes","Under 30",IF(Table1[Senior]="Yes","Senior","Others"))</f>
        <v>Others</v>
      </c>
      <c r="P4810" s="10" t="str">
        <f t="shared" si="75"/>
        <v/>
      </c>
      <c r="Q4810">
        <v>1</v>
      </c>
      <c r="S4810">
        <v>31</v>
      </c>
      <c r="T4810">
        <v>0</v>
      </c>
      <c r="U4810">
        <v>0</v>
      </c>
      <c r="V4810">
        <v>0</v>
      </c>
      <c r="W4810">
        <v>3</v>
      </c>
      <c r="X48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11" spans="1:24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s="7" t="str">
        <f>IF(Table1[Under 30]="Yes","Under 30",IF(Table1[Senior]="Yes","Senior","Others"))</f>
        <v>Others</v>
      </c>
      <c r="P4811" s="10" t="str">
        <f t="shared" si="75"/>
        <v/>
      </c>
      <c r="Q4811">
        <v>1</v>
      </c>
      <c r="S4811">
        <v>38</v>
      </c>
      <c r="T4811">
        <v>0</v>
      </c>
      <c r="U4811">
        <v>0</v>
      </c>
      <c r="V4811">
        <v>0</v>
      </c>
      <c r="W4811">
        <v>4</v>
      </c>
      <c r="X48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12" spans="1:24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s="7" t="str">
        <f>IF(Table1[Under 30]="Yes","Under 30",IF(Table1[Senior]="Yes","Senior","Others"))</f>
        <v>Others</v>
      </c>
      <c r="P4812" s="10" t="str">
        <f t="shared" si="75"/>
        <v/>
      </c>
      <c r="Q4812">
        <v>1</v>
      </c>
      <c r="S4812">
        <v>21</v>
      </c>
      <c r="T4812">
        <v>0</v>
      </c>
      <c r="U4812">
        <v>0</v>
      </c>
      <c r="V4812">
        <v>0</v>
      </c>
      <c r="W4812">
        <v>2</v>
      </c>
      <c r="X48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13" spans="1:24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s="7" t="str">
        <f>IF(Table1[Under 30]="Yes","Under 30",IF(Table1[Senior]="Yes","Senior","Others"))</f>
        <v>Under 30</v>
      </c>
      <c r="P4813" s="10" t="str">
        <f t="shared" si="75"/>
        <v/>
      </c>
      <c r="Q4813">
        <v>1</v>
      </c>
      <c r="S4813">
        <v>49</v>
      </c>
      <c r="T4813">
        <v>0</v>
      </c>
      <c r="U4813">
        <v>95.6</v>
      </c>
      <c r="V4813">
        <v>0</v>
      </c>
      <c r="W4813">
        <v>21</v>
      </c>
      <c r="X48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14" spans="1:24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s="7" t="str">
        <f>IF(Table1[Under 30]="Yes","Under 30",IF(Table1[Senior]="Yes","Senior","Others"))</f>
        <v>Others</v>
      </c>
      <c r="P4814" s="10" t="str">
        <f t="shared" si="75"/>
        <v/>
      </c>
      <c r="Q4814">
        <v>1</v>
      </c>
      <c r="R4814">
        <v>1</v>
      </c>
      <c r="S4814">
        <v>30</v>
      </c>
      <c r="T4814">
        <v>1</v>
      </c>
      <c r="U4814">
        <v>179.4</v>
      </c>
      <c r="V4814">
        <v>0</v>
      </c>
      <c r="W4814">
        <v>5</v>
      </c>
      <c r="X48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15" spans="1:24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s="7" t="str">
        <f>IF(Table1[Under 30]="Yes","Under 30",IF(Table1[Senior]="Yes","Senior","Others"))</f>
        <v>Others</v>
      </c>
      <c r="P4815" s="10" t="str">
        <f t="shared" si="75"/>
        <v/>
      </c>
      <c r="Q4815">
        <v>1</v>
      </c>
      <c r="R4815">
        <v>1</v>
      </c>
      <c r="S4815">
        <v>55</v>
      </c>
      <c r="T4815">
        <v>2</v>
      </c>
      <c r="U4815">
        <v>3.2</v>
      </c>
      <c r="V4815">
        <v>0</v>
      </c>
      <c r="W4815">
        <v>10</v>
      </c>
      <c r="X481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16" spans="1:24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s="7" t="str">
        <f>IF(Table1[Under 30]="Yes","Under 30",IF(Table1[Senior]="Yes","Senior","Others"))</f>
        <v>Senior</v>
      </c>
      <c r="L4816" t="s">
        <v>53</v>
      </c>
      <c r="M4816" t="s">
        <v>33</v>
      </c>
      <c r="N4816" t="s">
        <v>34</v>
      </c>
      <c r="O4816" t="s">
        <v>34</v>
      </c>
      <c r="P4816" s="10" t="str">
        <f t="shared" si="75"/>
        <v>(Blank)</v>
      </c>
      <c r="Q4816">
        <v>1</v>
      </c>
      <c r="S4816">
        <v>31</v>
      </c>
      <c r="T4816">
        <v>0</v>
      </c>
      <c r="U4816">
        <v>118</v>
      </c>
      <c r="V4816">
        <v>0</v>
      </c>
      <c r="W4816">
        <v>5</v>
      </c>
      <c r="X48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17" spans="1:24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s="7" t="str">
        <f>IF(Table1[Under 30]="Yes","Under 30",IF(Table1[Senior]="Yes","Senior","Others"))</f>
        <v>Under 30</v>
      </c>
      <c r="P4817" s="10" t="str">
        <f t="shared" si="75"/>
        <v/>
      </c>
      <c r="Q4817">
        <v>1</v>
      </c>
      <c r="S4817">
        <v>39</v>
      </c>
      <c r="T4817">
        <v>0</v>
      </c>
      <c r="U4817">
        <v>90.5</v>
      </c>
      <c r="V4817">
        <v>0</v>
      </c>
      <c r="W4817">
        <v>12</v>
      </c>
      <c r="X48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18" spans="1:24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s="7" t="str">
        <f>IF(Table1[Under 30]="Yes","Under 30",IF(Table1[Senior]="Yes","Senior","Others"))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 s="10" t="str">
        <f t="shared" si="75"/>
        <v>Competitor Offered More Data</v>
      </c>
      <c r="Q4818">
        <v>1</v>
      </c>
      <c r="R4818">
        <v>1</v>
      </c>
      <c r="S4818">
        <v>50</v>
      </c>
      <c r="T4818">
        <v>2</v>
      </c>
      <c r="U4818">
        <v>142.4</v>
      </c>
      <c r="V4818">
        <v>0</v>
      </c>
      <c r="W4818">
        <v>5</v>
      </c>
      <c r="X481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19" spans="1:24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s="7" t="str">
        <f>IF(Table1[Under 30]="Yes","Under 30",IF(Table1[Senior]="Yes","Senior","Others"))</f>
        <v>Others</v>
      </c>
      <c r="P4819" s="10" t="str">
        <f t="shared" si="75"/>
        <v/>
      </c>
      <c r="Q4819">
        <v>1</v>
      </c>
      <c r="S4819">
        <v>35</v>
      </c>
      <c r="T4819">
        <v>2</v>
      </c>
      <c r="U4819">
        <v>206.7</v>
      </c>
      <c r="V4819">
        <v>0</v>
      </c>
      <c r="W4819">
        <v>11</v>
      </c>
      <c r="X48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20" spans="1:24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s="7" t="str">
        <f>IF(Table1[Under 30]="Yes","Under 30",IF(Table1[Senior]="Yes","Senior","Others"))</f>
        <v>Others</v>
      </c>
      <c r="P4820" s="10" t="str">
        <f t="shared" si="75"/>
        <v/>
      </c>
      <c r="Q4820">
        <v>1</v>
      </c>
      <c r="R4820">
        <v>1</v>
      </c>
      <c r="S4820">
        <v>31</v>
      </c>
      <c r="T4820">
        <v>5</v>
      </c>
      <c r="U4820">
        <v>4.5999999999999996</v>
      </c>
      <c r="V4820">
        <v>0</v>
      </c>
      <c r="W4820">
        <v>3</v>
      </c>
      <c r="X48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21" spans="1:24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s="7" t="str">
        <f>IF(Table1[Under 30]="Yes","Under 30",IF(Table1[Senior]="Yes","Senior","Others"))</f>
        <v>Under 30</v>
      </c>
      <c r="P4821" s="10" t="str">
        <f t="shared" si="75"/>
        <v/>
      </c>
      <c r="Q4821">
        <v>1</v>
      </c>
      <c r="R4821">
        <v>1</v>
      </c>
      <c r="S4821">
        <v>37</v>
      </c>
      <c r="T4821">
        <v>2</v>
      </c>
      <c r="U4821">
        <v>83.9</v>
      </c>
      <c r="V4821">
        <v>0</v>
      </c>
      <c r="W4821">
        <v>10</v>
      </c>
      <c r="X48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22" spans="1:24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s="7" t="str">
        <f>IF(Table1[Under 30]="Yes","Under 30",IF(Table1[Senior]="Yes","Senior","Others"))</f>
        <v>Others</v>
      </c>
      <c r="P4822" s="10" t="str">
        <f t="shared" si="75"/>
        <v/>
      </c>
      <c r="Q4822">
        <v>1</v>
      </c>
      <c r="R4822">
        <v>1</v>
      </c>
      <c r="S4822">
        <v>31</v>
      </c>
      <c r="T4822">
        <v>5</v>
      </c>
      <c r="U4822">
        <v>167.7</v>
      </c>
      <c r="V4822">
        <v>0</v>
      </c>
      <c r="W4822">
        <v>10</v>
      </c>
      <c r="X48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23" spans="1:24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s="7" t="str">
        <f>IF(Table1[Under 30]="Yes","Under 30",IF(Table1[Senior]="Yes","Senior","Others"))</f>
        <v>Others</v>
      </c>
      <c r="P4823" s="10" t="str">
        <f t="shared" si="75"/>
        <v/>
      </c>
      <c r="Q4823">
        <v>1</v>
      </c>
      <c r="R4823">
        <v>1</v>
      </c>
      <c r="S4823">
        <v>46</v>
      </c>
      <c r="T4823">
        <v>3</v>
      </c>
      <c r="U4823">
        <v>115.9</v>
      </c>
      <c r="V4823">
        <v>0</v>
      </c>
      <c r="W4823">
        <v>2</v>
      </c>
      <c r="X48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24" spans="1:24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s="7" t="str">
        <f>IF(Table1[Under 30]="Yes","Under 30",IF(Table1[Senior]="Yes","Senior","Others"))</f>
        <v>Others</v>
      </c>
      <c r="P4824" s="10" t="str">
        <f t="shared" si="75"/>
        <v/>
      </c>
      <c r="Q4824">
        <v>1</v>
      </c>
      <c r="R4824">
        <v>1</v>
      </c>
      <c r="S4824">
        <v>34</v>
      </c>
      <c r="T4824">
        <v>3</v>
      </c>
      <c r="U4824">
        <v>39.200000000000003</v>
      </c>
      <c r="V4824">
        <v>0</v>
      </c>
      <c r="W4824">
        <v>15</v>
      </c>
      <c r="X48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25" spans="1:24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s="7" t="str">
        <f>IF(Table1[Under 30]="Yes","Under 30",IF(Table1[Senior]="Yes","Senior","Others"))</f>
        <v>Under 30</v>
      </c>
      <c r="P4825" s="10" t="str">
        <f t="shared" si="75"/>
        <v/>
      </c>
      <c r="Q4825">
        <v>1</v>
      </c>
      <c r="R4825">
        <v>1</v>
      </c>
      <c r="S4825">
        <v>43</v>
      </c>
      <c r="T4825">
        <v>0</v>
      </c>
      <c r="U4825">
        <v>0</v>
      </c>
      <c r="V4825">
        <v>0</v>
      </c>
      <c r="W4825">
        <v>16</v>
      </c>
      <c r="X482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26" spans="1:24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s="7" t="str">
        <f>IF(Table1[Under 30]="Yes","Under 30",IF(Table1[Senior]="Yes","Senior","Others"))</f>
        <v>Senior</v>
      </c>
      <c r="L4826" t="s">
        <v>32</v>
      </c>
      <c r="M4826" t="s">
        <v>38</v>
      </c>
      <c r="N4826" t="s">
        <v>34</v>
      </c>
      <c r="O4826" t="s">
        <v>34</v>
      </c>
      <c r="P4826" s="10" t="str">
        <f t="shared" si="75"/>
        <v>(Blank)</v>
      </c>
      <c r="Q4826">
        <v>1</v>
      </c>
      <c r="S4826">
        <v>46</v>
      </c>
      <c r="T4826">
        <v>1</v>
      </c>
      <c r="U4826">
        <v>0</v>
      </c>
      <c r="V4826">
        <v>0</v>
      </c>
      <c r="W4826">
        <v>7</v>
      </c>
      <c r="X48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27" spans="1:24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s="7" t="str">
        <f>IF(Table1[Under 30]="Yes","Under 30",IF(Table1[Senior]="Yes","Senior","Others"))</f>
        <v>Others</v>
      </c>
      <c r="P4827" s="10" t="str">
        <f t="shared" si="75"/>
        <v/>
      </c>
      <c r="Q4827">
        <v>1</v>
      </c>
      <c r="S4827">
        <v>47</v>
      </c>
      <c r="T4827">
        <v>0</v>
      </c>
      <c r="U4827">
        <v>0</v>
      </c>
      <c r="V4827">
        <v>0</v>
      </c>
      <c r="W4827">
        <v>9</v>
      </c>
      <c r="X482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28" spans="1:24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s="7" t="str">
        <f>IF(Table1[Under 30]="Yes","Under 30",IF(Table1[Senior]="Yes","Senior","Others"))</f>
        <v>Others</v>
      </c>
      <c r="P4828" s="10" t="str">
        <f t="shared" si="75"/>
        <v/>
      </c>
      <c r="Q4828">
        <v>1</v>
      </c>
      <c r="S4828">
        <v>42</v>
      </c>
      <c r="T4828">
        <v>0</v>
      </c>
      <c r="U4828">
        <v>0</v>
      </c>
      <c r="V4828">
        <v>0</v>
      </c>
      <c r="W4828">
        <v>3</v>
      </c>
      <c r="X48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29" spans="1:24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s="7" t="str">
        <f>IF(Table1[Under 30]="Yes","Under 30",IF(Table1[Senior]="Yes","Senior","Others"))</f>
        <v>Under 30</v>
      </c>
      <c r="P4829" s="10" t="str">
        <f t="shared" si="75"/>
        <v/>
      </c>
      <c r="Q4829">
        <v>1</v>
      </c>
      <c r="S4829">
        <v>31</v>
      </c>
      <c r="T4829">
        <v>2</v>
      </c>
      <c r="U4829">
        <v>0</v>
      </c>
      <c r="V4829">
        <v>0</v>
      </c>
      <c r="W4829">
        <v>8</v>
      </c>
      <c r="X48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30" spans="1:24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s="7" t="str">
        <f>IF(Table1[Under 30]="Yes","Under 30",IF(Table1[Senior]="Yes","Senior","Others"))</f>
        <v>Senior</v>
      </c>
      <c r="L4830" t="s">
        <v>53</v>
      </c>
      <c r="M4830" t="s">
        <v>38</v>
      </c>
      <c r="N4830" t="s">
        <v>34</v>
      </c>
      <c r="O4830" t="s">
        <v>34</v>
      </c>
      <c r="P4830" s="10" t="str">
        <f t="shared" si="75"/>
        <v>(Blank)</v>
      </c>
      <c r="Q4830">
        <v>1</v>
      </c>
      <c r="S4830">
        <v>39</v>
      </c>
      <c r="T4830">
        <v>0</v>
      </c>
      <c r="U4830">
        <v>0</v>
      </c>
      <c r="V4830">
        <v>0</v>
      </c>
      <c r="W4830">
        <v>0</v>
      </c>
      <c r="X48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31" spans="1:24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s="7" t="str">
        <f>IF(Table1[Under 30]="Yes","Under 30",IF(Table1[Senior]="Yes","Senior","Others"))</f>
        <v>Others</v>
      </c>
      <c r="P4831" s="10" t="str">
        <f t="shared" si="75"/>
        <v/>
      </c>
      <c r="Q4831">
        <v>1</v>
      </c>
      <c r="S4831">
        <v>20</v>
      </c>
      <c r="T4831">
        <v>2</v>
      </c>
      <c r="U4831">
        <v>0</v>
      </c>
      <c r="V4831">
        <v>0</v>
      </c>
      <c r="W4831">
        <v>4</v>
      </c>
      <c r="X48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32" spans="1:24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s="7" t="str">
        <f>IF(Table1[Under 30]="Yes","Under 30",IF(Table1[Senior]="Yes","Senior","Others"))</f>
        <v>Others</v>
      </c>
      <c r="P4832" s="10" t="str">
        <f t="shared" si="75"/>
        <v/>
      </c>
      <c r="Q4832">
        <v>1</v>
      </c>
      <c r="S4832">
        <v>25</v>
      </c>
      <c r="T4832">
        <v>1</v>
      </c>
      <c r="U4832">
        <v>0</v>
      </c>
      <c r="V4832">
        <v>0</v>
      </c>
      <c r="W4832">
        <v>6</v>
      </c>
      <c r="X48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33" spans="1:24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s="7" t="str">
        <f>IF(Table1[Under 30]="Yes","Under 30",IF(Table1[Senior]="Yes","Senior","Others"))</f>
        <v>Others</v>
      </c>
      <c r="P4833" s="10" t="str">
        <f t="shared" si="75"/>
        <v/>
      </c>
      <c r="Q4833">
        <v>1</v>
      </c>
      <c r="S4833">
        <v>27</v>
      </c>
      <c r="T4833">
        <v>1</v>
      </c>
      <c r="U4833">
        <v>0</v>
      </c>
      <c r="V4833">
        <v>0</v>
      </c>
      <c r="W4833">
        <v>4</v>
      </c>
      <c r="X48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34" spans="1:24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s="7" t="str">
        <f>IF(Table1[Under 30]="Yes","Under 30",IF(Table1[Senior]="Yes","Senior","Others"))</f>
        <v>Senior</v>
      </c>
      <c r="L4834" t="s">
        <v>53</v>
      </c>
      <c r="M4834" t="s">
        <v>38</v>
      </c>
      <c r="N4834" t="s">
        <v>34</v>
      </c>
      <c r="O4834" t="s">
        <v>34</v>
      </c>
      <c r="P4834" s="10" t="str">
        <f t="shared" si="75"/>
        <v>(Blank)</v>
      </c>
      <c r="Q4834">
        <v>1</v>
      </c>
      <c r="S4834">
        <v>40</v>
      </c>
      <c r="T4834">
        <v>0</v>
      </c>
      <c r="U4834">
        <v>0</v>
      </c>
      <c r="V4834">
        <v>0</v>
      </c>
      <c r="W4834">
        <v>8</v>
      </c>
      <c r="X48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35" spans="1:24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s="7" t="str">
        <f>IF(Table1[Under 30]="Yes","Under 30",IF(Table1[Senior]="Yes","Senior","Others"))</f>
        <v>Others</v>
      </c>
      <c r="P4835" s="10" t="str">
        <f t="shared" si="75"/>
        <v/>
      </c>
      <c r="Q4835">
        <v>1</v>
      </c>
      <c r="S4835">
        <v>39</v>
      </c>
      <c r="T4835">
        <v>0</v>
      </c>
      <c r="U4835">
        <v>0</v>
      </c>
      <c r="V4835">
        <v>0</v>
      </c>
      <c r="W4835">
        <v>25</v>
      </c>
      <c r="X48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36" spans="1:24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s="7" t="str">
        <f>IF(Table1[Under 30]="Yes","Under 30",IF(Table1[Senior]="Yes","Senior","Others"))</f>
        <v>Others</v>
      </c>
      <c r="P4836" s="10" t="str">
        <f t="shared" si="75"/>
        <v/>
      </c>
      <c r="Q4836">
        <v>1</v>
      </c>
      <c r="S4836">
        <v>30</v>
      </c>
      <c r="T4836">
        <v>0</v>
      </c>
      <c r="U4836">
        <v>0</v>
      </c>
      <c r="V4836">
        <v>0</v>
      </c>
      <c r="W4836">
        <v>29</v>
      </c>
      <c r="X48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37" spans="1:24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s="7" t="str">
        <f>IF(Table1[Under 30]="Yes","Under 30",IF(Table1[Senior]="Yes","Senior","Others"))</f>
        <v>Others</v>
      </c>
      <c r="P4837" s="10" t="str">
        <f t="shared" si="75"/>
        <v/>
      </c>
      <c r="Q4837">
        <v>1</v>
      </c>
      <c r="S4837">
        <v>25</v>
      </c>
      <c r="T4837">
        <v>0</v>
      </c>
      <c r="U4837">
        <v>0</v>
      </c>
      <c r="V4837">
        <v>0</v>
      </c>
      <c r="W4837">
        <v>7</v>
      </c>
      <c r="X48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38" spans="1:24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s="7" t="str">
        <f>IF(Table1[Under 30]="Yes","Under 30",IF(Table1[Senior]="Yes","Senior","Others"))</f>
        <v>Senior</v>
      </c>
      <c r="L4838" t="s">
        <v>53</v>
      </c>
      <c r="M4838" t="s">
        <v>38</v>
      </c>
      <c r="N4838" t="s">
        <v>34</v>
      </c>
      <c r="O4838" t="s">
        <v>34</v>
      </c>
      <c r="P4838" s="10" t="str">
        <f t="shared" si="75"/>
        <v>(Blank)</v>
      </c>
      <c r="Q4838">
        <v>1</v>
      </c>
      <c r="S4838">
        <v>33</v>
      </c>
      <c r="T4838">
        <v>1</v>
      </c>
      <c r="U4838">
        <v>0</v>
      </c>
      <c r="V4838">
        <v>0</v>
      </c>
      <c r="W4838">
        <v>4</v>
      </c>
      <c r="X48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39" spans="1:24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s="7" t="str">
        <f>IF(Table1[Under 30]="Yes","Under 30",IF(Table1[Senior]="Yes","Senior","Others"))</f>
        <v>Others</v>
      </c>
      <c r="P4839" s="10" t="str">
        <f t="shared" si="75"/>
        <v/>
      </c>
      <c r="Q4839">
        <v>1</v>
      </c>
      <c r="S4839">
        <v>15</v>
      </c>
      <c r="T4839">
        <v>0</v>
      </c>
      <c r="U4839">
        <v>0</v>
      </c>
      <c r="V4839">
        <v>0</v>
      </c>
      <c r="W4839">
        <v>5</v>
      </c>
      <c r="X483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40" spans="1:24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s="7" t="str">
        <f>IF(Table1[Under 30]="Yes","Under 30",IF(Table1[Senior]="Yes","Senior","Others"))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 s="10" t="str">
        <f t="shared" si="75"/>
        <v>Don'T Know</v>
      </c>
      <c r="Q4840">
        <v>1</v>
      </c>
      <c r="R4840">
        <v>1</v>
      </c>
      <c r="S4840">
        <v>49</v>
      </c>
      <c r="T4840">
        <v>0</v>
      </c>
      <c r="U4840">
        <v>0</v>
      </c>
      <c r="V4840">
        <v>0</v>
      </c>
      <c r="W4840">
        <v>1</v>
      </c>
      <c r="X48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41" spans="1:24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s="7" t="str">
        <f>IF(Table1[Under 30]="Yes","Under 30",IF(Table1[Senior]="Yes","Senior","Others"))</f>
        <v>Others</v>
      </c>
      <c r="P4841" s="10" t="str">
        <f t="shared" si="75"/>
        <v/>
      </c>
      <c r="Q4841">
        <v>1</v>
      </c>
      <c r="S4841">
        <v>29</v>
      </c>
      <c r="T4841">
        <v>0</v>
      </c>
      <c r="U4841">
        <v>0</v>
      </c>
      <c r="V4841">
        <v>0</v>
      </c>
      <c r="W4841">
        <v>2</v>
      </c>
      <c r="X48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42" spans="1:24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s="7" t="str">
        <f>IF(Table1[Under 30]="Yes","Under 30",IF(Table1[Senior]="Yes","Senior","Others"))</f>
        <v>Under 30</v>
      </c>
      <c r="P4842" s="10" t="str">
        <f t="shared" si="75"/>
        <v/>
      </c>
      <c r="Q4842">
        <v>1</v>
      </c>
      <c r="S4842">
        <v>27</v>
      </c>
      <c r="T4842">
        <v>2</v>
      </c>
      <c r="U4842">
        <v>0</v>
      </c>
      <c r="V4842">
        <v>0</v>
      </c>
      <c r="W4842">
        <v>14</v>
      </c>
      <c r="X48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43" spans="1:24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s="7" t="str">
        <f>IF(Table1[Under 30]="Yes","Under 30",IF(Table1[Senior]="Yes","Senior","Others"))</f>
        <v>Others</v>
      </c>
      <c r="P4843" s="10" t="str">
        <f t="shared" si="75"/>
        <v/>
      </c>
      <c r="Q4843">
        <v>1</v>
      </c>
      <c r="S4843">
        <v>26</v>
      </c>
      <c r="T4843">
        <v>0</v>
      </c>
      <c r="U4843">
        <v>0</v>
      </c>
      <c r="V4843">
        <v>0</v>
      </c>
      <c r="W4843">
        <v>1</v>
      </c>
      <c r="X48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44" spans="1:24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s="7" t="str">
        <f>IF(Table1[Under 30]="Yes","Under 30",IF(Table1[Senior]="Yes","Senior","Others"))</f>
        <v>Under 30</v>
      </c>
      <c r="P4844" s="10" t="str">
        <f t="shared" si="75"/>
        <v/>
      </c>
      <c r="Q4844">
        <v>1</v>
      </c>
      <c r="R4844">
        <v>1</v>
      </c>
      <c r="S4844">
        <v>70</v>
      </c>
      <c r="T4844">
        <v>0</v>
      </c>
      <c r="U4844">
        <v>0</v>
      </c>
      <c r="V4844">
        <v>0</v>
      </c>
      <c r="W4844">
        <v>30</v>
      </c>
      <c r="X484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45" spans="1:24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s="7" t="str">
        <f>IF(Table1[Under 30]="Yes","Under 30",IF(Table1[Senior]="Yes","Senior","Others"))</f>
        <v>Others</v>
      </c>
      <c r="P4845" s="10" t="str">
        <f t="shared" si="75"/>
        <v/>
      </c>
      <c r="Q4845">
        <v>1</v>
      </c>
      <c r="S4845">
        <v>26</v>
      </c>
      <c r="T4845">
        <v>0</v>
      </c>
      <c r="U4845">
        <v>0</v>
      </c>
      <c r="V4845">
        <v>0</v>
      </c>
      <c r="W4845">
        <v>1</v>
      </c>
      <c r="X48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46" spans="1:24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s="7" t="str">
        <f>IF(Table1[Under 30]="Yes","Under 30",IF(Table1[Senior]="Yes","Senior","Others"))</f>
        <v>Others</v>
      </c>
      <c r="P4846" s="10" t="str">
        <f t="shared" si="75"/>
        <v/>
      </c>
      <c r="Q4846">
        <v>1</v>
      </c>
      <c r="S4846">
        <v>68</v>
      </c>
      <c r="T4846">
        <v>0</v>
      </c>
      <c r="U4846">
        <v>0</v>
      </c>
      <c r="V4846">
        <v>0</v>
      </c>
      <c r="W4846">
        <v>6</v>
      </c>
      <c r="X48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47" spans="1:24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s="7" t="str">
        <f>IF(Table1[Under 30]="Yes","Under 30",IF(Table1[Senior]="Yes","Senior","Others"))</f>
        <v>Others</v>
      </c>
      <c r="P4847" s="10" t="str">
        <f t="shared" si="75"/>
        <v/>
      </c>
      <c r="Q4847">
        <v>1</v>
      </c>
      <c r="R4847">
        <v>1</v>
      </c>
      <c r="S4847">
        <v>33</v>
      </c>
      <c r="T4847">
        <v>4</v>
      </c>
      <c r="U4847">
        <v>0</v>
      </c>
      <c r="V4847">
        <v>0</v>
      </c>
      <c r="W4847">
        <v>1</v>
      </c>
      <c r="X48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48" spans="1:24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s="7" t="str">
        <f>IF(Table1[Under 30]="Yes","Under 30",IF(Table1[Senior]="Yes","Senior","Others"))</f>
        <v>Others</v>
      </c>
      <c r="P4848" s="10" t="str">
        <f t="shared" si="75"/>
        <v/>
      </c>
      <c r="Q4848">
        <v>1</v>
      </c>
      <c r="S4848">
        <v>41</v>
      </c>
      <c r="T4848">
        <v>2</v>
      </c>
      <c r="U4848">
        <v>0</v>
      </c>
      <c r="V4848">
        <v>0</v>
      </c>
      <c r="W4848">
        <v>3</v>
      </c>
      <c r="X48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49" spans="1:24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s="7" t="str">
        <f>IF(Table1[Under 30]="Yes","Under 30",IF(Table1[Senior]="Yes","Senior","Others"))</f>
        <v>Others</v>
      </c>
      <c r="P4849" s="10" t="str">
        <f t="shared" si="75"/>
        <v/>
      </c>
      <c r="Q4849">
        <v>1</v>
      </c>
      <c r="S4849">
        <v>42</v>
      </c>
      <c r="T4849">
        <v>0</v>
      </c>
      <c r="U4849">
        <v>0</v>
      </c>
      <c r="V4849">
        <v>0</v>
      </c>
      <c r="W4849">
        <v>13</v>
      </c>
      <c r="X484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50" spans="1:24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s="7" t="str">
        <f>IF(Table1[Under 30]="Yes","Under 30",IF(Table1[Senior]="Yes","Senior","Others"))</f>
        <v>Others</v>
      </c>
      <c r="P4850" s="10" t="str">
        <f t="shared" si="75"/>
        <v/>
      </c>
      <c r="Q4850">
        <v>1</v>
      </c>
      <c r="S4850">
        <v>26</v>
      </c>
      <c r="T4850">
        <v>0</v>
      </c>
      <c r="U4850">
        <v>0</v>
      </c>
      <c r="V4850">
        <v>0</v>
      </c>
      <c r="W4850">
        <v>4</v>
      </c>
      <c r="X48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51" spans="1:24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s="7" t="str">
        <f>IF(Table1[Under 30]="Yes","Under 30",IF(Table1[Senior]="Yes","Senior","Others"))</f>
        <v>Under 30</v>
      </c>
      <c r="P4851" s="10" t="str">
        <f t="shared" si="75"/>
        <v/>
      </c>
      <c r="Q4851">
        <v>1</v>
      </c>
      <c r="S4851">
        <v>61</v>
      </c>
      <c r="T4851">
        <v>0</v>
      </c>
      <c r="U4851">
        <v>0</v>
      </c>
      <c r="V4851">
        <v>0</v>
      </c>
      <c r="W4851">
        <v>20</v>
      </c>
      <c r="X48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52" spans="1:24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s="7" t="str">
        <f>IF(Table1[Under 30]="Yes","Under 30",IF(Table1[Senior]="Yes","Senior","Others"))</f>
        <v>Others</v>
      </c>
      <c r="P4852" s="10" t="str">
        <f t="shared" si="75"/>
        <v/>
      </c>
      <c r="Q4852">
        <v>1</v>
      </c>
      <c r="S4852">
        <v>17</v>
      </c>
      <c r="T4852">
        <v>0</v>
      </c>
      <c r="U4852">
        <v>0</v>
      </c>
      <c r="V4852">
        <v>0</v>
      </c>
      <c r="W4852">
        <v>3</v>
      </c>
      <c r="X48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53" spans="1:24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s="7" t="str">
        <f>IF(Table1[Under 30]="Yes","Under 30",IF(Table1[Senior]="Yes","Senior","Others"))</f>
        <v>Others</v>
      </c>
      <c r="P4853" s="10" t="str">
        <f t="shared" si="75"/>
        <v/>
      </c>
      <c r="Q4853">
        <v>1</v>
      </c>
      <c r="S4853">
        <v>42</v>
      </c>
      <c r="T4853">
        <v>1</v>
      </c>
      <c r="U4853">
        <v>0</v>
      </c>
      <c r="V4853">
        <v>0</v>
      </c>
      <c r="W4853">
        <v>4</v>
      </c>
      <c r="X48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54" spans="1:24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s="7" t="str">
        <f>IF(Table1[Under 30]="Yes","Under 30",IF(Table1[Senior]="Yes","Senior","Others"))</f>
        <v>Others</v>
      </c>
      <c r="P4854" s="10" t="str">
        <f t="shared" si="75"/>
        <v/>
      </c>
      <c r="Q4854">
        <v>1</v>
      </c>
      <c r="S4854">
        <v>30</v>
      </c>
      <c r="T4854">
        <v>0</v>
      </c>
      <c r="U4854">
        <v>0</v>
      </c>
      <c r="V4854">
        <v>0</v>
      </c>
      <c r="W4854">
        <v>14</v>
      </c>
      <c r="X485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55" spans="1:24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s="7" t="str">
        <f>IF(Table1[Under 30]="Yes","Under 30",IF(Table1[Senior]="Yes","Senior","Others"))</f>
        <v>Others</v>
      </c>
      <c r="P4855" s="10" t="str">
        <f t="shared" si="75"/>
        <v/>
      </c>
      <c r="Q4855">
        <v>1</v>
      </c>
      <c r="R4855">
        <v>1</v>
      </c>
      <c r="S4855">
        <v>64</v>
      </c>
      <c r="T4855">
        <v>0</v>
      </c>
      <c r="U4855">
        <v>0</v>
      </c>
      <c r="V4855">
        <v>0</v>
      </c>
      <c r="W4855">
        <v>2</v>
      </c>
      <c r="X48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56" spans="1:24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s="7" t="str">
        <f>IF(Table1[Under 30]="Yes","Under 30",IF(Table1[Senior]="Yes","Senior","Others"))</f>
        <v>Senior</v>
      </c>
      <c r="L4856" t="s">
        <v>32</v>
      </c>
      <c r="M4856" t="s">
        <v>38</v>
      </c>
      <c r="N4856" t="s">
        <v>34</v>
      </c>
      <c r="O4856" t="s">
        <v>34</v>
      </c>
      <c r="P4856" s="10" t="str">
        <f t="shared" si="75"/>
        <v>(Blank)</v>
      </c>
      <c r="Q4856">
        <v>1</v>
      </c>
      <c r="S4856">
        <v>56</v>
      </c>
      <c r="T4856">
        <v>0</v>
      </c>
      <c r="U4856">
        <v>130</v>
      </c>
      <c r="V4856">
        <v>0</v>
      </c>
      <c r="W4856">
        <v>5</v>
      </c>
      <c r="X48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57" spans="1:24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s="7" t="str">
        <f>IF(Table1[Under 30]="Yes","Under 30",IF(Table1[Senior]="Yes","Senior","Others"))</f>
        <v>Under 30</v>
      </c>
      <c r="P4857" s="10" t="str">
        <f t="shared" si="75"/>
        <v/>
      </c>
      <c r="Q4857">
        <v>1</v>
      </c>
      <c r="S4857">
        <v>19</v>
      </c>
      <c r="T4857">
        <v>0</v>
      </c>
      <c r="U4857">
        <v>105.6</v>
      </c>
      <c r="V4857">
        <v>0</v>
      </c>
      <c r="W4857">
        <v>13</v>
      </c>
      <c r="X48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58" spans="1:24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s="7" t="str">
        <f>IF(Table1[Under 30]="Yes","Under 30",IF(Table1[Senior]="Yes","Senior","Others"))</f>
        <v>Others</v>
      </c>
      <c r="P4858" s="10" t="str">
        <f t="shared" si="75"/>
        <v/>
      </c>
      <c r="Q4858">
        <v>1</v>
      </c>
      <c r="S4858">
        <v>35</v>
      </c>
      <c r="T4858">
        <v>0</v>
      </c>
      <c r="U4858">
        <v>63.2</v>
      </c>
      <c r="V4858">
        <v>0</v>
      </c>
      <c r="W4858">
        <v>16</v>
      </c>
      <c r="X48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59" spans="1:24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s="7" t="str">
        <f>IF(Table1[Under 30]="Yes","Under 30",IF(Table1[Senior]="Yes","Senior","Others"))</f>
        <v>Senior</v>
      </c>
      <c r="L4859" t="s">
        <v>98</v>
      </c>
      <c r="M4859" t="s">
        <v>38</v>
      </c>
      <c r="N4859" t="s">
        <v>34</v>
      </c>
      <c r="O4859" t="s">
        <v>34</v>
      </c>
      <c r="P4859" s="10" t="str">
        <f t="shared" si="75"/>
        <v>(Blank)</v>
      </c>
      <c r="Q4859">
        <v>1</v>
      </c>
      <c r="S4859">
        <v>55</v>
      </c>
      <c r="T4859">
        <v>0</v>
      </c>
      <c r="U4859">
        <v>96</v>
      </c>
      <c r="V4859">
        <v>0</v>
      </c>
      <c r="W4859">
        <v>3</v>
      </c>
      <c r="X48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60" spans="1:24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s="7" t="str">
        <f>IF(Table1[Under 30]="Yes","Under 30",IF(Table1[Senior]="Yes","Senior","Others"))</f>
        <v>Under 30</v>
      </c>
      <c r="P4860" s="10" t="str">
        <f t="shared" si="75"/>
        <v/>
      </c>
      <c r="Q4860">
        <v>1</v>
      </c>
      <c r="S4860">
        <v>59</v>
      </c>
      <c r="T4860">
        <v>0</v>
      </c>
      <c r="U4860">
        <v>149.30000000000001</v>
      </c>
      <c r="V4860">
        <v>0</v>
      </c>
      <c r="W4860">
        <v>15</v>
      </c>
      <c r="X48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61" spans="1:24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s="7" t="str">
        <f>IF(Table1[Under 30]="Yes","Under 30",IF(Table1[Senior]="Yes","Senior","Others"))</f>
        <v>Senior</v>
      </c>
      <c r="L4861" t="s">
        <v>98</v>
      </c>
      <c r="M4861" t="s">
        <v>33</v>
      </c>
      <c r="N4861" t="s">
        <v>34</v>
      </c>
      <c r="O4861" t="s">
        <v>34</v>
      </c>
      <c r="P4861" s="10" t="str">
        <f t="shared" si="75"/>
        <v>(Blank)</v>
      </c>
      <c r="Q4861">
        <v>1</v>
      </c>
      <c r="S4861">
        <v>67</v>
      </c>
      <c r="T4861">
        <v>1</v>
      </c>
      <c r="U4861">
        <v>130</v>
      </c>
      <c r="V4861">
        <v>0</v>
      </c>
      <c r="W4861">
        <v>8</v>
      </c>
      <c r="X48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62" spans="1:24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s="7" t="str">
        <f>IF(Table1[Under 30]="Yes","Under 30",IF(Table1[Senior]="Yes","Senior","Others"))</f>
        <v>Others</v>
      </c>
      <c r="P4862" s="10" t="str">
        <f t="shared" si="75"/>
        <v/>
      </c>
      <c r="Q4862">
        <v>1</v>
      </c>
      <c r="R4862">
        <v>1</v>
      </c>
      <c r="S4862">
        <v>33</v>
      </c>
      <c r="T4862">
        <v>0</v>
      </c>
      <c r="U4862">
        <v>113.6</v>
      </c>
      <c r="V4862">
        <v>0</v>
      </c>
      <c r="W4862">
        <v>9</v>
      </c>
      <c r="X48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63" spans="1:24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s="7" t="str">
        <f>IF(Table1[Under 30]="Yes","Under 30",IF(Table1[Senior]="Yes","Senior","Others"))</f>
        <v>Others</v>
      </c>
      <c r="P4863" s="10" t="str">
        <f t="shared" si="75"/>
        <v/>
      </c>
      <c r="Q4863">
        <v>1</v>
      </c>
      <c r="R4863">
        <v>1</v>
      </c>
      <c r="S4863">
        <v>36</v>
      </c>
      <c r="T4863">
        <v>1</v>
      </c>
      <c r="U4863">
        <v>86.4</v>
      </c>
      <c r="V4863">
        <v>0</v>
      </c>
      <c r="W4863">
        <v>1</v>
      </c>
      <c r="X48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64" spans="1:24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s="7" t="str">
        <f>IF(Table1[Under 30]="Yes","Under 30",IF(Table1[Senior]="Yes","Senior","Others"))</f>
        <v>Others</v>
      </c>
      <c r="P4864" s="10" t="str">
        <f t="shared" si="75"/>
        <v/>
      </c>
      <c r="Q4864">
        <v>1</v>
      </c>
      <c r="R4864">
        <v>1</v>
      </c>
      <c r="S4864">
        <v>52</v>
      </c>
      <c r="T4864">
        <v>3</v>
      </c>
      <c r="U4864">
        <v>172</v>
      </c>
      <c r="V4864">
        <v>0</v>
      </c>
      <c r="W4864">
        <v>2</v>
      </c>
      <c r="X48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65" spans="1:24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s="7" t="str">
        <f>IF(Table1[Under 30]="Yes","Under 30",IF(Table1[Senior]="Yes","Senior","Others"))</f>
        <v>Others</v>
      </c>
      <c r="P4865" s="10" t="str">
        <f t="shared" si="75"/>
        <v/>
      </c>
      <c r="Q4865">
        <v>1</v>
      </c>
      <c r="S4865">
        <v>37</v>
      </c>
      <c r="T4865">
        <v>1</v>
      </c>
      <c r="U4865">
        <v>0</v>
      </c>
      <c r="V4865">
        <v>0</v>
      </c>
      <c r="W4865">
        <v>10</v>
      </c>
      <c r="X48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66" spans="1:24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s="7" t="str">
        <f>IF(Table1[Under 30]="Yes","Under 30",IF(Table1[Senior]="Yes","Senior","Others"))</f>
        <v>Others</v>
      </c>
      <c r="P4866" s="10" t="str">
        <f t="shared" si="75"/>
        <v/>
      </c>
      <c r="Q4866">
        <v>1</v>
      </c>
      <c r="S4866">
        <v>24</v>
      </c>
      <c r="T4866">
        <v>0</v>
      </c>
      <c r="U4866">
        <v>0</v>
      </c>
      <c r="V4866">
        <v>0</v>
      </c>
      <c r="W4866">
        <v>5</v>
      </c>
      <c r="X48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67" spans="1:24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s="7" t="str">
        <f>IF(Table1[Under 30]="Yes","Under 30",IF(Table1[Senior]="Yes","Senior","Others"))</f>
        <v>Others</v>
      </c>
      <c r="P4867" s="10" t="str">
        <f t="shared" ref="P4867:P4930" si="76">PROPER(O:O)</f>
        <v/>
      </c>
      <c r="Q4867">
        <v>1</v>
      </c>
      <c r="S4867">
        <v>47</v>
      </c>
      <c r="T4867">
        <v>1</v>
      </c>
      <c r="U4867">
        <v>0</v>
      </c>
      <c r="V4867">
        <v>0</v>
      </c>
      <c r="W4867">
        <v>30</v>
      </c>
      <c r="X486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68" spans="1:24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s="7" t="str">
        <f>IF(Table1[Under 30]="Yes","Under 30",IF(Table1[Senior]="Yes","Senior","Others"))</f>
        <v>Under 30</v>
      </c>
      <c r="P4868" s="10" t="str">
        <f t="shared" si="76"/>
        <v/>
      </c>
      <c r="Q4868">
        <v>1</v>
      </c>
      <c r="S4868">
        <v>33</v>
      </c>
      <c r="T4868">
        <v>0</v>
      </c>
      <c r="U4868">
        <v>0</v>
      </c>
      <c r="V4868">
        <v>0</v>
      </c>
      <c r="W4868">
        <v>26</v>
      </c>
      <c r="X48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69" spans="1:24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s="7" t="str">
        <f>IF(Table1[Under 30]="Yes","Under 30",IF(Table1[Senior]="Yes","Senior","Others"))</f>
        <v>Others</v>
      </c>
      <c r="P4869" s="10" t="str">
        <f t="shared" si="76"/>
        <v/>
      </c>
      <c r="Q4869">
        <v>1</v>
      </c>
      <c r="R4869">
        <v>1</v>
      </c>
      <c r="S4869">
        <v>50</v>
      </c>
      <c r="T4869">
        <v>4</v>
      </c>
      <c r="U4869">
        <v>0</v>
      </c>
      <c r="V4869">
        <v>0</v>
      </c>
      <c r="W4869">
        <v>3</v>
      </c>
      <c r="X48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70" spans="1:24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s="7" t="str">
        <f>IF(Table1[Under 30]="Yes","Under 30",IF(Table1[Senior]="Yes","Senior","Others"))</f>
        <v>Others</v>
      </c>
      <c r="P4870" s="10" t="str">
        <f t="shared" si="76"/>
        <v/>
      </c>
      <c r="Q4870">
        <v>1</v>
      </c>
      <c r="S4870">
        <v>51</v>
      </c>
      <c r="T4870">
        <v>0</v>
      </c>
      <c r="U4870">
        <v>0</v>
      </c>
      <c r="V4870">
        <v>0</v>
      </c>
      <c r="W4870">
        <v>5</v>
      </c>
      <c r="X487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71" spans="1:24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s="7" t="str">
        <f>IF(Table1[Under 30]="Yes","Under 30",IF(Table1[Senior]="Yes","Senior","Others"))</f>
        <v>Senior</v>
      </c>
      <c r="L4871" t="s">
        <v>32</v>
      </c>
      <c r="M4871" t="s">
        <v>38</v>
      </c>
      <c r="N4871" t="s">
        <v>65</v>
      </c>
      <c r="O4871" t="s">
        <v>97</v>
      </c>
      <c r="P4871" s="10" t="str">
        <f t="shared" si="76"/>
        <v>Network Reliability</v>
      </c>
      <c r="Q4871">
        <v>1</v>
      </c>
      <c r="R4871">
        <v>1</v>
      </c>
      <c r="S4871">
        <v>58</v>
      </c>
      <c r="T4871">
        <v>0</v>
      </c>
      <c r="U4871">
        <v>0</v>
      </c>
      <c r="V4871">
        <v>0</v>
      </c>
      <c r="W4871">
        <v>4</v>
      </c>
      <c r="X48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72" spans="1:24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s="7" t="str">
        <f>IF(Table1[Under 30]="Yes","Under 30",IF(Table1[Senior]="Yes","Senior","Others"))</f>
        <v>Others</v>
      </c>
      <c r="P4872" s="10" t="str">
        <f t="shared" si="76"/>
        <v/>
      </c>
      <c r="Q4872">
        <v>1</v>
      </c>
      <c r="S4872">
        <v>30</v>
      </c>
      <c r="T4872">
        <v>0</v>
      </c>
      <c r="U4872">
        <v>0</v>
      </c>
      <c r="V4872">
        <v>0</v>
      </c>
      <c r="W4872">
        <v>9</v>
      </c>
      <c r="X487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73" spans="1:24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s="7" t="str">
        <f>IF(Table1[Under 30]="Yes","Under 30",IF(Table1[Senior]="Yes","Senior","Others"))</f>
        <v>Under 30</v>
      </c>
      <c r="P4873" s="10" t="str">
        <f t="shared" si="76"/>
        <v/>
      </c>
      <c r="Q4873">
        <v>1</v>
      </c>
      <c r="S4873">
        <v>32</v>
      </c>
      <c r="T4873">
        <v>0</v>
      </c>
      <c r="U4873">
        <v>0</v>
      </c>
      <c r="V4873">
        <v>0</v>
      </c>
      <c r="W4873">
        <v>30</v>
      </c>
      <c r="X48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74" spans="1:24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s="7" t="str">
        <f>IF(Table1[Under 30]="Yes","Under 30",IF(Table1[Senior]="Yes","Senior","Others"))</f>
        <v>Others</v>
      </c>
      <c r="P4874" s="10" t="str">
        <f t="shared" si="76"/>
        <v/>
      </c>
      <c r="Q4874">
        <v>1</v>
      </c>
      <c r="S4874">
        <v>42</v>
      </c>
      <c r="T4874">
        <v>0</v>
      </c>
      <c r="U4874">
        <v>0</v>
      </c>
      <c r="V4874">
        <v>0</v>
      </c>
      <c r="W4874">
        <v>2</v>
      </c>
      <c r="X48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75" spans="1:24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s="7" t="str">
        <f>IF(Table1[Under 30]="Yes","Under 30",IF(Table1[Senior]="Yes","Senior","Others"))</f>
        <v>Under 30</v>
      </c>
      <c r="P4875" s="10" t="str">
        <f t="shared" si="76"/>
        <v/>
      </c>
      <c r="Q4875">
        <v>1</v>
      </c>
      <c r="S4875">
        <v>36</v>
      </c>
      <c r="T4875">
        <v>2</v>
      </c>
      <c r="U4875">
        <v>0</v>
      </c>
      <c r="V4875">
        <v>0</v>
      </c>
      <c r="W4875">
        <v>15</v>
      </c>
      <c r="X48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76" spans="1:24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s="7" t="str">
        <f>IF(Table1[Under 30]="Yes","Under 30",IF(Table1[Senior]="Yes","Senior","Others"))</f>
        <v>Senior</v>
      </c>
      <c r="L4876" t="s">
        <v>32</v>
      </c>
      <c r="M4876" t="s">
        <v>33</v>
      </c>
      <c r="N4876" t="s">
        <v>34</v>
      </c>
      <c r="O4876" t="s">
        <v>34</v>
      </c>
      <c r="P4876" s="10" t="str">
        <f t="shared" si="76"/>
        <v>(Blank)</v>
      </c>
      <c r="Q4876">
        <v>1</v>
      </c>
      <c r="S4876">
        <v>34</v>
      </c>
      <c r="T4876">
        <v>1</v>
      </c>
      <c r="U4876">
        <v>0</v>
      </c>
      <c r="V4876">
        <v>0</v>
      </c>
      <c r="W4876">
        <v>10</v>
      </c>
      <c r="X487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77" spans="1:24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s="7" t="str">
        <f>IF(Table1[Under 30]="Yes","Under 30",IF(Table1[Senior]="Yes","Senior","Others"))</f>
        <v>Senior</v>
      </c>
      <c r="L4877" t="s">
        <v>32</v>
      </c>
      <c r="M4877" t="s">
        <v>38</v>
      </c>
      <c r="N4877" t="s">
        <v>90</v>
      </c>
      <c r="O4877" t="s">
        <v>91</v>
      </c>
      <c r="P4877" s="10" t="str">
        <f t="shared" si="76"/>
        <v>Attitude Of Support Person</v>
      </c>
      <c r="Q4877">
        <v>1</v>
      </c>
      <c r="R4877">
        <v>1</v>
      </c>
      <c r="S4877">
        <v>56</v>
      </c>
      <c r="T4877">
        <v>5</v>
      </c>
      <c r="U4877">
        <v>0</v>
      </c>
      <c r="V4877">
        <v>0</v>
      </c>
      <c r="W4877">
        <v>5</v>
      </c>
      <c r="X48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78" spans="1:24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s="7" t="str">
        <f>IF(Table1[Under 30]="Yes","Under 30",IF(Table1[Senior]="Yes","Senior","Others"))</f>
        <v>Others</v>
      </c>
      <c r="P4878" s="10" t="str">
        <f t="shared" si="76"/>
        <v/>
      </c>
      <c r="Q4878">
        <v>1</v>
      </c>
      <c r="S4878">
        <v>40</v>
      </c>
      <c r="T4878">
        <v>0</v>
      </c>
      <c r="U4878">
        <v>0</v>
      </c>
      <c r="V4878">
        <v>0</v>
      </c>
      <c r="W4878">
        <v>6</v>
      </c>
      <c r="X48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79" spans="1:24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s="7" t="str">
        <f>IF(Table1[Under 30]="Yes","Under 30",IF(Table1[Senior]="Yes","Senior","Others"))</f>
        <v>Others</v>
      </c>
      <c r="P4879" s="10" t="str">
        <f t="shared" si="76"/>
        <v/>
      </c>
      <c r="Q4879">
        <v>1</v>
      </c>
      <c r="S4879">
        <v>26</v>
      </c>
      <c r="T4879">
        <v>0</v>
      </c>
      <c r="U4879">
        <v>0</v>
      </c>
      <c r="V4879">
        <v>0</v>
      </c>
      <c r="W4879">
        <v>15</v>
      </c>
      <c r="X487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80" spans="1:24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s="7" t="str">
        <f>IF(Table1[Under 30]="Yes","Under 30",IF(Table1[Senior]="Yes","Senior","Others"))</f>
        <v>Others</v>
      </c>
      <c r="P4880" s="10" t="str">
        <f t="shared" si="76"/>
        <v/>
      </c>
      <c r="Q4880">
        <v>1</v>
      </c>
      <c r="R4880">
        <v>1</v>
      </c>
      <c r="S4880">
        <v>38</v>
      </c>
      <c r="T4880">
        <v>2</v>
      </c>
      <c r="U4880">
        <v>0</v>
      </c>
      <c r="V4880">
        <v>0</v>
      </c>
      <c r="W4880">
        <v>8</v>
      </c>
      <c r="X48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81" spans="1:24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s="7" t="str">
        <f>IF(Table1[Under 30]="Yes","Under 30",IF(Table1[Senior]="Yes","Senior","Others"))</f>
        <v>Others</v>
      </c>
      <c r="P4881" s="10" t="str">
        <f t="shared" si="76"/>
        <v/>
      </c>
      <c r="Q4881">
        <v>1</v>
      </c>
      <c r="S4881">
        <v>35</v>
      </c>
      <c r="T4881">
        <v>0</v>
      </c>
      <c r="U4881">
        <v>0</v>
      </c>
      <c r="V4881">
        <v>0</v>
      </c>
      <c r="W4881">
        <v>7</v>
      </c>
      <c r="X488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82" spans="1:24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s="7" t="str">
        <f>IF(Table1[Under 30]="Yes","Under 30",IF(Table1[Senior]="Yes","Senior","Others"))</f>
        <v>Others</v>
      </c>
      <c r="P4882" s="10" t="str">
        <f t="shared" si="76"/>
        <v/>
      </c>
      <c r="Q4882">
        <v>1</v>
      </c>
      <c r="S4882">
        <v>26</v>
      </c>
      <c r="T4882">
        <v>0</v>
      </c>
      <c r="U4882">
        <v>0</v>
      </c>
      <c r="V4882">
        <v>0</v>
      </c>
      <c r="W4882">
        <v>5</v>
      </c>
      <c r="X48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83" spans="1:24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s="7" t="str">
        <f>IF(Table1[Under 30]="Yes","Under 30",IF(Table1[Senior]="Yes","Senior","Others"))</f>
        <v>Under 30</v>
      </c>
      <c r="P4883" s="10" t="str">
        <f t="shared" si="76"/>
        <v/>
      </c>
      <c r="Q4883">
        <v>1</v>
      </c>
      <c r="S4883">
        <v>25</v>
      </c>
      <c r="T4883">
        <v>0</v>
      </c>
      <c r="U4883">
        <v>0</v>
      </c>
      <c r="V4883">
        <v>0</v>
      </c>
      <c r="W4883">
        <v>7</v>
      </c>
      <c r="X48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84" spans="1:24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s="7" t="str">
        <f>IF(Table1[Under 30]="Yes","Under 30",IF(Table1[Senior]="Yes","Senior","Others"))</f>
        <v>Under 30</v>
      </c>
      <c r="P4884" s="10" t="str">
        <f t="shared" si="76"/>
        <v/>
      </c>
      <c r="Q4884">
        <v>1</v>
      </c>
      <c r="S4884">
        <v>36</v>
      </c>
      <c r="T4884">
        <v>0</v>
      </c>
      <c r="U4884">
        <v>0</v>
      </c>
      <c r="V4884">
        <v>0</v>
      </c>
      <c r="W4884">
        <v>13</v>
      </c>
      <c r="X48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85" spans="1:24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s="7" t="str">
        <f>IF(Table1[Under 30]="Yes","Under 30",IF(Table1[Senior]="Yes","Senior","Others"))</f>
        <v>Others</v>
      </c>
      <c r="P4885" s="10" t="str">
        <f t="shared" si="76"/>
        <v/>
      </c>
      <c r="Q4885">
        <v>1</v>
      </c>
      <c r="S4885">
        <v>40</v>
      </c>
      <c r="T4885">
        <v>0</v>
      </c>
      <c r="U4885">
        <v>0</v>
      </c>
      <c r="V4885">
        <v>0</v>
      </c>
      <c r="W4885">
        <v>11</v>
      </c>
      <c r="X48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86" spans="1:24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s="7" t="str">
        <f>IF(Table1[Under 30]="Yes","Under 30",IF(Table1[Senior]="Yes","Senior","Others"))</f>
        <v>Senior</v>
      </c>
      <c r="L4886" t="s">
        <v>98</v>
      </c>
      <c r="M4886" t="s">
        <v>38</v>
      </c>
      <c r="N4886" t="s">
        <v>34</v>
      </c>
      <c r="O4886" t="s">
        <v>34</v>
      </c>
      <c r="P4886" s="10" t="str">
        <f t="shared" si="76"/>
        <v>(Blank)</v>
      </c>
      <c r="Q4886">
        <v>1</v>
      </c>
      <c r="S4886">
        <v>17</v>
      </c>
      <c r="T4886">
        <v>0</v>
      </c>
      <c r="U4886">
        <v>0</v>
      </c>
      <c r="V4886">
        <v>0</v>
      </c>
      <c r="W4886">
        <v>3</v>
      </c>
      <c r="X48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87" spans="1:24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s="7" t="str">
        <f>IF(Table1[Under 30]="Yes","Under 30",IF(Table1[Senior]="Yes","Senior","Others"))</f>
        <v>Others</v>
      </c>
      <c r="P4887" s="10" t="str">
        <f t="shared" si="76"/>
        <v/>
      </c>
      <c r="Q4887">
        <v>1</v>
      </c>
      <c r="S4887">
        <v>39</v>
      </c>
      <c r="T4887">
        <v>0</v>
      </c>
      <c r="U4887">
        <v>0</v>
      </c>
      <c r="V4887">
        <v>0</v>
      </c>
      <c r="W4887">
        <v>2</v>
      </c>
      <c r="X48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88" spans="1:24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s="7" t="str">
        <f>IF(Table1[Under 30]="Yes","Under 30",IF(Table1[Senior]="Yes","Senior","Others"))</f>
        <v>Others</v>
      </c>
      <c r="P4888" s="10" t="str">
        <f t="shared" si="76"/>
        <v/>
      </c>
      <c r="Q4888">
        <v>1</v>
      </c>
      <c r="R4888">
        <v>1</v>
      </c>
      <c r="S4888">
        <v>21</v>
      </c>
      <c r="T4888">
        <v>1</v>
      </c>
      <c r="U4888">
        <v>0</v>
      </c>
      <c r="V4888">
        <v>0</v>
      </c>
      <c r="W4888">
        <v>4</v>
      </c>
      <c r="X48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89" spans="1:24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s="7" t="str">
        <f>IF(Table1[Under 30]="Yes","Under 30",IF(Table1[Senior]="Yes","Senior","Others"))</f>
        <v>Senior</v>
      </c>
      <c r="L4889" t="s">
        <v>53</v>
      </c>
      <c r="M4889" t="s">
        <v>33</v>
      </c>
      <c r="N4889" t="s">
        <v>34</v>
      </c>
      <c r="O4889" t="s">
        <v>34</v>
      </c>
      <c r="P4889" s="10" t="str">
        <f t="shared" si="76"/>
        <v>(Blank)</v>
      </c>
      <c r="Q4889">
        <v>1</v>
      </c>
      <c r="S4889">
        <v>33</v>
      </c>
      <c r="T4889">
        <v>2</v>
      </c>
      <c r="U4889">
        <v>0</v>
      </c>
      <c r="V4889">
        <v>0</v>
      </c>
      <c r="W4889">
        <v>7</v>
      </c>
      <c r="X488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90" spans="1:24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s="7" t="str">
        <f>IF(Table1[Under 30]="Yes","Under 30",IF(Table1[Senior]="Yes","Senior","Others"))</f>
        <v>Others</v>
      </c>
      <c r="P4890" s="10" t="str">
        <f t="shared" si="76"/>
        <v/>
      </c>
      <c r="Q4890">
        <v>1</v>
      </c>
      <c r="S4890">
        <v>42</v>
      </c>
      <c r="T4890">
        <v>0</v>
      </c>
      <c r="U4890">
        <v>0</v>
      </c>
      <c r="V4890">
        <v>0</v>
      </c>
      <c r="W4890">
        <v>30</v>
      </c>
      <c r="X489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91" spans="1:24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s="7" t="str">
        <f>IF(Table1[Under 30]="Yes","Under 30",IF(Table1[Senior]="Yes","Senior","Others"))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 s="10" t="str">
        <f t="shared" si="76"/>
        <v>Don'T Know</v>
      </c>
      <c r="Q4891">
        <v>1</v>
      </c>
      <c r="R4891">
        <v>1</v>
      </c>
      <c r="S4891">
        <v>62</v>
      </c>
      <c r="T4891">
        <v>1</v>
      </c>
      <c r="U4891">
        <v>0</v>
      </c>
      <c r="V4891">
        <v>0</v>
      </c>
      <c r="W4891">
        <v>7</v>
      </c>
      <c r="X48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92" spans="1:24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s="7" t="str">
        <f>IF(Table1[Under 30]="Yes","Under 30",IF(Table1[Senior]="Yes","Senior","Others"))</f>
        <v>Others</v>
      </c>
      <c r="P4892" s="10" t="str">
        <f t="shared" si="76"/>
        <v/>
      </c>
      <c r="Q4892">
        <v>1</v>
      </c>
      <c r="R4892">
        <v>1</v>
      </c>
      <c r="S4892">
        <v>37</v>
      </c>
      <c r="T4892">
        <v>5</v>
      </c>
      <c r="U4892">
        <v>0</v>
      </c>
      <c r="V4892">
        <v>0</v>
      </c>
      <c r="W4892">
        <v>1</v>
      </c>
      <c r="X48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93" spans="1:24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s="7" t="str">
        <f>IF(Table1[Under 30]="Yes","Under 30",IF(Table1[Senior]="Yes","Senior","Others"))</f>
        <v>Others</v>
      </c>
      <c r="P4893" s="10" t="str">
        <f t="shared" si="76"/>
        <v/>
      </c>
      <c r="Q4893">
        <v>1</v>
      </c>
      <c r="S4893">
        <v>21</v>
      </c>
      <c r="T4893">
        <v>0</v>
      </c>
      <c r="U4893">
        <v>141.5</v>
      </c>
      <c r="V4893">
        <v>0</v>
      </c>
      <c r="W4893">
        <v>4</v>
      </c>
      <c r="X48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94" spans="1:24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s="7" t="str">
        <f>IF(Table1[Under 30]="Yes","Under 30",IF(Table1[Senior]="Yes","Senior","Others"))</f>
        <v>Senior</v>
      </c>
      <c r="L4894" t="s">
        <v>98</v>
      </c>
      <c r="M4894" t="s">
        <v>33</v>
      </c>
      <c r="N4894" t="s">
        <v>39</v>
      </c>
      <c r="O4894" t="s">
        <v>40</v>
      </c>
      <c r="P4894" s="10" t="str">
        <f t="shared" si="76"/>
        <v>Moved</v>
      </c>
      <c r="Q4894">
        <v>1</v>
      </c>
      <c r="R4894">
        <v>1</v>
      </c>
      <c r="S4894">
        <v>37</v>
      </c>
      <c r="T4894">
        <v>3</v>
      </c>
      <c r="U4894">
        <v>57</v>
      </c>
      <c r="V4894">
        <v>0</v>
      </c>
      <c r="W4894">
        <v>7</v>
      </c>
      <c r="X489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895" spans="1:24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s="7" t="str">
        <f>IF(Table1[Under 30]="Yes","Under 30",IF(Table1[Senior]="Yes","Senior","Others"))</f>
        <v>Others</v>
      </c>
      <c r="P4895" s="10" t="str">
        <f t="shared" si="76"/>
        <v/>
      </c>
      <c r="Q4895">
        <v>1</v>
      </c>
      <c r="S4895">
        <v>25</v>
      </c>
      <c r="T4895">
        <v>0</v>
      </c>
      <c r="U4895">
        <v>95.9</v>
      </c>
      <c r="V4895">
        <v>0</v>
      </c>
      <c r="W4895">
        <v>2</v>
      </c>
      <c r="X48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896" spans="1:24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s="7" t="str">
        <f>IF(Table1[Under 30]="Yes","Under 30",IF(Table1[Senior]="Yes","Senior","Others"))</f>
        <v>Under 30</v>
      </c>
      <c r="P4896" s="10" t="str">
        <f t="shared" si="76"/>
        <v/>
      </c>
      <c r="Q4896">
        <v>1</v>
      </c>
      <c r="S4896">
        <v>22</v>
      </c>
      <c r="T4896">
        <v>1</v>
      </c>
      <c r="U4896">
        <v>159.9</v>
      </c>
      <c r="V4896">
        <v>0</v>
      </c>
      <c r="W4896">
        <v>24</v>
      </c>
      <c r="X48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97" spans="1:24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s="7" t="str">
        <f>IF(Table1[Under 30]="Yes","Under 30",IF(Table1[Senior]="Yes","Senior","Others"))</f>
        <v>Others</v>
      </c>
      <c r="P4897" s="10" t="str">
        <f t="shared" si="76"/>
        <v/>
      </c>
      <c r="Q4897">
        <v>1</v>
      </c>
      <c r="R4897">
        <v>1</v>
      </c>
      <c r="S4897">
        <v>28</v>
      </c>
      <c r="T4897">
        <v>4</v>
      </c>
      <c r="U4897">
        <v>172.3</v>
      </c>
      <c r="V4897">
        <v>0</v>
      </c>
      <c r="W4897">
        <v>10</v>
      </c>
      <c r="X489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98" spans="1:24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s="7" t="str">
        <f>IF(Table1[Under 30]="Yes","Under 30",IF(Table1[Senior]="Yes","Senior","Others"))</f>
        <v>Others</v>
      </c>
      <c r="P4898" s="10" t="str">
        <f t="shared" si="76"/>
        <v/>
      </c>
      <c r="Q4898">
        <v>1</v>
      </c>
      <c r="S4898">
        <v>31</v>
      </c>
      <c r="T4898">
        <v>0</v>
      </c>
      <c r="U4898">
        <v>153.80000000000001</v>
      </c>
      <c r="V4898">
        <v>0</v>
      </c>
      <c r="W4898">
        <v>11</v>
      </c>
      <c r="X48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899" spans="1:24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s="7" t="str">
        <f>IF(Table1[Under 30]="Yes","Under 30",IF(Table1[Senior]="Yes","Senior","Others"))</f>
        <v>Others</v>
      </c>
      <c r="P4899" s="10" t="str">
        <f t="shared" si="76"/>
        <v/>
      </c>
      <c r="Q4899">
        <v>1</v>
      </c>
      <c r="S4899">
        <v>20</v>
      </c>
      <c r="T4899">
        <v>0</v>
      </c>
      <c r="U4899">
        <v>0</v>
      </c>
      <c r="V4899">
        <v>0</v>
      </c>
      <c r="W4899">
        <v>6</v>
      </c>
      <c r="X489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00" spans="1:24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s="7" t="str">
        <f>IF(Table1[Under 30]="Yes","Under 30",IF(Table1[Senior]="Yes","Senior","Others"))</f>
        <v>Under 30</v>
      </c>
      <c r="P4900" s="10" t="str">
        <f t="shared" si="76"/>
        <v/>
      </c>
      <c r="Q4900">
        <v>1</v>
      </c>
      <c r="S4900">
        <v>42</v>
      </c>
      <c r="T4900">
        <v>0</v>
      </c>
      <c r="U4900">
        <v>0</v>
      </c>
      <c r="V4900">
        <v>0</v>
      </c>
      <c r="W4900">
        <v>17</v>
      </c>
      <c r="X490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01" spans="1:24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s="7" t="str">
        <f>IF(Table1[Under 30]="Yes","Under 30",IF(Table1[Senior]="Yes","Senior","Others"))</f>
        <v>Others</v>
      </c>
      <c r="P4901" s="10" t="str">
        <f t="shared" si="76"/>
        <v/>
      </c>
      <c r="Q4901">
        <v>1</v>
      </c>
      <c r="S4901">
        <v>36</v>
      </c>
      <c r="T4901">
        <v>0</v>
      </c>
      <c r="U4901">
        <v>0</v>
      </c>
      <c r="V4901">
        <v>0</v>
      </c>
      <c r="W4901">
        <v>4</v>
      </c>
      <c r="X49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02" spans="1:24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s="7" t="str">
        <f>IF(Table1[Under 30]="Yes","Under 30",IF(Table1[Senior]="Yes","Senior","Others"))</f>
        <v>Others</v>
      </c>
      <c r="P4902" s="10" t="str">
        <f t="shared" si="76"/>
        <v/>
      </c>
      <c r="Q4902">
        <v>1</v>
      </c>
      <c r="S4902">
        <v>32</v>
      </c>
      <c r="T4902">
        <v>0</v>
      </c>
      <c r="U4902">
        <v>0</v>
      </c>
      <c r="V4902">
        <v>0</v>
      </c>
      <c r="W4902">
        <v>5</v>
      </c>
      <c r="X490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03" spans="1:24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s="7" t="str">
        <f>IF(Table1[Under 30]="Yes","Under 30",IF(Table1[Senior]="Yes","Senior","Others"))</f>
        <v>Others</v>
      </c>
      <c r="P4903" s="10" t="str">
        <f t="shared" si="76"/>
        <v/>
      </c>
      <c r="Q4903">
        <v>1</v>
      </c>
      <c r="S4903">
        <v>43</v>
      </c>
      <c r="T4903">
        <v>0</v>
      </c>
      <c r="U4903">
        <v>0</v>
      </c>
      <c r="V4903">
        <v>0</v>
      </c>
      <c r="W4903">
        <v>20</v>
      </c>
      <c r="X49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04" spans="1:24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s="7" t="str">
        <f>IF(Table1[Under 30]="Yes","Under 30",IF(Table1[Senior]="Yes","Senior","Others"))</f>
        <v>Others</v>
      </c>
      <c r="P4904" s="10" t="str">
        <f t="shared" si="76"/>
        <v/>
      </c>
      <c r="Q4904">
        <v>1</v>
      </c>
      <c r="S4904">
        <v>62</v>
      </c>
      <c r="T4904">
        <v>0</v>
      </c>
      <c r="U4904">
        <v>0</v>
      </c>
      <c r="V4904">
        <v>0</v>
      </c>
      <c r="W4904">
        <v>4</v>
      </c>
      <c r="X49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05" spans="1:24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s="7" t="str">
        <f>IF(Table1[Under 30]="Yes","Under 30",IF(Table1[Senior]="Yes","Senior","Others"))</f>
        <v>Others</v>
      </c>
      <c r="P4905" s="10" t="str">
        <f t="shared" si="76"/>
        <v/>
      </c>
      <c r="Q4905">
        <v>1</v>
      </c>
      <c r="S4905">
        <v>42</v>
      </c>
      <c r="T4905">
        <v>0</v>
      </c>
      <c r="U4905">
        <v>0</v>
      </c>
      <c r="V4905">
        <v>0</v>
      </c>
      <c r="W4905">
        <v>11</v>
      </c>
      <c r="X490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06" spans="1:24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s="7" t="str">
        <f>IF(Table1[Under 30]="Yes","Under 30",IF(Table1[Senior]="Yes","Senior","Others"))</f>
        <v>Senior</v>
      </c>
      <c r="L4906" t="s">
        <v>98</v>
      </c>
      <c r="M4906" t="s">
        <v>38</v>
      </c>
      <c r="N4906" t="s">
        <v>34</v>
      </c>
      <c r="O4906" t="s">
        <v>34</v>
      </c>
      <c r="P4906" s="10" t="str">
        <f t="shared" si="76"/>
        <v>(Blank)</v>
      </c>
      <c r="Q4906">
        <v>1</v>
      </c>
      <c r="S4906">
        <v>36</v>
      </c>
      <c r="T4906">
        <v>0</v>
      </c>
      <c r="U4906">
        <v>0</v>
      </c>
      <c r="V4906">
        <v>0</v>
      </c>
      <c r="W4906">
        <v>3</v>
      </c>
      <c r="X49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07" spans="1:24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s="7" t="str">
        <f>IF(Table1[Under 30]="Yes","Under 30",IF(Table1[Senior]="Yes","Senior","Others"))</f>
        <v>Senior</v>
      </c>
      <c r="L4907" t="s">
        <v>32</v>
      </c>
      <c r="M4907" t="s">
        <v>38</v>
      </c>
      <c r="N4907" t="s">
        <v>56</v>
      </c>
      <c r="O4907" t="s">
        <v>57</v>
      </c>
      <c r="P4907" s="10" t="str">
        <f t="shared" si="76"/>
        <v>Competitor Made Better Offer</v>
      </c>
      <c r="Q4907">
        <v>1</v>
      </c>
      <c r="R4907">
        <v>1</v>
      </c>
      <c r="S4907">
        <v>54</v>
      </c>
      <c r="T4907">
        <v>5</v>
      </c>
      <c r="U4907">
        <v>0</v>
      </c>
      <c r="V4907">
        <v>0</v>
      </c>
      <c r="W4907">
        <v>3</v>
      </c>
      <c r="X49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08" spans="1:24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s="7" t="str">
        <f>IF(Table1[Under 30]="Yes","Under 30",IF(Table1[Senior]="Yes","Senior","Others"))</f>
        <v>Others</v>
      </c>
      <c r="P4908" s="10" t="str">
        <f t="shared" si="76"/>
        <v/>
      </c>
      <c r="Q4908">
        <v>1</v>
      </c>
      <c r="R4908">
        <v>1</v>
      </c>
      <c r="S4908">
        <v>46</v>
      </c>
      <c r="T4908">
        <v>1</v>
      </c>
      <c r="U4908">
        <v>0</v>
      </c>
      <c r="V4908">
        <v>0</v>
      </c>
      <c r="W4908">
        <v>6</v>
      </c>
      <c r="X49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09" spans="1:24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s="7" t="str">
        <f>IF(Table1[Under 30]="Yes","Under 30",IF(Table1[Senior]="Yes","Senior","Others"))</f>
        <v>Others</v>
      </c>
      <c r="P4909" s="10" t="str">
        <f t="shared" si="76"/>
        <v/>
      </c>
      <c r="Q4909">
        <v>1</v>
      </c>
      <c r="S4909">
        <v>33</v>
      </c>
      <c r="T4909">
        <v>0</v>
      </c>
      <c r="U4909">
        <v>0</v>
      </c>
      <c r="V4909">
        <v>0</v>
      </c>
      <c r="W4909">
        <v>4</v>
      </c>
      <c r="X49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10" spans="1:24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s="7" t="str">
        <f>IF(Table1[Under 30]="Yes","Under 30",IF(Table1[Senior]="Yes","Senior","Others"))</f>
        <v>Others</v>
      </c>
      <c r="P4910" s="10" t="str">
        <f t="shared" si="76"/>
        <v/>
      </c>
      <c r="Q4910">
        <v>1</v>
      </c>
      <c r="S4910">
        <v>35</v>
      </c>
      <c r="T4910">
        <v>0</v>
      </c>
      <c r="U4910">
        <v>0</v>
      </c>
      <c r="V4910">
        <v>0</v>
      </c>
      <c r="W4910">
        <v>3</v>
      </c>
      <c r="X49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11" spans="1:24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s="7" t="str">
        <f>IF(Table1[Under 30]="Yes","Under 30",IF(Table1[Senior]="Yes","Senior","Others"))</f>
        <v>Others</v>
      </c>
      <c r="P4911" s="10" t="str">
        <f t="shared" si="76"/>
        <v/>
      </c>
      <c r="Q4911">
        <v>1</v>
      </c>
      <c r="S4911">
        <v>24</v>
      </c>
      <c r="T4911">
        <v>0</v>
      </c>
      <c r="U4911">
        <v>0</v>
      </c>
      <c r="V4911">
        <v>0</v>
      </c>
      <c r="W4911">
        <v>5</v>
      </c>
      <c r="X49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12" spans="1:24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s="7" t="str">
        <f>IF(Table1[Under 30]="Yes","Under 30",IF(Table1[Senior]="Yes","Senior","Others"))</f>
        <v>Under 30</v>
      </c>
      <c r="P4912" s="10" t="str">
        <f t="shared" si="76"/>
        <v/>
      </c>
      <c r="Q4912">
        <v>1</v>
      </c>
      <c r="S4912">
        <v>24</v>
      </c>
      <c r="T4912">
        <v>2</v>
      </c>
      <c r="U4912">
        <v>0</v>
      </c>
      <c r="V4912">
        <v>0</v>
      </c>
      <c r="W4912">
        <v>18</v>
      </c>
      <c r="X49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13" spans="1:24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s="7" t="str">
        <f>IF(Table1[Under 30]="Yes","Under 30",IF(Table1[Senior]="Yes","Senior","Others"))</f>
        <v>Others</v>
      </c>
      <c r="P4913" s="10" t="str">
        <f t="shared" si="76"/>
        <v/>
      </c>
      <c r="Q4913">
        <v>1</v>
      </c>
      <c r="S4913">
        <v>39</v>
      </c>
      <c r="T4913">
        <v>0</v>
      </c>
      <c r="U4913">
        <v>0</v>
      </c>
      <c r="V4913">
        <v>0</v>
      </c>
      <c r="W4913">
        <v>27</v>
      </c>
      <c r="X49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14" spans="1:24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s="7" t="str">
        <f>IF(Table1[Under 30]="Yes","Under 30",IF(Table1[Senior]="Yes","Senior","Others"))</f>
        <v>Others</v>
      </c>
      <c r="P4914" s="10" t="str">
        <f t="shared" si="76"/>
        <v/>
      </c>
      <c r="Q4914">
        <v>1</v>
      </c>
      <c r="S4914">
        <v>49</v>
      </c>
      <c r="T4914">
        <v>0</v>
      </c>
      <c r="U4914">
        <v>0</v>
      </c>
      <c r="V4914">
        <v>0</v>
      </c>
      <c r="W4914">
        <v>2</v>
      </c>
      <c r="X49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15" spans="1:24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s="7" t="str">
        <f>IF(Table1[Under 30]="Yes","Under 30",IF(Table1[Senior]="Yes","Senior","Others"))</f>
        <v>Under 30</v>
      </c>
      <c r="P4915" s="10" t="str">
        <f t="shared" si="76"/>
        <v/>
      </c>
      <c r="Q4915">
        <v>1</v>
      </c>
      <c r="R4915">
        <v>1</v>
      </c>
      <c r="S4915">
        <v>35</v>
      </c>
      <c r="T4915">
        <v>1</v>
      </c>
      <c r="U4915">
        <v>0</v>
      </c>
      <c r="V4915">
        <v>0</v>
      </c>
      <c r="W4915">
        <v>17</v>
      </c>
      <c r="X491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16" spans="1:24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s="7" t="str">
        <f>IF(Table1[Under 30]="Yes","Under 30",IF(Table1[Senior]="Yes","Senior","Others"))</f>
        <v>Others</v>
      </c>
      <c r="P4916" s="10" t="str">
        <f t="shared" si="76"/>
        <v/>
      </c>
      <c r="Q4916">
        <v>1</v>
      </c>
      <c r="S4916">
        <v>38</v>
      </c>
      <c r="T4916">
        <v>0</v>
      </c>
      <c r="U4916">
        <v>0</v>
      </c>
      <c r="V4916">
        <v>0</v>
      </c>
      <c r="W4916">
        <v>1</v>
      </c>
      <c r="X49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17" spans="1:24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s="7" t="str">
        <f>IF(Table1[Under 30]="Yes","Under 30",IF(Table1[Senior]="Yes","Senior","Others"))</f>
        <v>Others</v>
      </c>
      <c r="P4917" s="10" t="str">
        <f t="shared" si="76"/>
        <v/>
      </c>
      <c r="Q4917">
        <v>1</v>
      </c>
      <c r="S4917">
        <v>20</v>
      </c>
      <c r="T4917">
        <v>0</v>
      </c>
      <c r="U4917">
        <v>0</v>
      </c>
      <c r="V4917">
        <v>0</v>
      </c>
      <c r="W4917">
        <v>3</v>
      </c>
      <c r="X49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18" spans="1:24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s="7" t="str">
        <f>IF(Table1[Under 30]="Yes","Under 30",IF(Table1[Senior]="Yes","Senior","Others"))</f>
        <v>Others</v>
      </c>
      <c r="P4918" s="10" t="str">
        <f t="shared" si="76"/>
        <v/>
      </c>
      <c r="Q4918">
        <v>1</v>
      </c>
      <c r="S4918">
        <v>34</v>
      </c>
      <c r="T4918">
        <v>0</v>
      </c>
      <c r="U4918">
        <v>0</v>
      </c>
      <c r="V4918">
        <v>0</v>
      </c>
      <c r="W4918">
        <v>1</v>
      </c>
      <c r="X49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19" spans="1:24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s="7" t="str">
        <f>IF(Table1[Under 30]="Yes","Under 30",IF(Table1[Senior]="Yes","Senior","Others"))</f>
        <v>Under 30</v>
      </c>
      <c r="P4919" s="10" t="str">
        <f t="shared" si="76"/>
        <v/>
      </c>
      <c r="Q4919">
        <v>1</v>
      </c>
      <c r="S4919">
        <v>38</v>
      </c>
      <c r="T4919">
        <v>0</v>
      </c>
      <c r="U4919">
        <v>0</v>
      </c>
      <c r="V4919">
        <v>0</v>
      </c>
      <c r="W4919">
        <v>10</v>
      </c>
      <c r="X49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20" spans="1:24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s="7" t="str">
        <f>IF(Table1[Under 30]="Yes","Under 30",IF(Table1[Senior]="Yes","Senior","Others"))</f>
        <v>Others</v>
      </c>
      <c r="P4920" s="10" t="str">
        <f t="shared" si="76"/>
        <v/>
      </c>
      <c r="Q4920">
        <v>1</v>
      </c>
      <c r="R4920">
        <v>1</v>
      </c>
      <c r="S4920">
        <v>23</v>
      </c>
      <c r="T4920">
        <v>2</v>
      </c>
      <c r="U4920">
        <v>0</v>
      </c>
      <c r="V4920">
        <v>0</v>
      </c>
      <c r="W4920">
        <v>3</v>
      </c>
      <c r="X49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21" spans="1:24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s="7" t="str">
        <f>IF(Table1[Under 30]="Yes","Under 30",IF(Table1[Senior]="Yes","Senior","Others"))</f>
        <v>Senior</v>
      </c>
      <c r="L4921" t="s">
        <v>98</v>
      </c>
      <c r="M4921" t="s">
        <v>33</v>
      </c>
      <c r="N4921" t="s">
        <v>34</v>
      </c>
      <c r="O4921" t="s">
        <v>34</v>
      </c>
      <c r="P4921" s="10" t="str">
        <f t="shared" si="76"/>
        <v>(Blank)</v>
      </c>
      <c r="Q4921">
        <v>1</v>
      </c>
      <c r="S4921">
        <v>64</v>
      </c>
      <c r="T4921">
        <v>0</v>
      </c>
      <c r="U4921">
        <v>0</v>
      </c>
      <c r="V4921">
        <v>0</v>
      </c>
      <c r="W4921">
        <v>9</v>
      </c>
      <c r="X49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22" spans="1:24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s="7" t="str">
        <f>IF(Table1[Under 30]="Yes","Under 30",IF(Table1[Senior]="Yes","Senior","Others"))</f>
        <v>Others</v>
      </c>
      <c r="P4922" s="10" t="str">
        <f t="shared" si="76"/>
        <v/>
      </c>
      <c r="Q4922">
        <v>1</v>
      </c>
      <c r="S4922">
        <v>37</v>
      </c>
      <c r="T4922">
        <v>0</v>
      </c>
      <c r="U4922">
        <v>0</v>
      </c>
      <c r="V4922">
        <v>0</v>
      </c>
      <c r="W4922">
        <v>8</v>
      </c>
      <c r="X49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23" spans="1:24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s="7" t="str">
        <f>IF(Table1[Under 30]="Yes","Under 30",IF(Table1[Senior]="Yes","Senior","Others"))</f>
        <v>Under 30</v>
      </c>
      <c r="P4923" s="10" t="str">
        <f t="shared" si="76"/>
        <v/>
      </c>
      <c r="Q4923">
        <v>1</v>
      </c>
      <c r="S4923">
        <v>24</v>
      </c>
      <c r="T4923">
        <v>0</v>
      </c>
      <c r="U4923">
        <v>0</v>
      </c>
      <c r="V4923">
        <v>0</v>
      </c>
      <c r="W4923">
        <v>14</v>
      </c>
      <c r="X49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24" spans="1:24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s="7" t="str">
        <f>IF(Table1[Under 30]="Yes","Under 30",IF(Table1[Senior]="Yes","Senior","Others"))</f>
        <v>Others</v>
      </c>
      <c r="P4924" s="10" t="str">
        <f t="shared" si="76"/>
        <v/>
      </c>
      <c r="Q4924">
        <v>1</v>
      </c>
      <c r="S4924">
        <v>31</v>
      </c>
      <c r="T4924">
        <v>0</v>
      </c>
      <c r="U4924">
        <v>0</v>
      </c>
      <c r="V4924">
        <v>0</v>
      </c>
      <c r="W4924">
        <v>6</v>
      </c>
      <c r="X49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25" spans="1:24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s="7" t="str">
        <f>IF(Table1[Under 30]="Yes","Under 30",IF(Table1[Senior]="Yes","Senior","Others"))</f>
        <v>Under 30</v>
      </c>
      <c r="P4925" s="10" t="str">
        <f t="shared" si="76"/>
        <v/>
      </c>
      <c r="Q4925">
        <v>1</v>
      </c>
      <c r="S4925">
        <v>39</v>
      </c>
      <c r="T4925">
        <v>0</v>
      </c>
      <c r="U4925">
        <v>0</v>
      </c>
      <c r="V4925">
        <v>0</v>
      </c>
      <c r="W4925">
        <v>21</v>
      </c>
      <c r="X492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26" spans="1:24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s="7" t="str">
        <f>IF(Table1[Under 30]="Yes","Under 30",IF(Table1[Senior]="Yes","Senior","Others"))</f>
        <v>Others</v>
      </c>
      <c r="P4926" s="10" t="str">
        <f t="shared" si="76"/>
        <v/>
      </c>
      <c r="Q4926">
        <v>1</v>
      </c>
      <c r="S4926">
        <v>23</v>
      </c>
      <c r="T4926">
        <v>0</v>
      </c>
      <c r="U4926">
        <v>0</v>
      </c>
      <c r="V4926">
        <v>0</v>
      </c>
      <c r="W4926">
        <v>2</v>
      </c>
      <c r="X49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27" spans="1:24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s="7" t="str">
        <f>IF(Table1[Under 30]="Yes","Under 30",IF(Table1[Senior]="Yes","Senior","Others"))</f>
        <v>Others</v>
      </c>
      <c r="P4927" s="10" t="str">
        <f t="shared" si="76"/>
        <v/>
      </c>
      <c r="Q4927">
        <v>1</v>
      </c>
      <c r="S4927">
        <v>11</v>
      </c>
      <c r="T4927">
        <v>0</v>
      </c>
      <c r="U4927">
        <v>0</v>
      </c>
      <c r="V4927">
        <v>0</v>
      </c>
      <c r="W4927">
        <v>27</v>
      </c>
      <c r="X49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28" spans="1:24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s="7" t="str">
        <f>IF(Table1[Under 30]="Yes","Under 30",IF(Table1[Senior]="Yes","Senior","Others"))</f>
        <v>Others</v>
      </c>
      <c r="P4928" s="10" t="str">
        <f t="shared" si="76"/>
        <v/>
      </c>
      <c r="Q4928">
        <v>1</v>
      </c>
      <c r="S4928">
        <v>50</v>
      </c>
      <c r="T4928">
        <v>2</v>
      </c>
      <c r="U4928">
        <v>0</v>
      </c>
      <c r="V4928">
        <v>0</v>
      </c>
      <c r="W4928">
        <v>30</v>
      </c>
      <c r="X492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29" spans="1:24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s="7" t="str">
        <f>IF(Table1[Under 30]="Yes","Under 30",IF(Table1[Senior]="Yes","Senior","Others"))</f>
        <v>Senior</v>
      </c>
      <c r="L4929" t="s">
        <v>32</v>
      </c>
      <c r="M4929" t="s">
        <v>38</v>
      </c>
      <c r="N4929" t="s">
        <v>56</v>
      </c>
      <c r="O4929" t="s">
        <v>57</v>
      </c>
      <c r="P4929" s="10" t="str">
        <f t="shared" si="76"/>
        <v>Competitor Made Better Offer</v>
      </c>
      <c r="Q4929">
        <v>1</v>
      </c>
      <c r="R4929">
        <v>1</v>
      </c>
      <c r="S4929">
        <v>50</v>
      </c>
      <c r="T4929">
        <v>5</v>
      </c>
      <c r="U4929">
        <v>15.3</v>
      </c>
      <c r="V4929">
        <v>0</v>
      </c>
      <c r="W4929">
        <v>2</v>
      </c>
      <c r="X49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30" spans="1:24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s="7" t="str">
        <f>IF(Table1[Under 30]="Yes","Under 30",IF(Table1[Senior]="Yes","Senior","Others"))</f>
        <v>Others</v>
      </c>
      <c r="P4930" s="10" t="str">
        <f t="shared" si="76"/>
        <v/>
      </c>
      <c r="Q4930">
        <v>1</v>
      </c>
      <c r="S4930">
        <v>28</v>
      </c>
      <c r="T4930">
        <v>0</v>
      </c>
      <c r="U4930">
        <v>0</v>
      </c>
      <c r="V4930">
        <v>0</v>
      </c>
      <c r="W4930">
        <v>8</v>
      </c>
      <c r="X49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31" spans="1:24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s="7" t="str">
        <f>IF(Table1[Under 30]="Yes","Under 30",IF(Table1[Senior]="Yes","Senior","Others"))</f>
        <v>Others</v>
      </c>
      <c r="P4931" s="10" t="str">
        <f t="shared" ref="P4931:P4994" si="77">PROPER(O:O)</f>
        <v/>
      </c>
      <c r="Q4931">
        <v>1</v>
      </c>
      <c r="S4931">
        <v>27</v>
      </c>
      <c r="T4931">
        <v>0</v>
      </c>
      <c r="U4931">
        <v>0</v>
      </c>
      <c r="V4931">
        <v>0</v>
      </c>
      <c r="W4931">
        <v>2</v>
      </c>
      <c r="X49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32" spans="1:24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s="7" t="str">
        <f>IF(Table1[Under 30]="Yes","Under 30",IF(Table1[Senior]="Yes","Senior","Others"))</f>
        <v>Others</v>
      </c>
      <c r="P4932" s="10" t="str">
        <f t="shared" si="77"/>
        <v/>
      </c>
      <c r="Q4932">
        <v>1</v>
      </c>
      <c r="S4932">
        <v>47</v>
      </c>
      <c r="T4932">
        <v>0</v>
      </c>
      <c r="U4932">
        <v>0</v>
      </c>
      <c r="V4932">
        <v>0</v>
      </c>
      <c r="W4932">
        <v>5</v>
      </c>
      <c r="X49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33" spans="1:24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s="7" t="str">
        <f>IF(Table1[Under 30]="Yes","Under 30",IF(Table1[Senior]="Yes","Senior","Others"))</f>
        <v>Senior</v>
      </c>
      <c r="L4933" t="s">
        <v>32</v>
      </c>
      <c r="M4933" t="s">
        <v>33</v>
      </c>
      <c r="N4933" t="s">
        <v>34</v>
      </c>
      <c r="O4933" t="s">
        <v>34</v>
      </c>
      <c r="P4933" s="10" t="str">
        <f t="shared" si="77"/>
        <v>(Blank)</v>
      </c>
      <c r="Q4933">
        <v>1</v>
      </c>
      <c r="S4933">
        <v>36</v>
      </c>
      <c r="T4933">
        <v>0</v>
      </c>
      <c r="U4933">
        <v>0</v>
      </c>
      <c r="V4933">
        <v>0</v>
      </c>
      <c r="W4933">
        <v>12</v>
      </c>
      <c r="X49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34" spans="1:24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s="7" t="str">
        <f>IF(Table1[Under 30]="Yes","Under 30",IF(Table1[Senior]="Yes","Senior","Others"))</f>
        <v>Others</v>
      </c>
      <c r="P4934" s="10" t="str">
        <f t="shared" si="77"/>
        <v/>
      </c>
      <c r="Q4934">
        <v>1</v>
      </c>
      <c r="S4934">
        <v>45</v>
      </c>
      <c r="T4934">
        <v>0</v>
      </c>
      <c r="U4934">
        <v>74.599999999999994</v>
      </c>
      <c r="V4934">
        <v>0</v>
      </c>
      <c r="W4934">
        <v>3</v>
      </c>
      <c r="X49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35" spans="1:24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s="7" t="str">
        <f>IF(Table1[Under 30]="Yes","Under 30",IF(Table1[Senior]="Yes","Senior","Others"))</f>
        <v>Others</v>
      </c>
      <c r="P4935" s="10" t="str">
        <f t="shared" si="77"/>
        <v/>
      </c>
      <c r="Q4935">
        <v>1</v>
      </c>
      <c r="S4935">
        <v>46</v>
      </c>
      <c r="T4935">
        <v>0</v>
      </c>
      <c r="U4935">
        <v>152.6</v>
      </c>
      <c r="V4935">
        <v>0</v>
      </c>
      <c r="W4935">
        <v>4</v>
      </c>
      <c r="X49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36" spans="1:24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s="7" t="str">
        <f>IF(Table1[Under 30]="Yes","Under 30",IF(Table1[Senior]="Yes","Senior","Others"))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 s="10" t="str">
        <f t="shared" si="77"/>
        <v>Don'T Know</v>
      </c>
      <c r="Q4936">
        <v>1</v>
      </c>
      <c r="R4936">
        <v>1</v>
      </c>
      <c r="S4936">
        <v>60</v>
      </c>
      <c r="T4936">
        <v>5</v>
      </c>
      <c r="U4936">
        <v>106.1</v>
      </c>
      <c r="V4936">
        <v>0</v>
      </c>
      <c r="W4936">
        <v>8</v>
      </c>
      <c r="X49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37" spans="1:24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s="7" t="str">
        <f>IF(Table1[Under 30]="Yes","Under 30",IF(Table1[Senior]="Yes","Senior","Others"))</f>
        <v>Under 30</v>
      </c>
      <c r="P4937" s="10" t="str">
        <f t="shared" si="77"/>
        <v/>
      </c>
      <c r="Q4937">
        <v>1</v>
      </c>
      <c r="R4937">
        <v>1</v>
      </c>
      <c r="S4937">
        <v>58</v>
      </c>
      <c r="T4937">
        <v>2</v>
      </c>
      <c r="U4937">
        <v>184.4</v>
      </c>
      <c r="V4937">
        <v>0</v>
      </c>
      <c r="W4937">
        <v>24</v>
      </c>
      <c r="X493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38" spans="1:24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s="7" t="str">
        <f>IF(Table1[Under 30]="Yes","Under 30",IF(Table1[Senior]="Yes","Senior","Others"))</f>
        <v>Senior</v>
      </c>
      <c r="L4938" t="s">
        <v>98</v>
      </c>
      <c r="M4938" t="s">
        <v>38</v>
      </c>
      <c r="N4938" t="s">
        <v>34</v>
      </c>
      <c r="O4938" t="s">
        <v>34</v>
      </c>
      <c r="P4938" s="10" t="str">
        <f t="shared" si="77"/>
        <v>(Blank)</v>
      </c>
      <c r="Q4938">
        <v>1</v>
      </c>
      <c r="S4938">
        <v>48</v>
      </c>
      <c r="T4938">
        <v>1</v>
      </c>
      <c r="U4938">
        <v>159.6</v>
      </c>
      <c r="V4938">
        <v>0</v>
      </c>
      <c r="W4938">
        <v>5</v>
      </c>
      <c r="X49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39" spans="1:24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s="7" t="str">
        <f>IF(Table1[Under 30]="Yes","Under 30",IF(Table1[Senior]="Yes","Senior","Others"))</f>
        <v>Senior</v>
      </c>
      <c r="L4939" t="s">
        <v>32</v>
      </c>
      <c r="M4939" t="s">
        <v>33</v>
      </c>
      <c r="N4939" t="s">
        <v>56</v>
      </c>
      <c r="O4939" t="s">
        <v>96</v>
      </c>
      <c r="P4939" s="10" t="str">
        <f t="shared" si="77"/>
        <v>Competitor Had Better Devices</v>
      </c>
      <c r="Q4939">
        <v>1</v>
      </c>
      <c r="R4939">
        <v>1</v>
      </c>
      <c r="S4939">
        <v>31</v>
      </c>
      <c r="T4939">
        <v>4</v>
      </c>
      <c r="U4939">
        <v>187.6</v>
      </c>
      <c r="V4939">
        <v>0</v>
      </c>
      <c r="W4939">
        <v>4</v>
      </c>
      <c r="X49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40" spans="1:24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s="7" t="str">
        <f>IF(Table1[Under 30]="Yes","Under 30",IF(Table1[Senior]="Yes","Senior","Others"))</f>
        <v>Others</v>
      </c>
      <c r="P4940" s="10" t="str">
        <f t="shared" si="77"/>
        <v/>
      </c>
      <c r="Q4940">
        <v>1</v>
      </c>
      <c r="S4940">
        <v>43</v>
      </c>
      <c r="T4940">
        <v>0</v>
      </c>
      <c r="U4940">
        <v>101.9</v>
      </c>
      <c r="V4940">
        <v>0</v>
      </c>
      <c r="W4940">
        <v>2</v>
      </c>
      <c r="X494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41" spans="1:24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s="7" t="str">
        <f>IF(Table1[Under 30]="Yes","Under 30",IF(Table1[Senior]="Yes","Senior","Others"))</f>
        <v>Others</v>
      </c>
      <c r="P4941" s="10" t="str">
        <f t="shared" si="77"/>
        <v/>
      </c>
      <c r="Q4941">
        <v>1</v>
      </c>
      <c r="R4941">
        <v>1</v>
      </c>
      <c r="S4941">
        <v>23</v>
      </c>
      <c r="T4941">
        <v>5</v>
      </c>
      <c r="U4941">
        <v>2.2000000000000002</v>
      </c>
      <c r="V4941">
        <v>0</v>
      </c>
      <c r="W4941">
        <v>1</v>
      </c>
      <c r="X49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42" spans="1:24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s="7" t="str">
        <f>IF(Table1[Under 30]="Yes","Under 30",IF(Table1[Senior]="Yes","Senior","Others"))</f>
        <v>Others</v>
      </c>
      <c r="P4942" s="10" t="str">
        <f t="shared" si="77"/>
        <v/>
      </c>
      <c r="Q4942">
        <v>1</v>
      </c>
      <c r="S4942">
        <v>31</v>
      </c>
      <c r="T4942">
        <v>2</v>
      </c>
      <c r="U4942">
        <v>130.19999999999999</v>
      </c>
      <c r="V4942">
        <v>0</v>
      </c>
      <c r="W4942">
        <v>5</v>
      </c>
      <c r="X49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43" spans="1:24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s="7" t="str">
        <f>IF(Table1[Under 30]="Yes","Under 30",IF(Table1[Senior]="Yes","Senior","Others"))</f>
        <v>Others</v>
      </c>
      <c r="P4943" s="10" t="str">
        <f t="shared" si="77"/>
        <v/>
      </c>
      <c r="Q4943">
        <v>1</v>
      </c>
      <c r="S4943">
        <v>46</v>
      </c>
      <c r="T4943">
        <v>0</v>
      </c>
      <c r="U4943">
        <v>0</v>
      </c>
      <c r="V4943">
        <v>0</v>
      </c>
      <c r="W4943">
        <v>7</v>
      </c>
      <c r="X49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44" spans="1:24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s="7" t="str">
        <f>IF(Table1[Under 30]="Yes","Under 30",IF(Table1[Senior]="Yes","Senior","Others"))</f>
        <v>Senior</v>
      </c>
      <c r="L4944" t="s">
        <v>98</v>
      </c>
      <c r="M4944" t="s">
        <v>38</v>
      </c>
      <c r="N4944" t="s">
        <v>34</v>
      </c>
      <c r="O4944" t="s">
        <v>34</v>
      </c>
      <c r="P4944" s="10" t="str">
        <f t="shared" si="77"/>
        <v>(Blank)</v>
      </c>
      <c r="Q4944">
        <v>1</v>
      </c>
      <c r="S4944">
        <v>54</v>
      </c>
      <c r="T4944">
        <v>0</v>
      </c>
      <c r="U4944">
        <v>0</v>
      </c>
      <c r="V4944">
        <v>0</v>
      </c>
      <c r="W4944">
        <v>3</v>
      </c>
      <c r="X49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45" spans="1:24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s="7" t="str">
        <f>IF(Table1[Under 30]="Yes","Under 30",IF(Table1[Senior]="Yes","Senior","Others"))</f>
        <v>Others</v>
      </c>
      <c r="P4945" s="10" t="str">
        <f t="shared" si="77"/>
        <v/>
      </c>
      <c r="Q4945">
        <v>1</v>
      </c>
      <c r="S4945">
        <v>65</v>
      </c>
      <c r="T4945">
        <v>0</v>
      </c>
      <c r="U4945">
        <v>0</v>
      </c>
      <c r="V4945">
        <v>0</v>
      </c>
      <c r="W4945">
        <v>3</v>
      </c>
      <c r="X49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46" spans="1:24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s="7" t="str">
        <f>IF(Table1[Under 30]="Yes","Under 30",IF(Table1[Senior]="Yes","Senior","Others"))</f>
        <v>Others</v>
      </c>
      <c r="P4946" s="10" t="str">
        <f t="shared" si="77"/>
        <v/>
      </c>
      <c r="Q4946">
        <v>1</v>
      </c>
      <c r="R4946">
        <v>1</v>
      </c>
      <c r="S4946">
        <v>25</v>
      </c>
      <c r="T4946">
        <v>0</v>
      </c>
      <c r="U4946">
        <v>0</v>
      </c>
      <c r="V4946">
        <v>0</v>
      </c>
      <c r="W4946">
        <v>14</v>
      </c>
      <c r="X494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47" spans="1:24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s="7" t="str">
        <f>IF(Table1[Under 30]="Yes","Under 30",IF(Table1[Senior]="Yes","Senior","Others"))</f>
        <v>Others</v>
      </c>
      <c r="P4947" s="10" t="str">
        <f t="shared" si="77"/>
        <v/>
      </c>
      <c r="Q4947">
        <v>1</v>
      </c>
      <c r="S4947">
        <v>57</v>
      </c>
      <c r="T4947">
        <v>0</v>
      </c>
      <c r="U4947">
        <v>0</v>
      </c>
      <c r="V4947">
        <v>0</v>
      </c>
      <c r="W4947">
        <v>6</v>
      </c>
      <c r="X49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48" spans="1:24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s="7" t="str">
        <f>IF(Table1[Under 30]="Yes","Under 30",IF(Table1[Senior]="Yes","Senior","Others"))</f>
        <v>Under 30</v>
      </c>
      <c r="P4948" s="10" t="str">
        <f t="shared" si="77"/>
        <v/>
      </c>
      <c r="Q4948">
        <v>1</v>
      </c>
      <c r="S4948">
        <v>48</v>
      </c>
      <c r="T4948">
        <v>2</v>
      </c>
      <c r="U4948">
        <v>0</v>
      </c>
      <c r="V4948">
        <v>0</v>
      </c>
      <c r="W4948">
        <v>8</v>
      </c>
      <c r="X49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49" spans="1:24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s="7" t="str">
        <f>IF(Table1[Under 30]="Yes","Under 30",IF(Table1[Senior]="Yes","Senior","Others"))</f>
        <v>Senior</v>
      </c>
      <c r="L4949" t="s">
        <v>53</v>
      </c>
      <c r="M4949" t="s">
        <v>38</v>
      </c>
      <c r="N4949" t="s">
        <v>34</v>
      </c>
      <c r="O4949" t="s">
        <v>34</v>
      </c>
      <c r="P4949" s="10" t="str">
        <f t="shared" si="77"/>
        <v>(Blank)</v>
      </c>
      <c r="Q4949">
        <v>1</v>
      </c>
      <c r="S4949">
        <v>33</v>
      </c>
      <c r="T4949">
        <v>0</v>
      </c>
      <c r="U4949">
        <v>0</v>
      </c>
      <c r="V4949">
        <v>0</v>
      </c>
      <c r="W4949">
        <v>3</v>
      </c>
      <c r="X49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50" spans="1:24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s="7" t="str">
        <f>IF(Table1[Under 30]="Yes","Under 30",IF(Table1[Senior]="Yes","Senior","Others"))</f>
        <v>Others</v>
      </c>
      <c r="P4950" s="10" t="str">
        <f t="shared" si="77"/>
        <v/>
      </c>
      <c r="Q4950">
        <v>1</v>
      </c>
      <c r="R4950">
        <v>1</v>
      </c>
      <c r="S4950">
        <v>45</v>
      </c>
      <c r="T4950">
        <v>5</v>
      </c>
      <c r="U4950">
        <v>0</v>
      </c>
      <c r="V4950">
        <v>0</v>
      </c>
      <c r="W4950">
        <v>4</v>
      </c>
      <c r="X49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51" spans="1:24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s="7" t="str">
        <f>IF(Table1[Under 30]="Yes","Under 30",IF(Table1[Senior]="Yes","Senior","Others"))</f>
        <v>Under 30</v>
      </c>
      <c r="P4951" s="10" t="str">
        <f t="shared" si="77"/>
        <v/>
      </c>
      <c r="Q4951">
        <v>1</v>
      </c>
      <c r="S4951">
        <v>26</v>
      </c>
      <c r="T4951">
        <v>2</v>
      </c>
      <c r="U4951">
        <v>0</v>
      </c>
      <c r="V4951">
        <v>0</v>
      </c>
      <c r="W4951">
        <v>10</v>
      </c>
      <c r="X49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52" spans="1:24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s="7" t="str">
        <f>IF(Table1[Under 30]="Yes","Under 30",IF(Table1[Senior]="Yes","Senior","Others"))</f>
        <v>Senior</v>
      </c>
      <c r="L4952" t="s">
        <v>98</v>
      </c>
      <c r="M4952" t="s">
        <v>38</v>
      </c>
      <c r="N4952" t="s">
        <v>34</v>
      </c>
      <c r="O4952" t="s">
        <v>34</v>
      </c>
      <c r="P4952" s="10" t="str">
        <f t="shared" si="77"/>
        <v>(Blank)</v>
      </c>
      <c r="Q4952">
        <v>1</v>
      </c>
      <c r="S4952">
        <v>41</v>
      </c>
      <c r="T4952">
        <v>0</v>
      </c>
      <c r="U4952">
        <v>0</v>
      </c>
      <c r="V4952">
        <v>0</v>
      </c>
      <c r="W4952">
        <v>7</v>
      </c>
      <c r="X49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53" spans="1:24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s="7" t="str">
        <f>IF(Table1[Under 30]="Yes","Under 30",IF(Table1[Senior]="Yes","Senior","Others"))</f>
        <v>Others</v>
      </c>
      <c r="P4953" s="10" t="str">
        <f t="shared" si="77"/>
        <v/>
      </c>
      <c r="Q4953">
        <v>1</v>
      </c>
      <c r="S4953">
        <v>31</v>
      </c>
      <c r="T4953">
        <v>0</v>
      </c>
      <c r="U4953">
        <v>0</v>
      </c>
      <c r="V4953">
        <v>0</v>
      </c>
      <c r="W4953">
        <v>4</v>
      </c>
      <c r="X49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54" spans="1:24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s="7" t="str">
        <f>IF(Table1[Under 30]="Yes","Under 30",IF(Table1[Senior]="Yes","Senior","Others"))</f>
        <v>Senior</v>
      </c>
      <c r="L4954" t="s">
        <v>32</v>
      </c>
      <c r="M4954" t="s">
        <v>95</v>
      </c>
      <c r="N4954" t="s">
        <v>65</v>
      </c>
      <c r="O4954" t="s">
        <v>97</v>
      </c>
      <c r="P4954" s="10" t="str">
        <f t="shared" si="77"/>
        <v>Network Reliability</v>
      </c>
      <c r="Q4954">
        <v>1</v>
      </c>
      <c r="R4954">
        <v>1</v>
      </c>
      <c r="S4954">
        <v>54</v>
      </c>
      <c r="T4954">
        <v>3</v>
      </c>
      <c r="U4954">
        <v>0</v>
      </c>
      <c r="V4954">
        <v>0</v>
      </c>
      <c r="W4954">
        <v>3</v>
      </c>
      <c r="X49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55" spans="1:24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s="7" t="str">
        <f>IF(Table1[Under 30]="Yes","Under 30",IF(Table1[Senior]="Yes","Senior","Others"))</f>
        <v>Under 30</v>
      </c>
      <c r="P4955" s="10" t="str">
        <f t="shared" si="77"/>
        <v/>
      </c>
      <c r="Q4955">
        <v>1</v>
      </c>
      <c r="R4955">
        <v>1</v>
      </c>
      <c r="S4955">
        <v>33</v>
      </c>
      <c r="T4955">
        <v>5</v>
      </c>
      <c r="U4955">
        <v>0</v>
      </c>
      <c r="V4955">
        <v>0</v>
      </c>
      <c r="W4955">
        <v>27</v>
      </c>
      <c r="X49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56" spans="1:24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s="7" t="str">
        <f>IF(Table1[Under 30]="Yes","Under 30",IF(Table1[Senior]="Yes","Senior","Others"))</f>
        <v>Others</v>
      </c>
      <c r="P4956" s="10" t="str">
        <f t="shared" si="77"/>
        <v/>
      </c>
      <c r="Q4956">
        <v>1</v>
      </c>
      <c r="R4956">
        <v>1</v>
      </c>
      <c r="S4956">
        <v>40</v>
      </c>
      <c r="T4956">
        <v>4</v>
      </c>
      <c r="U4956">
        <v>0</v>
      </c>
      <c r="V4956">
        <v>0</v>
      </c>
      <c r="W4956">
        <v>5</v>
      </c>
      <c r="X49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57" spans="1:24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s="7" t="str">
        <f>IF(Table1[Under 30]="Yes","Under 30",IF(Table1[Senior]="Yes","Senior","Others"))</f>
        <v>Others</v>
      </c>
      <c r="P4957" s="10" t="str">
        <f t="shared" si="77"/>
        <v/>
      </c>
      <c r="Q4957">
        <v>1</v>
      </c>
      <c r="S4957">
        <v>20</v>
      </c>
      <c r="T4957">
        <v>1</v>
      </c>
      <c r="U4957">
        <v>0</v>
      </c>
      <c r="V4957">
        <v>0</v>
      </c>
      <c r="W4957">
        <v>5</v>
      </c>
      <c r="X495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58" spans="1:24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s="7" t="str">
        <f>IF(Table1[Under 30]="Yes","Under 30",IF(Table1[Senior]="Yes","Senior","Others"))</f>
        <v>Others</v>
      </c>
      <c r="P4958" s="10" t="str">
        <f t="shared" si="77"/>
        <v/>
      </c>
      <c r="Q4958">
        <v>1</v>
      </c>
      <c r="S4958">
        <v>24</v>
      </c>
      <c r="T4958">
        <v>0</v>
      </c>
      <c r="U4958">
        <v>0</v>
      </c>
      <c r="V4958">
        <v>0</v>
      </c>
      <c r="W4958">
        <v>17</v>
      </c>
      <c r="X49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59" spans="1:24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s="7" t="str">
        <f>IF(Table1[Under 30]="Yes","Under 30",IF(Table1[Senior]="Yes","Senior","Others"))</f>
        <v>Others</v>
      </c>
      <c r="P4959" s="10" t="str">
        <f t="shared" si="77"/>
        <v/>
      </c>
      <c r="Q4959">
        <v>1</v>
      </c>
      <c r="S4959">
        <v>41</v>
      </c>
      <c r="T4959">
        <v>0</v>
      </c>
      <c r="U4959">
        <v>0</v>
      </c>
      <c r="V4959">
        <v>0</v>
      </c>
      <c r="W4959">
        <v>24</v>
      </c>
      <c r="X495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60" spans="1:24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s="7" t="str">
        <f>IF(Table1[Under 30]="Yes","Under 30",IF(Table1[Senior]="Yes","Senior","Others"))</f>
        <v>Senior</v>
      </c>
      <c r="L4960" t="s">
        <v>53</v>
      </c>
      <c r="M4960" t="s">
        <v>38</v>
      </c>
      <c r="N4960" t="s">
        <v>34</v>
      </c>
      <c r="O4960" t="s">
        <v>34</v>
      </c>
      <c r="P4960" s="10" t="str">
        <f t="shared" si="77"/>
        <v>(Blank)</v>
      </c>
      <c r="Q4960">
        <v>1</v>
      </c>
      <c r="S4960">
        <v>55</v>
      </c>
      <c r="T4960">
        <v>0</v>
      </c>
      <c r="U4960">
        <v>0</v>
      </c>
      <c r="V4960">
        <v>0</v>
      </c>
      <c r="W4960">
        <v>1</v>
      </c>
      <c r="X49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61" spans="1:24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s="7" t="str">
        <f>IF(Table1[Under 30]="Yes","Under 30",IF(Table1[Senior]="Yes","Senior","Others"))</f>
        <v>Others</v>
      </c>
      <c r="P4961" s="10" t="str">
        <f t="shared" si="77"/>
        <v/>
      </c>
      <c r="Q4961">
        <v>1</v>
      </c>
      <c r="R4961">
        <v>1</v>
      </c>
      <c r="S4961">
        <v>29</v>
      </c>
      <c r="T4961">
        <v>2</v>
      </c>
      <c r="U4961">
        <v>0</v>
      </c>
      <c r="V4961">
        <v>0</v>
      </c>
      <c r="W4961">
        <v>8</v>
      </c>
      <c r="X49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62" spans="1:24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s="7" t="str">
        <f>IF(Table1[Under 30]="Yes","Under 30",IF(Table1[Senior]="Yes","Senior","Others"))</f>
        <v>Others</v>
      </c>
      <c r="P4962" s="10" t="str">
        <f t="shared" si="77"/>
        <v/>
      </c>
      <c r="Q4962">
        <v>1</v>
      </c>
      <c r="S4962">
        <v>40</v>
      </c>
      <c r="T4962">
        <v>1</v>
      </c>
      <c r="U4962">
        <v>0</v>
      </c>
      <c r="V4962">
        <v>0</v>
      </c>
      <c r="W4962">
        <v>5</v>
      </c>
      <c r="X49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63" spans="1:24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s="7" t="str">
        <f>IF(Table1[Under 30]="Yes","Under 30",IF(Table1[Senior]="Yes","Senior","Others"))</f>
        <v>Others</v>
      </c>
      <c r="P4963" s="10" t="str">
        <f t="shared" si="77"/>
        <v/>
      </c>
      <c r="Q4963">
        <v>1</v>
      </c>
      <c r="S4963">
        <v>61</v>
      </c>
      <c r="T4963">
        <v>0</v>
      </c>
      <c r="U4963">
        <v>0</v>
      </c>
      <c r="V4963">
        <v>0</v>
      </c>
      <c r="W4963">
        <v>4</v>
      </c>
      <c r="X49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64" spans="1:24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s="7" t="str">
        <f>IF(Table1[Under 30]="Yes","Under 30",IF(Table1[Senior]="Yes","Senior","Others"))</f>
        <v>Under 30</v>
      </c>
      <c r="P4964" s="10" t="str">
        <f t="shared" si="77"/>
        <v/>
      </c>
      <c r="Q4964">
        <v>1</v>
      </c>
      <c r="S4964">
        <v>72</v>
      </c>
      <c r="T4964">
        <v>0</v>
      </c>
      <c r="U4964">
        <v>0</v>
      </c>
      <c r="V4964">
        <v>0</v>
      </c>
      <c r="W4964">
        <v>7</v>
      </c>
      <c r="X496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65" spans="1:24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s="7" t="str">
        <f>IF(Table1[Under 30]="Yes","Under 30",IF(Table1[Senior]="Yes","Senior","Others"))</f>
        <v>Others</v>
      </c>
      <c r="P4965" s="10" t="str">
        <f t="shared" si="77"/>
        <v/>
      </c>
      <c r="Q4965">
        <v>1</v>
      </c>
      <c r="S4965">
        <v>20</v>
      </c>
      <c r="T4965">
        <v>0</v>
      </c>
      <c r="U4965">
        <v>0</v>
      </c>
      <c r="V4965">
        <v>0</v>
      </c>
      <c r="W4965">
        <v>11</v>
      </c>
      <c r="X49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66" spans="1:24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s="7" t="str">
        <f>IF(Table1[Under 30]="Yes","Under 30",IF(Table1[Senior]="Yes","Senior","Others"))</f>
        <v>Senior</v>
      </c>
      <c r="L4966" t="s">
        <v>53</v>
      </c>
      <c r="M4966" t="s">
        <v>38</v>
      </c>
      <c r="N4966" t="s">
        <v>34</v>
      </c>
      <c r="O4966" t="s">
        <v>34</v>
      </c>
      <c r="P4966" s="10" t="str">
        <f t="shared" si="77"/>
        <v>(Blank)</v>
      </c>
      <c r="Q4966">
        <v>1</v>
      </c>
      <c r="S4966">
        <v>69</v>
      </c>
      <c r="T4966">
        <v>0</v>
      </c>
      <c r="U4966">
        <v>0</v>
      </c>
      <c r="V4966">
        <v>0</v>
      </c>
      <c r="W4966">
        <v>3</v>
      </c>
      <c r="X49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67" spans="1:24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s="7" t="str">
        <f>IF(Table1[Under 30]="Yes","Under 30",IF(Table1[Senior]="Yes","Senior","Others"))</f>
        <v>Others</v>
      </c>
      <c r="P4967" s="10" t="str">
        <f t="shared" si="77"/>
        <v/>
      </c>
      <c r="Q4967">
        <v>1</v>
      </c>
      <c r="S4967">
        <v>41</v>
      </c>
      <c r="T4967">
        <v>0</v>
      </c>
      <c r="U4967">
        <v>0</v>
      </c>
      <c r="V4967">
        <v>0</v>
      </c>
      <c r="W4967">
        <v>7</v>
      </c>
      <c r="X49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68" spans="1:24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s="7" t="str">
        <f>IF(Table1[Under 30]="Yes","Under 30",IF(Table1[Senior]="Yes","Senior","Others"))</f>
        <v>Senior</v>
      </c>
      <c r="L4968" t="s">
        <v>32</v>
      </c>
      <c r="M4968" t="s">
        <v>38</v>
      </c>
      <c r="N4968" t="s">
        <v>34</v>
      </c>
      <c r="O4968" t="s">
        <v>34</v>
      </c>
      <c r="P4968" s="10" t="str">
        <f t="shared" si="77"/>
        <v>(Blank)</v>
      </c>
      <c r="Q4968">
        <v>1</v>
      </c>
      <c r="S4968">
        <v>33</v>
      </c>
      <c r="T4968">
        <v>1</v>
      </c>
      <c r="U4968">
        <v>0</v>
      </c>
      <c r="V4968">
        <v>0</v>
      </c>
      <c r="W4968">
        <v>2</v>
      </c>
      <c r="X49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69" spans="1:24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s="7" t="str">
        <f>IF(Table1[Under 30]="Yes","Under 30",IF(Table1[Senior]="Yes","Senior","Others"))</f>
        <v>Others</v>
      </c>
      <c r="P4969" s="10" t="str">
        <f t="shared" si="77"/>
        <v/>
      </c>
      <c r="Q4969">
        <v>1</v>
      </c>
      <c r="R4969">
        <v>1</v>
      </c>
      <c r="S4969">
        <v>49</v>
      </c>
      <c r="T4969">
        <v>1</v>
      </c>
      <c r="U4969">
        <v>0</v>
      </c>
      <c r="V4969">
        <v>0</v>
      </c>
      <c r="W4969">
        <v>7</v>
      </c>
      <c r="X49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70" spans="1:24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s="7" t="str">
        <f>IF(Table1[Under 30]="Yes","Under 30",IF(Table1[Senior]="Yes","Senior","Others"))</f>
        <v>Others</v>
      </c>
      <c r="P4970" s="10" t="str">
        <f t="shared" si="77"/>
        <v/>
      </c>
      <c r="Q4970">
        <v>1</v>
      </c>
      <c r="S4970">
        <v>28</v>
      </c>
      <c r="T4970">
        <v>0</v>
      </c>
      <c r="U4970">
        <v>0</v>
      </c>
      <c r="V4970">
        <v>0</v>
      </c>
      <c r="W4970">
        <v>1</v>
      </c>
      <c r="X49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71" spans="1:24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s="7" t="str">
        <f>IF(Table1[Under 30]="Yes","Under 30",IF(Table1[Senior]="Yes","Senior","Others"))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 s="10" t="str">
        <f t="shared" si="77"/>
        <v>Product Dissatisfaction</v>
      </c>
      <c r="Q4971">
        <v>1</v>
      </c>
      <c r="R4971">
        <v>1</v>
      </c>
      <c r="S4971">
        <v>65</v>
      </c>
      <c r="T4971">
        <v>2</v>
      </c>
      <c r="U4971">
        <v>0</v>
      </c>
      <c r="V4971">
        <v>0</v>
      </c>
      <c r="W4971">
        <v>3</v>
      </c>
      <c r="X49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72" spans="1:24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s="7" t="str">
        <f>IF(Table1[Under 30]="Yes","Under 30",IF(Table1[Senior]="Yes","Senior","Others"))</f>
        <v>Others</v>
      </c>
      <c r="P4972" s="10" t="str">
        <f t="shared" si="77"/>
        <v/>
      </c>
      <c r="Q4972">
        <v>1</v>
      </c>
      <c r="S4972">
        <v>29</v>
      </c>
      <c r="T4972">
        <v>0</v>
      </c>
      <c r="U4972">
        <v>83.9</v>
      </c>
      <c r="V4972">
        <v>0</v>
      </c>
      <c r="W4972">
        <v>5</v>
      </c>
      <c r="X497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73" spans="1:24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s="7" t="str">
        <f>IF(Table1[Under 30]="Yes","Under 30",IF(Table1[Senior]="Yes","Senior","Others"))</f>
        <v>Under 30</v>
      </c>
      <c r="P4973" s="10" t="str">
        <f t="shared" si="77"/>
        <v/>
      </c>
      <c r="Q4973">
        <v>1</v>
      </c>
      <c r="S4973">
        <v>37</v>
      </c>
      <c r="T4973">
        <v>0</v>
      </c>
      <c r="U4973">
        <v>64.5</v>
      </c>
      <c r="V4973">
        <v>0</v>
      </c>
      <c r="W4973">
        <v>20</v>
      </c>
      <c r="X49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74" spans="1:24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s="7" t="str">
        <f>IF(Table1[Under 30]="Yes","Under 30",IF(Table1[Senior]="Yes","Senior","Others"))</f>
        <v>Senior</v>
      </c>
      <c r="L4974" t="s">
        <v>32</v>
      </c>
      <c r="M4974" t="s">
        <v>38</v>
      </c>
      <c r="N4974" t="s">
        <v>56</v>
      </c>
      <c r="O4974" t="s">
        <v>96</v>
      </c>
      <c r="P4974" s="10" t="str">
        <f t="shared" si="77"/>
        <v>Competitor Had Better Devices</v>
      </c>
      <c r="Q4974">
        <v>1</v>
      </c>
      <c r="R4974">
        <v>1</v>
      </c>
      <c r="S4974">
        <v>50</v>
      </c>
      <c r="T4974">
        <v>1</v>
      </c>
      <c r="U4974">
        <v>83.9</v>
      </c>
      <c r="V4974">
        <v>0</v>
      </c>
      <c r="W4974">
        <v>11</v>
      </c>
      <c r="X49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75" spans="1:24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s="7" t="str">
        <f>IF(Table1[Under 30]="Yes","Under 30",IF(Table1[Senior]="Yes","Senior","Others"))</f>
        <v>Others</v>
      </c>
      <c r="P4975" s="10" t="str">
        <f t="shared" si="77"/>
        <v/>
      </c>
      <c r="Q4975">
        <v>1</v>
      </c>
      <c r="R4975">
        <v>1</v>
      </c>
      <c r="S4975">
        <v>46</v>
      </c>
      <c r="T4975">
        <v>4</v>
      </c>
      <c r="U4975">
        <v>288.10000000000002</v>
      </c>
      <c r="V4975">
        <v>0</v>
      </c>
      <c r="W4975">
        <v>5</v>
      </c>
      <c r="X49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76" spans="1:24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s="7" t="str">
        <f>IF(Table1[Under 30]="Yes","Under 30",IF(Table1[Senior]="Yes","Senior","Others"))</f>
        <v>Senior</v>
      </c>
      <c r="L4976" t="s">
        <v>32</v>
      </c>
      <c r="M4976" t="s">
        <v>38</v>
      </c>
      <c r="N4976" t="s">
        <v>65</v>
      </c>
      <c r="O4976" t="s">
        <v>97</v>
      </c>
      <c r="P4976" s="10" t="str">
        <f t="shared" si="77"/>
        <v>Network Reliability</v>
      </c>
      <c r="Q4976">
        <v>1</v>
      </c>
      <c r="R4976">
        <v>1</v>
      </c>
      <c r="S4976">
        <v>49</v>
      </c>
      <c r="T4976">
        <v>3</v>
      </c>
      <c r="U4976">
        <v>281.7</v>
      </c>
      <c r="V4976">
        <v>0</v>
      </c>
      <c r="W4976">
        <v>4</v>
      </c>
      <c r="X49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77" spans="1:24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s="7" t="str">
        <f>IF(Table1[Under 30]="Yes","Under 30",IF(Table1[Senior]="Yes","Senior","Others"))</f>
        <v>Under 30</v>
      </c>
      <c r="P4977" s="10" t="str">
        <f t="shared" si="77"/>
        <v/>
      </c>
      <c r="Q4977">
        <v>1</v>
      </c>
      <c r="S4977">
        <v>44</v>
      </c>
      <c r="T4977">
        <v>0</v>
      </c>
      <c r="U4977">
        <v>98.9</v>
      </c>
      <c r="V4977">
        <v>0</v>
      </c>
      <c r="W4977">
        <v>9</v>
      </c>
      <c r="X49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78" spans="1:24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s="7" t="str">
        <f>IF(Table1[Under 30]="Yes","Under 30",IF(Table1[Senior]="Yes","Senior","Others"))</f>
        <v>Others</v>
      </c>
      <c r="P4978" s="10" t="str">
        <f t="shared" si="77"/>
        <v/>
      </c>
      <c r="Q4978">
        <v>1</v>
      </c>
      <c r="S4978">
        <v>45</v>
      </c>
      <c r="T4978">
        <v>0</v>
      </c>
      <c r="U4978">
        <v>76.5</v>
      </c>
      <c r="V4978">
        <v>0</v>
      </c>
      <c r="W4978">
        <v>4</v>
      </c>
      <c r="X49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79" spans="1:24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s="7" t="str">
        <f>IF(Table1[Under 30]="Yes","Under 30",IF(Table1[Senior]="Yes","Senior","Others"))</f>
        <v>Under 30</v>
      </c>
      <c r="P4979" s="10" t="str">
        <f t="shared" si="77"/>
        <v/>
      </c>
      <c r="Q4979">
        <v>1</v>
      </c>
      <c r="S4979">
        <v>31</v>
      </c>
      <c r="T4979">
        <v>1</v>
      </c>
      <c r="U4979">
        <v>202.1</v>
      </c>
      <c r="V4979">
        <v>0</v>
      </c>
      <c r="W4979">
        <v>12</v>
      </c>
      <c r="X497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80" spans="1:24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s="7" t="str">
        <f>IF(Table1[Under 30]="Yes","Under 30",IF(Table1[Senior]="Yes","Senior","Others"))</f>
        <v>Senior</v>
      </c>
      <c r="L4980" t="s">
        <v>98</v>
      </c>
      <c r="M4980" t="s">
        <v>38</v>
      </c>
      <c r="N4980" t="s">
        <v>34</v>
      </c>
      <c r="O4980" t="s">
        <v>34</v>
      </c>
      <c r="P4980" s="10" t="str">
        <f t="shared" si="77"/>
        <v>(Blank)</v>
      </c>
      <c r="Q4980">
        <v>1</v>
      </c>
      <c r="S4980">
        <v>36</v>
      </c>
      <c r="T4980">
        <v>0</v>
      </c>
      <c r="U4980">
        <v>270.89999999999998</v>
      </c>
      <c r="V4980">
        <v>0</v>
      </c>
      <c r="W4980">
        <v>3</v>
      </c>
      <c r="X49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81" spans="1:24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s="7" t="str">
        <f>IF(Table1[Under 30]="Yes","Under 30",IF(Table1[Senior]="Yes","Senior","Others"))</f>
        <v>Others</v>
      </c>
      <c r="P4981" s="10" t="str">
        <f t="shared" si="77"/>
        <v/>
      </c>
      <c r="Q4981">
        <v>1</v>
      </c>
      <c r="S4981">
        <v>42</v>
      </c>
      <c r="T4981">
        <v>0</v>
      </c>
      <c r="U4981">
        <v>230.1</v>
      </c>
      <c r="V4981">
        <v>0</v>
      </c>
      <c r="W4981">
        <v>3</v>
      </c>
      <c r="X49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82" spans="1:24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s="7" t="str">
        <f>IF(Table1[Under 30]="Yes","Under 30",IF(Table1[Senior]="Yes","Senior","Others"))</f>
        <v>Under 30</v>
      </c>
      <c r="P4982" s="10" t="str">
        <f t="shared" si="77"/>
        <v/>
      </c>
      <c r="Q4982">
        <v>1</v>
      </c>
      <c r="S4982">
        <v>30</v>
      </c>
      <c r="T4982">
        <v>0</v>
      </c>
      <c r="U4982">
        <v>0</v>
      </c>
      <c r="V4982">
        <v>0</v>
      </c>
      <c r="W4982">
        <v>9</v>
      </c>
      <c r="X49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83" spans="1:24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s="7" t="str">
        <f>IF(Table1[Under 30]="Yes","Under 30",IF(Table1[Senior]="Yes","Senior","Others"))</f>
        <v>Others</v>
      </c>
      <c r="P4983" s="10" t="str">
        <f t="shared" si="77"/>
        <v/>
      </c>
      <c r="Q4983">
        <v>1</v>
      </c>
      <c r="S4983">
        <v>15</v>
      </c>
      <c r="T4983">
        <v>0</v>
      </c>
      <c r="U4983">
        <v>0</v>
      </c>
      <c r="V4983">
        <v>0</v>
      </c>
      <c r="W4983">
        <v>10</v>
      </c>
      <c r="X498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84" spans="1:24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s="7" t="str">
        <f>IF(Table1[Under 30]="Yes","Under 30",IF(Table1[Senior]="Yes","Senior","Others"))</f>
        <v>Others</v>
      </c>
      <c r="P4984" s="10" t="str">
        <f t="shared" si="77"/>
        <v/>
      </c>
      <c r="Q4984">
        <v>1</v>
      </c>
      <c r="S4984">
        <v>40</v>
      </c>
      <c r="T4984">
        <v>0</v>
      </c>
      <c r="U4984">
        <v>0</v>
      </c>
      <c r="V4984">
        <v>0</v>
      </c>
      <c r="W4984">
        <v>4</v>
      </c>
      <c r="X49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85" spans="1:24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s="7" t="str">
        <f>IF(Table1[Under 30]="Yes","Under 30",IF(Table1[Senior]="Yes","Senior","Others"))</f>
        <v>Senior</v>
      </c>
      <c r="L4985" t="s">
        <v>32</v>
      </c>
      <c r="M4985" t="s">
        <v>38</v>
      </c>
      <c r="N4985" t="s">
        <v>34</v>
      </c>
      <c r="O4985" t="s">
        <v>34</v>
      </c>
      <c r="P4985" s="10" t="str">
        <f t="shared" si="77"/>
        <v>(Blank)</v>
      </c>
      <c r="Q4985">
        <v>1</v>
      </c>
      <c r="S4985">
        <v>21</v>
      </c>
      <c r="T4985">
        <v>0</v>
      </c>
      <c r="U4985">
        <v>0</v>
      </c>
      <c r="V4985">
        <v>0</v>
      </c>
      <c r="W4985">
        <v>6</v>
      </c>
      <c r="X49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86" spans="1:24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s="7" t="str">
        <f>IF(Table1[Under 30]="Yes","Under 30",IF(Table1[Senior]="Yes","Senior","Others"))</f>
        <v>Senior</v>
      </c>
      <c r="L4986" t="s">
        <v>53</v>
      </c>
      <c r="M4986" t="s">
        <v>38</v>
      </c>
      <c r="N4986" t="s">
        <v>34</v>
      </c>
      <c r="O4986" t="s">
        <v>34</v>
      </c>
      <c r="P4986" s="10" t="str">
        <f t="shared" si="77"/>
        <v>(Blank)</v>
      </c>
      <c r="Q4986">
        <v>1</v>
      </c>
      <c r="R4986">
        <v>1</v>
      </c>
      <c r="S4986">
        <v>26</v>
      </c>
      <c r="T4986">
        <v>0</v>
      </c>
      <c r="U4986">
        <v>0</v>
      </c>
      <c r="V4986">
        <v>0</v>
      </c>
      <c r="W4986">
        <v>1</v>
      </c>
      <c r="X49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87" spans="1:24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s="7" t="str">
        <f>IF(Table1[Under 30]="Yes","Under 30",IF(Table1[Senior]="Yes","Senior","Others"))</f>
        <v>Under 30</v>
      </c>
      <c r="P4987" s="10" t="str">
        <f t="shared" si="77"/>
        <v/>
      </c>
      <c r="Q4987">
        <v>1</v>
      </c>
      <c r="R4987">
        <v>1</v>
      </c>
      <c r="S4987">
        <v>26</v>
      </c>
      <c r="T4987">
        <v>1</v>
      </c>
      <c r="U4987">
        <v>0</v>
      </c>
      <c r="V4987">
        <v>0</v>
      </c>
      <c r="W4987">
        <v>10</v>
      </c>
      <c r="X49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88" spans="1:24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s="7" t="str">
        <f>IF(Table1[Under 30]="Yes","Under 30",IF(Table1[Senior]="Yes","Senior","Others"))</f>
        <v>Under 30</v>
      </c>
      <c r="P4988" s="10" t="str">
        <f t="shared" si="77"/>
        <v/>
      </c>
      <c r="Q4988">
        <v>1</v>
      </c>
      <c r="S4988">
        <v>25</v>
      </c>
      <c r="T4988">
        <v>0</v>
      </c>
      <c r="U4988">
        <v>0</v>
      </c>
      <c r="V4988">
        <v>0</v>
      </c>
      <c r="W4988">
        <v>26</v>
      </c>
      <c r="X498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89" spans="1:24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s="7" t="str">
        <f>IF(Table1[Under 30]="Yes","Under 30",IF(Table1[Senior]="Yes","Senior","Others"))</f>
        <v>Others</v>
      </c>
      <c r="P4989" s="10" t="str">
        <f t="shared" si="77"/>
        <v/>
      </c>
      <c r="Q4989">
        <v>1</v>
      </c>
      <c r="S4989">
        <v>34</v>
      </c>
      <c r="T4989">
        <v>0</v>
      </c>
      <c r="U4989">
        <v>0</v>
      </c>
      <c r="V4989">
        <v>0</v>
      </c>
      <c r="W4989">
        <v>12</v>
      </c>
      <c r="X49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90" spans="1:24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s="7" t="str">
        <f>IF(Table1[Under 30]="Yes","Under 30",IF(Table1[Senior]="Yes","Senior","Others"))</f>
        <v>Under 30</v>
      </c>
      <c r="P4990" s="10" t="str">
        <f t="shared" si="77"/>
        <v/>
      </c>
      <c r="Q4990">
        <v>1</v>
      </c>
      <c r="R4990">
        <v>1</v>
      </c>
      <c r="S4990">
        <v>48</v>
      </c>
      <c r="T4990">
        <v>2</v>
      </c>
      <c r="U4990">
        <v>0</v>
      </c>
      <c r="V4990">
        <v>0</v>
      </c>
      <c r="W4990">
        <v>9</v>
      </c>
      <c r="X49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91" spans="1:24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s="7" t="str">
        <f>IF(Table1[Under 30]="Yes","Under 30",IF(Table1[Senior]="Yes","Senior","Others"))</f>
        <v>Others</v>
      </c>
      <c r="P4991" s="10" t="str">
        <f t="shared" si="77"/>
        <v/>
      </c>
      <c r="Q4991">
        <v>1</v>
      </c>
      <c r="S4991">
        <v>40</v>
      </c>
      <c r="T4991">
        <v>0</v>
      </c>
      <c r="U4991">
        <v>0</v>
      </c>
      <c r="V4991">
        <v>0</v>
      </c>
      <c r="W4991">
        <v>5</v>
      </c>
      <c r="X49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4992" spans="1:24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s="7" t="str">
        <f>IF(Table1[Under 30]="Yes","Under 30",IF(Table1[Senior]="Yes","Senior","Others"))</f>
        <v>Others</v>
      </c>
      <c r="P4992" s="10" t="str">
        <f t="shared" si="77"/>
        <v/>
      </c>
      <c r="Q4992">
        <v>1</v>
      </c>
      <c r="S4992">
        <v>73</v>
      </c>
      <c r="T4992">
        <v>0</v>
      </c>
      <c r="U4992">
        <v>0</v>
      </c>
      <c r="V4992">
        <v>0</v>
      </c>
      <c r="W4992">
        <v>2</v>
      </c>
      <c r="X49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93" spans="1:24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s="7" t="str">
        <f>IF(Table1[Under 30]="Yes","Under 30",IF(Table1[Senior]="Yes","Senior","Others"))</f>
        <v>Others</v>
      </c>
      <c r="P4993" s="10" t="str">
        <f t="shared" si="77"/>
        <v/>
      </c>
      <c r="Q4993">
        <v>1</v>
      </c>
      <c r="S4993">
        <v>42</v>
      </c>
      <c r="T4993">
        <v>0</v>
      </c>
      <c r="U4993">
        <v>0</v>
      </c>
      <c r="V4993">
        <v>0</v>
      </c>
      <c r="W4993">
        <v>27</v>
      </c>
      <c r="X499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94" spans="1:24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s="7" t="str">
        <f>IF(Table1[Under 30]="Yes","Under 30",IF(Table1[Senior]="Yes","Senior","Others"))</f>
        <v>Senior</v>
      </c>
      <c r="L4994" t="s">
        <v>98</v>
      </c>
      <c r="M4994" t="s">
        <v>33</v>
      </c>
      <c r="N4994" t="s">
        <v>56</v>
      </c>
      <c r="O4994" t="s">
        <v>57</v>
      </c>
      <c r="P4994" s="10" t="str">
        <f t="shared" si="77"/>
        <v>Competitor Made Better Offer</v>
      </c>
      <c r="Q4994">
        <v>1</v>
      </c>
      <c r="R4994">
        <v>1</v>
      </c>
      <c r="S4994">
        <v>50</v>
      </c>
      <c r="T4994">
        <v>2</v>
      </c>
      <c r="U4994">
        <v>0</v>
      </c>
      <c r="V4994">
        <v>0</v>
      </c>
      <c r="W4994">
        <v>4</v>
      </c>
      <c r="X49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95" spans="1:24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s="7" t="str">
        <f>IF(Table1[Under 30]="Yes","Under 30",IF(Table1[Senior]="Yes","Senior","Others"))</f>
        <v>Under 30</v>
      </c>
      <c r="P4995" s="10" t="str">
        <f t="shared" ref="P4995:P5058" si="78">PROPER(O:O)</f>
        <v/>
      </c>
      <c r="Q4995">
        <v>1</v>
      </c>
      <c r="S4995">
        <v>48</v>
      </c>
      <c r="T4995">
        <v>0</v>
      </c>
      <c r="U4995">
        <v>0</v>
      </c>
      <c r="V4995">
        <v>0</v>
      </c>
      <c r="W4995">
        <v>10</v>
      </c>
      <c r="X49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96" spans="1:24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s="7" t="str">
        <f>IF(Table1[Under 30]="Yes","Under 30",IF(Table1[Senior]="Yes","Senior","Others"))</f>
        <v>Senior</v>
      </c>
      <c r="L4996" t="s">
        <v>98</v>
      </c>
      <c r="M4996" t="s">
        <v>38</v>
      </c>
      <c r="N4996" t="s">
        <v>34</v>
      </c>
      <c r="O4996" t="s">
        <v>34</v>
      </c>
      <c r="P4996" s="10" t="str">
        <f t="shared" si="78"/>
        <v>(Blank)</v>
      </c>
      <c r="Q4996">
        <v>1</v>
      </c>
      <c r="S4996">
        <v>62</v>
      </c>
      <c r="T4996">
        <v>2</v>
      </c>
      <c r="U4996">
        <v>0</v>
      </c>
      <c r="V4996">
        <v>0</v>
      </c>
      <c r="W4996">
        <v>2</v>
      </c>
      <c r="X49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97" spans="1:24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s="7" t="str">
        <f>IF(Table1[Under 30]="Yes","Under 30",IF(Table1[Senior]="Yes","Senior","Others"))</f>
        <v>Senior</v>
      </c>
      <c r="L4997" t="s">
        <v>98</v>
      </c>
      <c r="M4997" t="s">
        <v>38</v>
      </c>
      <c r="N4997" t="s">
        <v>56</v>
      </c>
      <c r="O4997" t="s">
        <v>57</v>
      </c>
      <c r="P4997" s="10" t="str">
        <f t="shared" si="78"/>
        <v>Competitor Made Better Offer</v>
      </c>
      <c r="Q4997">
        <v>1</v>
      </c>
      <c r="R4997">
        <v>1</v>
      </c>
      <c r="S4997">
        <v>46</v>
      </c>
      <c r="T4997">
        <v>3</v>
      </c>
      <c r="U4997">
        <v>13.8</v>
      </c>
      <c r="V4997">
        <v>0</v>
      </c>
      <c r="W4997">
        <v>10</v>
      </c>
      <c r="X499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4998" spans="1:24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s="7" t="str">
        <f>IF(Table1[Under 30]="Yes","Under 30",IF(Table1[Senior]="Yes","Senior","Others"))</f>
        <v>Others</v>
      </c>
      <c r="P4998" s="10" t="str">
        <f t="shared" si="78"/>
        <v/>
      </c>
      <c r="Q4998">
        <v>1</v>
      </c>
      <c r="S4998">
        <v>33</v>
      </c>
      <c r="T4998">
        <v>0</v>
      </c>
      <c r="U4998">
        <v>0</v>
      </c>
      <c r="V4998">
        <v>0</v>
      </c>
      <c r="W4998">
        <v>2</v>
      </c>
      <c r="X49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4999" spans="1:24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s="7" t="str">
        <f>IF(Table1[Under 30]="Yes","Under 30",IF(Table1[Senior]="Yes","Senior","Others"))</f>
        <v>Others</v>
      </c>
      <c r="P4999" s="10" t="str">
        <f t="shared" si="78"/>
        <v/>
      </c>
      <c r="Q4999">
        <v>1</v>
      </c>
      <c r="S4999">
        <v>44</v>
      </c>
      <c r="T4999">
        <v>0</v>
      </c>
      <c r="U4999">
        <v>0</v>
      </c>
      <c r="V4999">
        <v>0</v>
      </c>
      <c r="W4999">
        <v>10</v>
      </c>
      <c r="X49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00" spans="1:24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s="7" t="str">
        <f>IF(Table1[Under 30]="Yes","Under 30",IF(Table1[Senior]="Yes","Senior","Others"))</f>
        <v>Others</v>
      </c>
      <c r="P5000" s="10" t="str">
        <f t="shared" si="78"/>
        <v/>
      </c>
      <c r="Q5000">
        <v>1</v>
      </c>
      <c r="S5000">
        <v>17</v>
      </c>
      <c r="T5000">
        <v>0</v>
      </c>
      <c r="U5000">
        <v>0</v>
      </c>
      <c r="V5000">
        <v>0</v>
      </c>
      <c r="W5000">
        <v>4</v>
      </c>
      <c r="X50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01" spans="1:24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s="7" t="str">
        <f>IF(Table1[Under 30]="Yes","Under 30",IF(Table1[Senior]="Yes","Senior","Others"))</f>
        <v>Others</v>
      </c>
      <c r="P5001" s="10" t="str">
        <f t="shared" si="78"/>
        <v/>
      </c>
      <c r="Q5001">
        <v>1</v>
      </c>
      <c r="S5001">
        <v>22</v>
      </c>
      <c r="T5001">
        <v>1</v>
      </c>
      <c r="U5001">
        <v>0</v>
      </c>
      <c r="V5001">
        <v>0</v>
      </c>
      <c r="W5001">
        <v>4</v>
      </c>
      <c r="X50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02" spans="1:24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s="7" t="str">
        <f>IF(Table1[Under 30]="Yes","Under 30",IF(Table1[Senior]="Yes","Senior","Others"))</f>
        <v>Others</v>
      </c>
      <c r="P5002" s="10" t="str">
        <f t="shared" si="78"/>
        <v/>
      </c>
      <c r="Q5002">
        <v>1</v>
      </c>
      <c r="S5002">
        <v>21</v>
      </c>
      <c r="T5002">
        <v>0</v>
      </c>
      <c r="U5002">
        <v>0</v>
      </c>
      <c r="V5002">
        <v>0</v>
      </c>
      <c r="W5002">
        <v>6</v>
      </c>
      <c r="X500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03" spans="1:24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s="7" t="str">
        <f>IF(Table1[Under 30]="Yes","Under 30",IF(Table1[Senior]="Yes","Senior","Others"))</f>
        <v>Others</v>
      </c>
      <c r="P5003" s="10" t="str">
        <f t="shared" si="78"/>
        <v/>
      </c>
      <c r="Q5003">
        <v>1</v>
      </c>
      <c r="S5003">
        <v>53</v>
      </c>
      <c r="T5003">
        <v>0</v>
      </c>
      <c r="U5003">
        <v>0</v>
      </c>
      <c r="V5003">
        <v>0</v>
      </c>
      <c r="W5003">
        <v>8</v>
      </c>
      <c r="X50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04" spans="1:24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s="7" t="str">
        <f>IF(Table1[Under 30]="Yes","Under 30",IF(Table1[Senior]="Yes","Senior","Others"))</f>
        <v>Under 30</v>
      </c>
      <c r="P5004" s="10" t="str">
        <f t="shared" si="78"/>
        <v/>
      </c>
      <c r="Q5004">
        <v>1</v>
      </c>
      <c r="S5004">
        <v>12</v>
      </c>
      <c r="T5004">
        <v>0</v>
      </c>
      <c r="U5004">
        <v>0</v>
      </c>
      <c r="V5004">
        <v>0</v>
      </c>
      <c r="W5004">
        <v>12</v>
      </c>
      <c r="X500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05" spans="1:24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s="7" t="str">
        <f>IF(Table1[Under 30]="Yes","Under 30",IF(Table1[Senior]="Yes","Senior","Others"))</f>
        <v>Senior</v>
      </c>
      <c r="L5005" t="s">
        <v>32</v>
      </c>
      <c r="M5005" t="s">
        <v>38</v>
      </c>
      <c r="N5005" t="s">
        <v>34</v>
      </c>
      <c r="O5005" t="s">
        <v>34</v>
      </c>
      <c r="P5005" s="10" t="str">
        <f t="shared" si="78"/>
        <v>(Blank)</v>
      </c>
      <c r="Q5005">
        <v>1</v>
      </c>
      <c r="S5005">
        <v>51</v>
      </c>
      <c r="T5005">
        <v>0</v>
      </c>
      <c r="U5005">
        <v>0</v>
      </c>
      <c r="V5005">
        <v>0</v>
      </c>
      <c r="W5005">
        <v>11</v>
      </c>
      <c r="X500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06" spans="1:24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s="7" t="str">
        <f>IF(Table1[Under 30]="Yes","Under 30",IF(Table1[Senior]="Yes","Senior","Others"))</f>
        <v>Others</v>
      </c>
      <c r="P5006" s="10" t="str">
        <f t="shared" si="78"/>
        <v/>
      </c>
      <c r="Q5006">
        <v>1</v>
      </c>
      <c r="S5006">
        <v>22</v>
      </c>
      <c r="T5006">
        <v>0</v>
      </c>
      <c r="U5006">
        <v>0</v>
      </c>
      <c r="V5006">
        <v>0</v>
      </c>
      <c r="W5006">
        <v>2</v>
      </c>
      <c r="X50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07" spans="1:24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s="7" t="str">
        <f>IF(Table1[Under 30]="Yes","Under 30",IF(Table1[Senior]="Yes","Senior","Others"))</f>
        <v>Others</v>
      </c>
      <c r="P5007" s="10" t="str">
        <f t="shared" si="78"/>
        <v/>
      </c>
      <c r="Q5007">
        <v>1</v>
      </c>
      <c r="S5007">
        <v>28</v>
      </c>
      <c r="T5007">
        <v>0</v>
      </c>
      <c r="U5007">
        <v>0</v>
      </c>
      <c r="V5007">
        <v>0</v>
      </c>
      <c r="W5007">
        <v>6</v>
      </c>
      <c r="X50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08" spans="1:24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s="7" t="str">
        <f>IF(Table1[Under 30]="Yes","Under 30",IF(Table1[Senior]="Yes","Senior","Others"))</f>
        <v>Senior</v>
      </c>
      <c r="L5008" t="s">
        <v>53</v>
      </c>
      <c r="M5008" t="s">
        <v>38</v>
      </c>
      <c r="N5008" t="s">
        <v>34</v>
      </c>
      <c r="O5008" t="s">
        <v>34</v>
      </c>
      <c r="P5008" s="10" t="str">
        <f t="shared" si="78"/>
        <v>(Blank)</v>
      </c>
      <c r="Q5008">
        <v>1</v>
      </c>
      <c r="S5008">
        <v>35</v>
      </c>
      <c r="T5008">
        <v>0</v>
      </c>
      <c r="U5008">
        <v>0</v>
      </c>
      <c r="V5008">
        <v>0</v>
      </c>
      <c r="W5008">
        <v>9</v>
      </c>
      <c r="X50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09" spans="1:24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s="7" t="str">
        <f>IF(Table1[Under 30]="Yes","Under 30",IF(Table1[Senior]="Yes","Senior","Others"))</f>
        <v>Under 30</v>
      </c>
      <c r="P5009" s="10" t="str">
        <f t="shared" si="78"/>
        <v/>
      </c>
      <c r="Q5009">
        <v>1</v>
      </c>
      <c r="S5009">
        <v>39</v>
      </c>
      <c r="T5009">
        <v>2</v>
      </c>
      <c r="U5009">
        <v>0</v>
      </c>
      <c r="V5009">
        <v>0</v>
      </c>
      <c r="W5009">
        <v>17</v>
      </c>
      <c r="X500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10" spans="1:24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s="7" t="str">
        <f>IF(Table1[Under 30]="Yes","Under 30",IF(Table1[Senior]="Yes","Senior","Others"))</f>
        <v>Others</v>
      </c>
      <c r="P5010" s="10" t="str">
        <f t="shared" si="78"/>
        <v/>
      </c>
      <c r="Q5010">
        <v>1</v>
      </c>
      <c r="S5010">
        <v>23</v>
      </c>
      <c r="T5010">
        <v>0</v>
      </c>
      <c r="U5010">
        <v>0</v>
      </c>
      <c r="V5010">
        <v>0</v>
      </c>
      <c r="W5010">
        <v>3</v>
      </c>
      <c r="X50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11" spans="1:24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s="7" t="str">
        <f>IF(Table1[Under 30]="Yes","Under 30",IF(Table1[Senior]="Yes","Senior","Others"))</f>
        <v>Under 30</v>
      </c>
      <c r="P5011" s="10" t="str">
        <f t="shared" si="78"/>
        <v/>
      </c>
      <c r="Q5011">
        <v>1</v>
      </c>
      <c r="S5011">
        <v>19</v>
      </c>
      <c r="T5011">
        <v>0</v>
      </c>
      <c r="U5011">
        <v>235.4</v>
      </c>
      <c r="V5011">
        <v>0</v>
      </c>
      <c r="W5011">
        <v>20</v>
      </c>
      <c r="X50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12" spans="1:24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s="7" t="str">
        <f>IF(Table1[Under 30]="Yes","Under 30",IF(Table1[Senior]="Yes","Senior","Others"))</f>
        <v>Others</v>
      </c>
      <c r="P5012" s="10" t="str">
        <f t="shared" si="78"/>
        <v/>
      </c>
      <c r="Q5012">
        <v>1</v>
      </c>
      <c r="S5012">
        <v>55</v>
      </c>
      <c r="T5012">
        <v>0</v>
      </c>
      <c r="U5012">
        <v>200.2</v>
      </c>
      <c r="V5012">
        <v>0</v>
      </c>
      <c r="W5012">
        <v>4</v>
      </c>
      <c r="X50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13" spans="1:24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s="7" t="str">
        <f>IF(Table1[Under 30]="Yes","Under 30",IF(Table1[Senior]="Yes","Senior","Others"))</f>
        <v>Senior</v>
      </c>
      <c r="L5013" t="s">
        <v>32</v>
      </c>
      <c r="M5013" t="s">
        <v>33</v>
      </c>
      <c r="N5013" t="s">
        <v>90</v>
      </c>
      <c r="O5013" t="s">
        <v>91</v>
      </c>
      <c r="P5013" s="10" t="str">
        <f t="shared" si="78"/>
        <v>Attitude Of Support Person</v>
      </c>
      <c r="Q5013">
        <v>1</v>
      </c>
      <c r="R5013">
        <v>1</v>
      </c>
      <c r="S5013">
        <v>31</v>
      </c>
      <c r="T5013">
        <v>0</v>
      </c>
      <c r="U5013">
        <v>133.1</v>
      </c>
      <c r="V5013">
        <v>0</v>
      </c>
      <c r="W5013">
        <v>7</v>
      </c>
      <c r="X50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14" spans="1:24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s="7" t="str">
        <f>IF(Table1[Under 30]="Yes","Under 30",IF(Table1[Senior]="Yes","Senior","Others"))</f>
        <v>Others</v>
      </c>
      <c r="P5014" s="10" t="str">
        <f t="shared" si="78"/>
        <v/>
      </c>
      <c r="Q5014">
        <v>1</v>
      </c>
      <c r="R5014">
        <v>1</v>
      </c>
      <c r="S5014">
        <v>57</v>
      </c>
      <c r="T5014">
        <v>5</v>
      </c>
      <c r="U5014">
        <v>198</v>
      </c>
      <c r="V5014">
        <v>0</v>
      </c>
      <c r="W5014">
        <v>1</v>
      </c>
      <c r="X50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15" spans="1:24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s="7" t="str">
        <f>IF(Table1[Under 30]="Yes","Under 30",IF(Table1[Senior]="Yes","Senior","Others"))</f>
        <v>Others</v>
      </c>
      <c r="P5015" s="10" t="str">
        <f t="shared" si="78"/>
        <v/>
      </c>
      <c r="Q5015">
        <v>1</v>
      </c>
      <c r="S5015">
        <v>32</v>
      </c>
      <c r="T5015">
        <v>0</v>
      </c>
      <c r="U5015">
        <v>104.1</v>
      </c>
      <c r="V5015">
        <v>0</v>
      </c>
      <c r="W5015">
        <v>6</v>
      </c>
      <c r="X50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16" spans="1:24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s="7" t="str">
        <f>IF(Table1[Under 30]="Yes","Under 30",IF(Table1[Senior]="Yes","Senior","Others"))</f>
        <v>Others</v>
      </c>
      <c r="P5016" s="10" t="str">
        <f t="shared" si="78"/>
        <v/>
      </c>
      <c r="Q5016">
        <v>1</v>
      </c>
      <c r="R5016">
        <v>1</v>
      </c>
      <c r="S5016">
        <v>54</v>
      </c>
      <c r="T5016">
        <v>3</v>
      </c>
      <c r="U5016">
        <v>28.5</v>
      </c>
      <c r="V5016">
        <v>0</v>
      </c>
      <c r="W5016">
        <v>8</v>
      </c>
      <c r="X50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17" spans="1:24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s="7" t="str">
        <f>IF(Table1[Under 30]="Yes","Under 30",IF(Table1[Senior]="Yes","Senior","Others"))</f>
        <v>Senior</v>
      </c>
      <c r="L5017" t="s">
        <v>98</v>
      </c>
      <c r="M5017" t="s">
        <v>33</v>
      </c>
      <c r="N5017" t="s">
        <v>65</v>
      </c>
      <c r="O5017" t="s">
        <v>87</v>
      </c>
      <c r="P5017" s="10" t="str">
        <f t="shared" si="78"/>
        <v>Limited Range Of Services</v>
      </c>
      <c r="Q5017">
        <v>1</v>
      </c>
      <c r="R5017">
        <v>1</v>
      </c>
      <c r="S5017">
        <v>51</v>
      </c>
      <c r="T5017">
        <v>0</v>
      </c>
      <c r="U5017">
        <v>103.8</v>
      </c>
      <c r="V5017">
        <v>0</v>
      </c>
      <c r="W5017">
        <v>7</v>
      </c>
      <c r="X501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18" spans="1:24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s="7" t="str">
        <f>IF(Table1[Under 30]="Yes","Under 30",IF(Table1[Senior]="Yes","Senior","Others"))</f>
        <v>Others</v>
      </c>
      <c r="P5018" s="10" t="str">
        <f t="shared" si="78"/>
        <v/>
      </c>
      <c r="Q5018">
        <v>1</v>
      </c>
      <c r="S5018">
        <v>47</v>
      </c>
      <c r="T5018">
        <v>0</v>
      </c>
      <c r="U5018">
        <v>148.5</v>
      </c>
      <c r="V5018">
        <v>0</v>
      </c>
      <c r="W5018">
        <v>5</v>
      </c>
      <c r="X501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19" spans="1:24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s="7" t="str">
        <f>IF(Table1[Under 30]="Yes","Under 30",IF(Table1[Senior]="Yes","Senior","Others"))</f>
        <v>Under 30</v>
      </c>
      <c r="P5019" s="10" t="str">
        <f t="shared" si="78"/>
        <v/>
      </c>
      <c r="Q5019">
        <v>1</v>
      </c>
      <c r="S5019">
        <v>44</v>
      </c>
      <c r="T5019">
        <v>2</v>
      </c>
      <c r="U5019">
        <v>99.4</v>
      </c>
      <c r="V5019">
        <v>0</v>
      </c>
      <c r="W5019">
        <v>18</v>
      </c>
      <c r="X50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20" spans="1:24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s="7" t="str">
        <f>IF(Table1[Under 30]="Yes","Under 30",IF(Table1[Senior]="Yes","Senior","Others"))</f>
        <v>Others</v>
      </c>
      <c r="P5020" s="10" t="str">
        <f t="shared" si="78"/>
        <v/>
      </c>
      <c r="Q5020">
        <v>1</v>
      </c>
      <c r="R5020">
        <v>1</v>
      </c>
      <c r="S5020">
        <v>28</v>
      </c>
      <c r="T5020">
        <v>3</v>
      </c>
      <c r="U5020">
        <v>132</v>
      </c>
      <c r="V5020">
        <v>0</v>
      </c>
      <c r="W5020">
        <v>1</v>
      </c>
      <c r="X50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21" spans="1:24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s="7" t="str">
        <f>IF(Table1[Under 30]="Yes","Under 30",IF(Table1[Senior]="Yes","Senior","Others"))</f>
        <v>Others</v>
      </c>
      <c r="P5021" s="10" t="str">
        <f t="shared" si="78"/>
        <v/>
      </c>
      <c r="Q5021">
        <v>1</v>
      </c>
      <c r="S5021">
        <v>47</v>
      </c>
      <c r="T5021">
        <v>0</v>
      </c>
      <c r="U5021">
        <v>95</v>
      </c>
      <c r="V5021">
        <v>0</v>
      </c>
      <c r="W5021">
        <v>8</v>
      </c>
      <c r="X50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22" spans="1:24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s="7" t="str">
        <f>IF(Table1[Under 30]="Yes","Under 30",IF(Table1[Senior]="Yes","Senior","Others"))</f>
        <v>Senior</v>
      </c>
      <c r="L5022" t="s">
        <v>98</v>
      </c>
      <c r="M5022" t="s">
        <v>38</v>
      </c>
      <c r="N5022" t="s">
        <v>34</v>
      </c>
      <c r="O5022" t="s">
        <v>34</v>
      </c>
      <c r="P5022" s="10" t="str">
        <f t="shared" si="78"/>
        <v>(Blank)</v>
      </c>
      <c r="Q5022">
        <v>1</v>
      </c>
      <c r="S5022">
        <v>37</v>
      </c>
      <c r="T5022">
        <v>2</v>
      </c>
      <c r="U5022">
        <v>0</v>
      </c>
      <c r="V5022">
        <v>0</v>
      </c>
      <c r="W5022">
        <v>3</v>
      </c>
      <c r="X50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23" spans="1:24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s="7" t="str">
        <f>IF(Table1[Under 30]="Yes","Under 30",IF(Table1[Senior]="Yes","Senior","Others"))</f>
        <v>Senior</v>
      </c>
      <c r="L5023" t="s">
        <v>98</v>
      </c>
      <c r="M5023" t="s">
        <v>33</v>
      </c>
      <c r="N5023" t="s">
        <v>34</v>
      </c>
      <c r="O5023" t="s">
        <v>34</v>
      </c>
      <c r="P5023" s="10" t="str">
        <f t="shared" si="78"/>
        <v>(Blank)</v>
      </c>
      <c r="Q5023">
        <v>1</v>
      </c>
      <c r="S5023">
        <v>54</v>
      </c>
      <c r="T5023">
        <v>2</v>
      </c>
      <c r="U5023">
        <v>0</v>
      </c>
      <c r="V5023">
        <v>0</v>
      </c>
      <c r="W5023">
        <v>1</v>
      </c>
      <c r="X50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24" spans="1:24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s="7" t="str">
        <f>IF(Table1[Under 30]="Yes","Under 30",IF(Table1[Senior]="Yes","Senior","Others"))</f>
        <v>Others</v>
      </c>
      <c r="P5024" s="10" t="str">
        <f t="shared" si="78"/>
        <v/>
      </c>
      <c r="Q5024">
        <v>1</v>
      </c>
      <c r="S5024">
        <v>41</v>
      </c>
      <c r="T5024">
        <v>0</v>
      </c>
      <c r="U5024">
        <v>0</v>
      </c>
      <c r="V5024">
        <v>0</v>
      </c>
      <c r="W5024">
        <v>4</v>
      </c>
      <c r="X50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25" spans="1:24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s="7" t="str">
        <f>IF(Table1[Under 30]="Yes","Under 30",IF(Table1[Senior]="Yes","Senior","Others"))</f>
        <v>Others</v>
      </c>
      <c r="P5025" s="10" t="str">
        <f t="shared" si="78"/>
        <v/>
      </c>
      <c r="Q5025">
        <v>1</v>
      </c>
      <c r="S5025">
        <v>22</v>
      </c>
      <c r="T5025">
        <v>0</v>
      </c>
      <c r="U5025">
        <v>0</v>
      </c>
      <c r="V5025">
        <v>0</v>
      </c>
      <c r="W5025">
        <v>5</v>
      </c>
      <c r="X502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26" spans="1:24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s="7" t="str">
        <f>IF(Table1[Under 30]="Yes","Under 30",IF(Table1[Senior]="Yes","Senior","Others"))</f>
        <v>Others</v>
      </c>
      <c r="P5026" s="10" t="str">
        <f t="shared" si="78"/>
        <v/>
      </c>
      <c r="Q5026">
        <v>1</v>
      </c>
      <c r="R5026">
        <v>1</v>
      </c>
      <c r="S5026">
        <v>44</v>
      </c>
      <c r="T5026">
        <v>4</v>
      </c>
      <c r="U5026">
        <v>0</v>
      </c>
      <c r="V5026">
        <v>0</v>
      </c>
      <c r="W5026">
        <v>7</v>
      </c>
      <c r="X50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27" spans="1:24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s="7" t="str">
        <f>IF(Table1[Under 30]="Yes","Under 30",IF(Table1[Senior]="Yes","Senior","Others"))</f>
        <v>Others</v>
      </c>
      <c r="P5027" s="10" t="str">
        <f t="shared" si="78"/>
        <v/>
      </c>
      <c r="Q5027">
        <v>1</v>
      </c>
      <c r="S5027">
        <v>21</v>
      </c>
      <c r="T5027">
        <v>0</v>
      </c>
      <c r="U5027">
        <v>0</v>
      </c>
      <c r="V5027">
        <v>0</v>
      </c>
      <c r="W5027">
        <v>4</v>
      </c>
      <c r="X50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28" spans="1:24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s="7" t="str">
        <f>IF(Table1[Under 30]="Yes","Under 30",IF(Table1[Senior]="Yes","Senior","Others"))</f>
        <v>Senior</v>
      </c>
      <c r="L5028" t="s">
        <v>98</v>
      </c>
      <c r="M5028" t="s">
        <v>33</v>
      </c>
      <c r="N5028" t="s">
        <v>34</v>
      </c>
      <c r="O5028" t="s">
        <v>34</v>
      </c>
      <c r="P5028" s="10" t="str">
        <f t="shared" si="78"/>
        <v>(Blank)</v>
      </c>
      <c r="Q5028">
        <v>1</v>
      </c>
      <c r="S5028">
        <v>46</v>
      </c>
      <c r="T5028">
        <v>0</v>
      </c>
      <c r="U5028">
        <v>0</v>
      </c>
      <c r="V5028">
        <v>0</v>
      </c>
      <c r="W5028">
        <v>10</v>
      </c>
      <c r="X502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29" spans="1:24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s="7" t="str">
        <f>IF(Table1[Under 30]="Yes","Under 30",IF(Table1[Senior]="Yes","Senior","Others"))</f>
        <v>Others</v>
      </c>
      <c r="P5029" s="10" t="str">
        <f t="shared" si="78"/>
        <v/>
      </c>
      <c r="Q5029">
        <v>1</v>
      </c>
      <c r="S5029">
        <v>31</v>
      </c>
      <c r="T5029">
        <v>2</v>
      </c>
      <c r="U5029">
        <v>0</v>
      </c>
      <c r="V5029">
        <v>0</v>
      </c>
      <c r="W5029">
        <v>6</v>
      </c>
      <c r="X50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30" spans="1:24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s="7" t="str">
        <f>IF(Table1[Under 30]="Yes","Under 30",IF(Table1[Senior]="Yes","Senior","Others"))</f>
        <v>Under 30</v>
      </c>
      <c r="P5030" s="10" t="str">
        <f t="shared" si="78"/>
        <v/>
      </c>
      <c r="Q5030">
        <v>1</v>
      </c>
      <c r="S5030">
        <v>13</v>
      </c>
      <c r="T5030">
        <v>0</v>
      </c>
      <c r="U5030">
        <v>0</v>
      </c>
      <c r="V5030">
        <v>0</v>
      </c>
      <c r="W5030">
        <v>24</v>
      </c>
      <c r="X503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31" spans="1:24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s="7" t="str">
        <f>IF(Table1[Under 30]="Yes","Under 30",IF(Table1[Senior]="Yes","Senior","Others"))</f>
        <v>Others</v>
      </c>
      <c r="P5031" s="10" t="str">
        <f t="shared" si="78"/>
        <v/>
      </c>
      <c r="Q5031">
        <v>1</v>
      </c>
      <c r="S5031">
        <v>27</v>
      </c>
      <c r="T5031">
        <v>1</v>
      </c>
      <c r="U5031">
        <v>0</v>
      </c>
      <c r="V5031">
        <v>0</v>
      </c>
      <c r="W5031">
        <v>3</v>
      </c>
      <c r="X50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32" spans="1:24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s="7" t="str">
        <f>IF(Table1[Under 30]="Yes","Under 30",IF(Table1[Senior]="Yes","Senior","Others"))</f>
        <v>Others</v>
      </c>
      <c r="P5032" s="10" t="str">
        <f t="shared" si="78"/>
        <v/>
      </c>
      <c r="Q5032">
        <v>1</v>
      </c>
      <c r="S5032">
        <v>28</v>
      </c>
      <c r="T5032">
        <v>0</v>
      </c>
      <c r="U5032">
        <v>0</v>
      </c>
      <c r="V5032">
        <v>0</v>
      </c>
      <c r="W5032">
        <v>1</v>
      </c>
      <c r="X50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33" spans="1:24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s="7" t="str">
        <f>IF(Table1[Under 30]="Yes","Under 30",IF(Table1[Senior]="Yes","Senior","Others"))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 s="10" t="str">
        <f t="shared" si="78"/>
        <v>Product Dissatisfaction</v>
      </c>
      <c r="Q5033">
        <v>1</v>
      </c>
      <c r="R5033">
        <v>1</v>
      </c>
      <c r="S5033">
        <v>41</v>
      </c>
      <c r="T5033">
        <v>0</v>
      </c>
      <c r="U5033">
        <v>0</v>
      </c>
      <c r="V5033">
        <v>0</v>
      </c>
      <c r="W5033">
        <v>4</v>
      </c>
      <c r="X50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34" spans="1:24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s="7" t="str">
        <f>IF(Table1[Under 30]="Yes","Under 30",IF(Table1[Senior]="Yes","Senior","Others"))</f>
        <v>Under 30</v>
      </c>
      <c r="P5034" s="10" t="str">
        <f t="shared" si="78"/>
        <v/>
      </c>
      <c r="Q5034">
        <v>1</v>
      </c>
      <c r="S5034">
        <v>39</v>
      </c>
      <c r="T5034">
        <v>0</v>
      </c>
      <c r="U5034">
        <v>0</v>
      </c>
      <c r="V5034">
        <v>0</v>
      </c>
      <c r="W5034">
        <v>16</v>
      </c>
      <c r="X503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35" spans="1:24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s="7" t="str">
        <f>IF(Table1[Under 30]="Yes","Under 30",IF(Table1[Senior]="Yes","Senior","Others"))</f>
        <v>Senior</v>
      </c>
      <c r="L5035" t="s">
        <v>53</v>
      </c>
      <c r="M5035" t="s">
        <v>38</v>
      </c>
      <c r="N5035" t="s">
        <v>34</v>
      </c>
      <c r="O5035" t="s">
        <v>34</v>
      </c>
      <c r="P5035" s="10" t="str">
        <f t="shared" si="78"/>
        <v>(Blank)</v>
      </c>
      <c r="Q5035">
        <v>1</v>
      </c>
      <c r="S5035">
        <v>32</v>
      </c>
      <c r="T5035">
        <v>0</v>
      </c>
      <c r="U5035">
        <v>0</v>
      </c>
      <c r="V5035">
        <v>0</v>
      </c>
      <c r="W5035">
        <v>6</v>
      </c>
      <c r="X50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36" spans="1:24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s="7" t="str">
        <f>IF(Table1[Under 30]="Yes","Under 30",IF(Table1[Senior]="Yes","Senior","Others"))</f>
        <v>Under 30</v>
      </c>
      <c r="P5036" s="10" t="str">
        <f t="shared" si="78"/>
        <v/>
      </c>
      <c r="Q5036">
        <v>1</v>
      </c>
      <c r="R5036">
        <v>1</v>
      </c>
      <c r="S5036">
        <v>51</v>
      </c>
      <c r="T5036">
        <v>3</v>
      </c>
      <c r="U5036">
        <v>0</v>
      </c>
      <c r="V5036">
        <v>0</v>
      </c>
      <c r="W5036">
        <v>15</v>
      </c>
      <c r="X50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37" spans="1:24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s="7" t="str">
        <f>IF(Table1[Under 30]="Yes","Under 30",IF(Table1[Senior]="Yes","Senior","Others"))</f>
        <v>Others</v>
      </c>
      <c r="P5037" s="10" t="str">
        <f t="shared" si="78"/>
        <v/>
      </c>
      <c r="Q5037">
        <v>1</v>
      </c>
      <c r="R5037">
        <v>1</v>
      </c>
      <c r="S5037">
        <v>36</v>
      </c>
      <c r="T5037">
        <v>2</v>
      </c>
      <c r="U5037">
        <v>0</v>
      </c>
      <c r="V5037">
        <v>0</v>
      </c>
      <c r="W5037">
        <v>8</v>
      </c>
      <c r="X50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38" spans="1:24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s="7" t="str">
        <f>IF(Table1[Under 30]="Yes","Under 30",IF(Table1[Senior]="Yes","Senior","Others"))</f>
        <v>Others</v>
      </c>
      <c r="P5038" s="10" t="str">
        <f t="shared" si="78"/>
        <v/>
      </c>
      <c r="Q5038">
        <v>1</v>
      </c>
      <c r="S5038">
        <v>38</v>
      </c>
      <c r="T5038">
        <v>0</v>
      </c>
      <c r="U5038">
        <v>0</v>
      </c>
      <c r="V5038">
        <v>0</v>
      </c>
      <c r="W5038">
        <v>5</v>
      </c>
      <c r="X50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39" spans="1:24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s="7" t="str">
        <f>IF(Table1[Under 30]="Yes","Under 30",IF(Table1[Senior]="Yes","Senior","Others"))</f>
        <v>Others</v>
      </c>
      <c r="P5039" s="10" t="str">
        <f t="shared" si="78"/>
        <v/>
      </c>
      <c r="Q5039">
        <v>1</v>
      </c>
      <c r="S5039">
        <v>75</v>
      </c>
      <c r="T5039">
        <v>0</v>
      </c>
      <c r="U5039">
        <v>0</v>
      </c>
      <c r="V5039">
        <v>0</v>
      </c>
      <c r="W5039">
        <v>2</v>
      </c>
      <c r="X50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40" spans="1:24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s="7" t="str">
        <f>IF(Table1[Under 30]="Yes","Under 30",IF(Table1[Senior]="Yes","Senior","Others"))</f>
        <v>Under 30</v>
      </c>
      <c r="P5040" s="10" t="str">
        <f t="shared" si="78"/>
        <v/>
      </c>
      <c r="Q5040">
        <v>1</v>
      </c>
      <c r="S5040">
        <v>53</v>
      </c>
      <c r="T5040">
        <v>0</v>
      </c>
      <c r="U5040">
        <v>0</v>
      </c>
      <c r="V5040">
        <v>0</v>
      </c>
      <c r="W5040">
        <v>23</v>
      </c>
      <c r="X50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41" spans="1:24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s="7" t="str">
        <f>IF(Table1[Under 30]="Yes","Under 30",IF(Table1[Senior]="Yes","Senior","Others"))</f>
        <v>Others</v>
      </c>
      <c r="P5041" s="10" t="str">
        <f t="shared" si="78"/>
        <v/>
      </c>
      <c r="Q5041">
        <v>1</v>
      </c>
      <c r="S5041">
        <v>36</v>
      </c>
      <c r="T5041">
        <v>0</v>
      </c>
      <c r="U5041">
        <v>0</v>
      </c>
      <c r="V5041">
        <v>0</v>
      </c>
      <c r="W5041">
        <v>4</v>
      </c>
      <c r="X50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42" spans="1:24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s="7" t="str">
        <f>IF(Table1[Under 30]="Yes","Under 30",IF(Table1[Senior]="Yes","Senior","Others"))</f>
        <v>Senior</v>
      </c>
      <c r="L5042" t="s">
        <v>98</v>
      </c>
      <c r="M5042" t="s">
        <v>38</v>
      </c>
      <c r="N5042" t="s">
        <v>34</v>
      </c>
      <c r="O5042" t="s">
        <v>34</v>
      </c>
      <c r="P5042" s="10" t="str">
        <f t="shared" si="78"/>
        <v>(Blank)</v>
      </c>
      <c r="Q5042">
        <v>1</v>
      </c>
      <c r="S5042">
        <v>28</v>
      </c>
      <c r="T5042">
        <v>0</v>
      </c>
      <c r="U5042">
        <v>0</v>
      </c>
      <c r="V5042">
        <v>0</v>
      </c>
      <c r="W5042">
        <v>3</v>
      </c>
      <c r="X50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43" spans="1:24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s="7" t="str">
        <f>IF(Table1[Under 30]="Yes","Under 30",IF(Table1[Senior]="Yes","Senior","Others"))</f>
        <v>Senior</v>
      </c>
      <c r="L5043" t="s">
        <v>32</v>
      </c>
      <c r="M5043" t="s">
        <v>38</v>
      </c>
      <c r="N5043" t="s">
        <v>56</v>
      </c>
      <c r="O5043" t="s">
        <v>96</v>
      </c>
      <c r="P5043" s="10" t="str">
        <f t="shared" si="78"/>
        <v>Competitor Had Better Devices</v>
      </c>
      <c r="Q5043">
        <v>1</v>
      </c>
      <c r="R5043">
        <v>1</v>
      </c>
      <c r="S5043">
        <v>19</v>
      </c>
      <c r="T5043">
        <v>5</v>
      </c>
      <c r="U5043">
        <v>3.8</v>
      </c>
      <c r="V5043">
        <v>0</v>
      </c>
      <c r="W5043">
        <v>6</v>
      </c>
      <c r="X50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44" spans="1:24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s="7" t="str">
        <f>IF(Table1[Under 30]="Yes","Under 30",IF(Table1[Senior]="Yes","Senior","Others"))</f>
        <v>Senior</v>
      </c>
      <c r="L5044" t="s">
        <v>98</v>
      </c>
      <c r="M5044" t="s">
        <v>33</v>
      </c>
      <c r="N5044" t="s">
        <v>34</v>
      </c>
      <c r="O5044" t="s">
        <v>34</v>
      </c>
      <c r="P5044" s="10" t="str">
        <f t="shared" si="78"/>
        <v>(Blank)</v>
      </c>
      <c r="Q5044">
        <v>1</v>
      </c>
      <c r="S5044">
        <v>46</v>
      </c>
      <c r="T5044">
        <v>3</v>
      </c>
      <c r="U5044">
        <v>0</v>
      </c>
      <c r="V5044">
        <v>0</v>
      </c>
      <c r="W5044">
        <v>4</v>
      </c>
      <c r="X50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45" spans="1:24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s="7" t="str">
        <f>IF(Table1[Under 30]="Yes","Under 30",IF(Table1[Senior]="Yes","Senior","Others"))</f>
        <v>Others</v>
      </c>
      <c r="P5045" s="10" t="str">
        <f t="shared" si="78"/>
        <v/>
      </c>
      <c r="Q5045">
        <v>1</v>
      </c>
      <c r="S5045">
        <v>46</v>
      </c>
      <c r="T5045">
        <v>0</v>
      </c>
      <c r="U5045">
        <v>0</v>
      </c>
      <c r="V5045">
        <v>0</v>
      </c>
      <c r="W5045">
        <v>8</v>
      </c>
      <c r="X50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46" spans="1:24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s="7" t="str">
        <f>IF(Table1[Under 30]="Yes","Under 30",IF(Table1[Senior]="Yes","Senior","Others"))</f>
        <v>Senior</v>
      </c>
      <c r="L5046" t="s">
        <v>53</v>
      </c>
      <c r="M5046" t="s">
        <v>38</v>
      </c>
      <c r="N5046" t="s">
        <v>34</v>
      </c>
      <c r="O5046" t="s">
        <v>34</v>
      </c>
      <c r="P5046" s="10" t="str">
        <f t="shared" si="78"/>
        <v>(Blank)</v>
      </c>
      <c r="Q5046">
        <v>1</v>
      </c>
      <c r="S5046">
        <v>53</v>
      </c>
      <c r="T5046">
        <v>0</v>
      </c>
      <c r="U5046">
        <v>0</v>
      </c>
      <c r="V5046">
        <v>0</v>
      </c>
      <c r="W5046">
        <v>8</v>
      </c>
      <c r="X50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47" spans="1:24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s="7" t="str">
        <f>IF(Table1[Under 30]="Yes","Under 30",IF(Table1[Senior]="Yes","Senior","Others"))</f>
        <v>Others</v>
      </c>
      <c r="P5047" s="10" t="str">
        <f t="shared" si="78"/>
        <v/>
      </c>
      <c r="Q5047">
        <v>1</v>
      </c>
      <c r="R5047">
        <v>1</v>
      </c>
      <c r="S5047">
        <v>27</v>
      </c>
      <c r="T5047">
        <v>2</v>
      </c>
      <c r="U5047">
        <v>34.6</v>
      </c>
      <c r="V5047">
        <v>0</v>
      </c>
      <c r="W5047">
        <v>10</v>
      </c>
      <c r="X504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48" spans="1:24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s="7" t="str">
        <f>IF(Table1[Under 30]="Yes","Under 30",IF(Table1[Senior]="Yes","Senior","Others"))</f>
        <v>Under 30</v>
      </c>
      <c r="P5048" s="10" t="str">
        <f t="shared" si="78"/>
        <v/>
      </c>
      <c r="Q5048">
        <v>1</v>
      </c>
      <c r="S5048">
        <v>49</v>
      </c>
      <c r="T5048">
        <v>0</v>
      </c>
      <c r="U5048">
        <v>0</v>
      </c>
      <c r="V5048">
        <v>0</v>
      </c>
      <c r="W5048">
        <v>24</v>
      </c>
      <c r="X50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49" spans="1:24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s="7" t="str">
        <f>IF(Table1[Under 30]="Yes","Under 30",IF(Table1[Senior]="Yes","Senior","Others"))</f>
        <v>Others</v>
      </c>
      <c r="P5049" s="10" t="str">
        <f t="shared" si="78"/>
        <v/>
      </c>
      <c r="Q5049">
        <v>1</v>
      </c>
      <c r="S5049">
        <v>28</v>
      </c>
      <c r="T5049">
        <v>0</v>
      </c>
      <c r="U5049">
        <v>0</v>
      </c>
      <c r="V5049">
        <v>0</v>
      </c>
      <c r="W5049">
        <v>15</v>
      </c>
      <c r="X504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50" spans="1:24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s="7" t="str">
        <f>IF(Table1[Under 30]="Yes","Under 30",IF(Table1[Senior]="Yes","Senior","Others"))</f>
        <v>Others</v>
      </c>
      <c r="P5050" s="10" t="str">
        <f t="shared" si="78"/>
        <v/>
      </c>
      <c r="Q5050">
        <v>1</v>
      </c>
      <c r="S5050">
        <v>23</v>
      </c>
      <c r="T5050">
        <v>0</v>
      </c>
      <c r="U5050">
        <v>0</v>
      </c>
      <c r="V5050">
        <v>0</v>
      </c>
      <c r="W5050">
        <v>13</v>
      </c>
      <c r="X50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51" spans="1:24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s="7" t="str">
        <f>IF(Table1[Under 30]="Yes","Under 30",IF(Table1[Senior]="Yes","Senior","Others"))</f>
        <v>Others</v>
      </c>
      <c r="P5051" s="10" t="str">
        <f t="shared" si="78"/>
        <v/>
      </c>
      <c r="Q5051">
        <v>1</v>
      </c>
      <c r="S5051">
        <v>35</v>
      </c>
      <c r="T5051">
        <v>0</v>
      </c>
      <c r="U5051">
        <v>0</v>
      </c>
      <c r="V5051">
        <v>0</v>
      </c>
      <c r="W5051">
        <v>5</v>
      </c>
      <c r="X50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52" spans="1:24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s="7" t="str">
        <f>IF(Table1[Under 30]="Yes","Under 30",IF(Table1[Senior]="Yes","Senior","Others"))</f>
        <v>Others</v>
      </c>
      <c r="P5052" s="10" t="str">
        <f t="shared" si="78"/>
        <v/>
      </c>
      <c r="Q5052">
        <v>1</v>
      </c>
      <c r="S5052">
        <v>20</v>
      </c>
      <c r="T5052">
        <v>0</v>
      </c>
      <c r="U5052">
        <v>0</v>
      </c>
      <c r="V5052">
        <v>0</v>
      </c>
      <c r="W5052">
        <v>1</v>
      </c>
      <c r="X50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53" spans="1:24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s="7" t="str">
        <f>IF(Table1[Under 30]="Yes","Under 30",IF(Table1[Senior]="Yes","Senior","Others"))</f>
        <v>Senior</v>
      </c>
      <c r="L5053" t="s">
        <v>53</v>
      </c>
      <c r="M5053" t="s">
        <v>38</v>
      </c>
      <c r="N5053" t="s">
        <v>34</v>
      </c>
      <c r="O5053" t="s">
        <v>34</v>
      </c>
      <c r="P5053" s="10" t="str">
        <f t="shared" si="78"/>
        <v>(Blank)</v>
      </c>
      <c r="Q5053">
        <v>1</v>
      </c>
      <c r="S5053">
        <v>49</v>
      </c>
      <c r="T5053">
        <v>0</v>
      </c>
      <c r="U5053">
        <v>0</v>
      </c>
      <c r="V5053">
        <v>0</v>
      </c>
      <c r="W5053">
        <v>1</v>
      </c>
      <c r="X50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54" spans="1:24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s="7" t="str">
        <f>IF(Table1[Under 30]="Yes","Under 30",IF(Table1[Senior]="Yes","Senior","Others"))</f>
        <v>Others</v>
      </c>
      <c r="P5054" s="10" t="str">
        <f t="shared" si="78"/>
        <v/>
      </c>
      <c r="Q5054">
        <v>1</v>
      </c>
      <c r="S5054">
        <v>39</v>
      </c>
      <c r="T5054">
        <v>1</v>
      </c>
      <c r="U5054">
        <v>0</v>
      </c>
      <c r="V5054">
        <v>0</v>
      </c>
      <c r="W5054">
        <v>9</v>
      </c>
      <c r="X50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55" spans="1:24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s="7" t="str">
        <f>IF(Table1[Under 30]="Yes","Under 30",IF(Table1[Senior]="Yes","Senior","Others"))</f>
        <v>Under 30</v>
      </c>
      <c r="P5055" s="10" t="str">
        <f t="shared" si="78"/>
        <v/>
      </c>
      <c r="Q5055">
        <v>1</v>
      </c>
      <c r="R5055">
        <v>1</v>
      </c>
      <c r="S5055">
        <v>41</v>
      </c>
      <c r="T5055">
        <v>3</v>
      </c>
      <c r="U5055">
        <v>0</v>
      </c>
      <c r="V5055">
        <v>0</v>
      </c>
      <c r="W5055">
        <v>17</v>
      </c>
      <c r="X50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56" spans="1:24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s="7" t="str">
        <f>IF(Table1[Under 30]="Yes","Under 30",IF(Table1[Senior]="Yes","Senior","Others"))</f>
        <v>Others</v>
      </c>
      <c r="P5056" s="10" t="str">
        <f t="shared" si="78"/>
        <v/>
      </c>
      <c r="Q5056">
        <v>1</v>
      </c>
      <c r="R5056">
        <v>1</v>
      </c>
      <c r="S5056">
        <v>21</v>
      </c>
      <c r="T5056">
        <v>0</v>
      </c>
      <c r="U5056">
        <v>0</v>
      </c>
      <c r="V5056">
        <v>0</v>
      </c>
      <c r="W5056">
        <v>3</v>
      </c>
      <c r="X50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57" spans="1:24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s="7" t="str">
        <f>IF(Table1[Under 30]="Yes","Under 30",IF(Table1[Senior]="Yes","Senior","Others"))</f>
        <v>Others</v>
      </c>
      <c r="P5057" s="10" t="str">
        <f t="shared" si="78"/>
        <v/>
      </c>
      <c r="Q5057">
        <v>1</v>
      </c>
      <c r="S5057">
        <v>37</v>
      </c>
      <c r="T5057">
        <v>0</v>
      </c>
      <c r="U5057">
        <v>0</v>
      </c>
      <c r="V5057">
        <v>0</v>
      </c>
      <c r="W5057">
        <v>9</v>
      </c>
      <c r="X505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58" spans="1:24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s="7" t="str">
        <f>IF(Table1[Under 30]="Yes","Under 30",IF(Table1[Senior]="Yes","Senior","Others"))</f>
        <v>Senior</v>
      </c>
      <c r="L5058" t="s">
        <v>98</v>
      </c>
      <c r="M5058" t="s">
        <v>38</v>
      </c>
      <c r="N5058" t="s">
        <v>34</v>
      </c>
      <c r="O5058" t="s">
        <v>34</v>
      </c>
      <c r="P5058" s="10" t="str">
        <f t="shared" si="78"/>
        <v>(Blank)</v>
      </c>
      <c r="Q5058">
        <v>1</v>
      </c>
      <c r="S5058">
        <v>33</v>
      </c>
      <c r="T5058">
        <v>1</v>
      </c>
      <c r="U5058">
        <v>69.3</v>
      </c>
      <c r="V5058">
        <v>0</v>
      </c>
      <c r="W5058">
        <v>9</v>
      </c>
      <c r="X50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59" spans="1:24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s="7" t="str">
        <f>IF(Table1[Under 30]="Yes","Under 30",IF(Table1[Senior]="Yes","Senior","Others"))</f>
        <v>Senior</v>
      </c>
      <c r="L5059" t="s">
        <v>53</v>
      </c>
      <c r="M5059" t="s">
        <v>38</v>
      </c>
      <c r="N5059" t="s">
        <v>34</v>
      </c>
      <c r="O5059" t="s">
        <v>34</v>
      </c>
      <c r="P5059" s="10" t="str">
        <f t="shared" ref="P5059:P5122" si="79">PROPER(O:O)</f>
        <v>(Blank)</v>
      </c>
      <c r="Q5059">
        <v>1</v>
      </c>
      <c r="S5059">
        <v>40</v>
      </c>
      <c r="T5059">
        <v>1</v>
      </c>
      <c r="U5059">
        <v>106.2</v>
      </c>
      <c r="V5059">
        <v>0</v>
      </c>
      <c r="W5059">
        <v>8</v>
      </c>
      <c r="X50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60" spans="1:24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s="7" t="str">
        <f>IF(Table1[Under 30]="Yes","Under 30",IF(Table1[Senior]="Yes","Senior","Others"))</f>
        <v>Others</v>
      </c>
      <c r="P5060" s="10" t="str">
        <f t="shared" si="79"/>
        <v/>
      </c>
      <c r="Q5060">
        <v>1</v>
      </c>
      <c r="S5060">
        <v>64</v>
      </c>
      <c r="T5060">
        <v>2</v>
      </c>
      <c r="U5060">
        <v>174</v>
      </c>
      <c r="V5060">
        <v>0</v>
      </c>
      <c r="W5060">
        <v>4</v>
      </c>
      <c r="X50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61" spans="1:24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s="7" t="str">
        <f>IF(Table1[Under 30]="Yes","Under 30",IF(Table1[Senior]="Yes","Senior","Others"))</f>
        <v>Others</v>
      </c>
      <c r="P5061" s="10" t="str">
        <f t="shared" si="79"/>
        <v/>
      </c>
      <c r="Q5061">
        <v>1</v>
      </c>
      <c r="S5061">
        <v>38</v>
      </c>
      <c r="T5061">
        <v>1</v>
      </c>
      <c r="U5061">
        <v>294.8</v>
      </c>
      <c r="V5061">
        <v>0</v>
      </c>
      <c r="W5061">
        <v>6</v>
      </c>
      <c r="X50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62" spans="1:24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s="7" t="str">
        <f>IF(Table1[Under 30]="Yes","Under 30",IF(Table1[Senior]="Yes","Senior","Others"))</f>
        <v>Others</v>
      </c>
      <c r="P5062" s="10" t="str">
        <f t="shared" si="79"/>
        <v/>
      </c>
      <c r="Q5062">
        <v>1</v>
      </c>
      <c r="S5062">
        <v>34</v>
      </c>
      <c r="T5062">
        <v>0</v>
      </c>
      <c r="U5062">
        <v>85.5</v>
      </c>
      <c r="V5062">
        <v>0</v>
      </c>
      <c r="W5062">
        <v>3</v>
      </c>
      <c r="X50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63" spans="1:24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s="7" t="str">
        <f>IF(Table1[Under 30]="Yes","Under 30",IF(Table1[Senior]="Yes","Senior","Others"))</f>
        <v>Others</v>
      </c>
      <c r="P5063" s="10" t="str">
        <f t="shared" si="79"/>
        <v/>
      </c>
      <c r="Q5063">
        <v>1</v>
      </c>
      <c r="S5063">
        <v>36</v>
      </c>
      <c r="T5063">
        <v>0</v>
      </c>
      <c r="U5063">
        <v>346.5</v>
      </c>
      <c r="V5063">
        <v>0</v>
      </c>
      <c r="W5063">
        <v>7</v>
      </c>
      <c r="X50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64" spans="1:24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s="7" t="str">
        <f>IF(Table1[Under 30]="Yes","Under 30",IF(Table1[Senior]="Yes","Senior","Others"))</f>
        <v>Others</v>
      </c>
      <c r="P5064" s="10" t="str">
        <f t="shared" si="79"/>
        <v/>
      </c>
      <c r="Q5064">
        <v>1</v>
      </c>
      <c r="S5064">
        <v>21</v>
      </c>
      <c r="T5064">
        <v>0</v>
      </c>
      <c r="U5064">
        <v>107.1</v>
      </c>
      <c r="V5064">
        <v>0</v>
      </c>
      <c r="W5064">
        <v>5</v>
      </c>
      <c r="X506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65" spans="1:24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s="7" t="str">
        <f>IF(Table1[Under 30]="Yes","Under 30",IF(Table1[Senior]="Yes","Senior","Others"))</f>
        <v>Others</v>
      </c>
      <c r="P5065" s="10" t="str">
        <f t="shared" si="79"/>
        <v/>
      </c>
      <c r="Q5065">
        <v>1</v>
      </c>
      <c r="S5065">
        <v>41</v>
      </c>
      <c r="T5065">
        <v>1</v>
      </c>
      <c r="U5065">
        <v>156</v>
      </c>
      <c r="V5065">
        <v>0</v>
      </c>
      <c r="W5065">
        <v>5</v>
      </c>
      <c r="X50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66" spans="1:24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s="7" t="str">
        <f>IF(Table1[Under 30]="Yes","Under 30",IF(Table1[Senior]="Yes","Senior","Others"))</f>
        <v>Others</v>
      </c>
      <c r="P5066" s="10" t="str">
        <f t="shared" si="79"/>
        <v/>
      </c>
      <c r="Q5066">
        <v>1</v>
      </c>
      <c r="S5066">
        <v>34</v>
      </c>
      <c r="T5066">
        <v>2</v>
      </c>
      <c r="U5066">
        <v>118.1</v>
      </c>
      <c r="V5066">
        <v>0</v>
      </c>
      <c r="W5066">
        <v>3</v>
      </c>
      <c r="X50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67" spans="1:24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s="7" t="str">
        <f>IF(Table1[Under 30]="Yes","Under 30",IF(Table1[Senior]="Yes","Senior","Others"))</f>
        <v>Senior</v>
      </c>
      <c r="L5067" t="s">
        <v>98</v>
      </c>
      <c r="M5067" t="s">
        <v>38</v>
      </c>
      <c r="N5067" t="s">
        <v>34</v>
      </c>
      <c r="O5067" t="s">
        <v>34</v>
      </c>
      <c r="P5067" s="10" t="str">
        <f t="shared" si="79"/>
        <v>(Blank)</v>
      </c>
      <c r="Q5067">
        <v>1</v>
      </c>
      <c r="S5067">
        <v>55</v>
      </c>
      <c r="T5067">
        <v>0</v>
      </c>
      <c r="U5067">
        <v>169.5</v>
      </c>
      <c r="V5067">
        <v>0</v>
      </c>
      <c r="W5067">
        <v>10</v>
      </c>
      <c r="X506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68" spans="1:24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s="7" t="str">
        <f>IF(Table1[Under 30]="Yes","Under 30",IF(Table1[Senior]="Yes","Senior","Others"))</f>
        <v>Senior</v>
      </c>
      <c r="L5068" t="s">
        <v>98</v>
      </c>
      <c r="M5068" t="s">
        <v>33</v>
      </c>
      <c r="N5068" t="s">
        <v>65</v>
      </c>
      <c r="O5068" t="s">
        <v>87</v>
      </c>
      <c r="P5068" s="10" t="str">
        <f t="shared" si="79"/>
        <v>Limited Range Of Services</v>
      </c>
      <c r="Q5068">
        <v>1</v>
      </c>
      <c r="R5068">
        <v>1</v>
      </c>
      <c r="S5068">
        <v>23</v>
      </c>
      <c r="T5068">
        <v>5</v>
      </c>
      <c r="U5068">
        <v>138</v>
      </c>
      <c r="V5068">
        <v>0</v>
      </c>
      <c r="W5068">
        <v>3</v>
      </c>
      <c r="X50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69" spans="1:24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s="7" t="str">
        <f>IF(Table1[Under 30]="Yes","Under 30",IF(Table1[Senior]="Yes","Senior","Others"))</f>
        <v>Others</v>
      </c>
      <c r="P5069" s="10" t="str">
        <f t="shared" si="79"/>
        <v/>
      </c>
      <c r="Q5069">
        <v>1</v>
      </c>
      <c r="S5069">
        <v>17</v>
      </c>
      <c r="T5069">
        <v>0</v>
      </c>
      <c r="U5069">
        <v>0</v>
      </c>
      <c r="V5069">
        <v>0</v>
      </c>
      <c r="W5069">
        <v>6</v>
      </c>
      <c r="X50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70" spans="1:24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s="7" t="str">
        <f>IF(Table1[Under 30]="Yes","Under 30",IF(Table1[Senior]="Yes","Senior","Others"))</f>
        <v>Others</v>
      </c>
      <c r="P5070" s="10" t="str">
        <f t="shared" si="79"/>
        <v/>
      </c>
      <c r="Q5070">
        <v>1</v>
      </c>
      <c r="S5070">
        <v>47</v>
      </c>
      <c r="T5070">
        <v>0</v>
      </c>
      <c r="U5070">
        <v>0</v>
      </c>
      <c r="V5070">
        <v>0</v>
      </c>
      <c r="W5070">
        <v>15</v>
      </c>
      <c r="X50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71" spans="1:24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s="7" t="str">
        <f>IF(Table1[Under 30]="Yes","Under 30",IF(Table1[Senior]="Yes","Senior","Others"))</f>
        <v>Under 30</v>
      </c>
      <c r="P5071" s="10" t="str">
        <f t="shared" si="79"/>
        <v/>
      </c>
      <c r="Q5071">
        <v>1</v>
      </c>
      <c r="S5071">
        <v>47</v>
      </c>
      <c r="T5071">
        <v>0</v>
      </c>
      <c r="U5071">
        <v>0</v>
      </c>
      <c r="V5071">
        <v>0</v>
      </c>
      <c r="W5071">
        <v>10</v>
      </c>
      <c r="X50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72" spans="1:24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s="7" t="str">
        <f>IF(Table1[Under 30]="Yes","Under 30",IF(Table1[Senior]="Yes","Senior","Others"))</f>
        <v>Others</v>
      </c>
      <c r="P5072" s="10" t="str">
        <f t="shared" si="79"/>
        <v/>
      </c>
      <c r="Q5072">
        <v>1</v>
      </c>
      <c r="S5072">
        <v>56</v>
      </c>
      <c r="T5072">
        <v>2</v>
      </c>
      <c r="U5072">
        <v>0</v>
      </c>
      <c r="V5072">
        <v>0</v>
      </c>
      <c r="W5072">
        <v>6</v>
      </c>
      <c r="X507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73" spans="1:24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s="7" t="str">
        <f>IF(Table1[Under 30]="Yes","Under 30",IF(Table1[Senior]="Yes","Senior","Others"))</f>
        <v>Others</v>
      </c>
      <c r="P5073" s="10" t="str">
        <f t="shared" si="79"/>
        <v/>
      </c>
      <c r="Q5073">
        <v>1</v>
      </c>
      <c r="S5073">
        <v>53</v>
      </c>
      <c r="T5073">
        <v>1</v>
      </c>
      <c r="U5073">
        <v>0</v>
      </c>
      <c r="V5073">
        <v>0</v>
      </c>
      <c r="W5073">
        <v>6</v>
      </c>
      <c r="X50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74" spans="1:24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s="7" t="str">
        <f>IF(Table1[Under 30]="Yes","Under 30",IF(Table1[Senior]="Yes","Senior","Others"))</f>
        <v>Others</v>
      </c>
      <c r="P5074" s="10" t="str">
        <f t="shared" si="79"/>
        <v/>
      </c>
      <c r="Q5074">
        <v>1</v>
      </c>
      <c r="R5074">
        <v>1</v>
      </c>
      <c r="S5074">
        <v>58</v>
      </c>
      <c r="T5074">
        <v>4</v>
      </c>
      <c r="U5074">
        <v>0</v>
      </c>
      <c r="V5074">
        <v>0</v>
      </c>
      <c r="W5074">
        <v>10</v>
      </c>
      <c r="X50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75" spans="1:24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s="7" t="str">
        <f>IF(Table1[Under 30]="Yes","Under 30",IF(Table1[Senior]="Yes","Senior","Others"))</f>
        <v>Others</v>
      </c>
      <c r="P5075" s="10" t="str">
        <f t="shared" si="79"/>
        <v/>
      </c>
      <c r="Q5075">
        <v>1</v>
      </c>
      <c r="S5075">
        <v>30</v>
      </c>
      <c r="T5075">
        <v>0</v>
      </c>
      <c r="U5075">
        <v>0</v>
      </c>
      <c r="V5075">
        <v>0</v>
      </c>
      <c r="W5075">
        <v>5</v>
      </c>
      <c r="X50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76" spans="1:24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s="7" t="str">
        <f>IF(Table1[Under 30]="Yes","Under 30",IF(Table1[Senior]="Yes","Senior","Others"))</f>
        <v>Others</v>
      </c>
      <c r="P5076" s="10" t="str">
        <f t="shared" si="79"/>
        <v/>
      </c>
      <c r="Q5076">
        <v>1</v>
      </c>
      <c r="S5076">
        <v>42</v>
      </c>
      <c r="T5076">
        <v>0</v>
      </c>
      <c r="U5076">
        <v>0</v>
      </c>
      <c r="V5076">
        <v>0</v>
      </c>
      <c r="W5076">
        <v>9</v>
      </c>
      <c r="X50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77" spans="1:24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s="7" t="str">
        <f>IF(Table1[Under 30]="Yes","Under 30",IF(Table1[Senior]="Yes","Senior","Others"))</f>
        <v>Under 30</v>
      </c>
      <c r="P5077" s="10" t="str">
        <f t="shared" si="79"/>
        <v/>
      </c>
      <c r="Q5077">
        <v>1</v>
      </c>
      <c r="S5077">
        <v>27</v>
      </c>
      <c r="T5077">
        <v>0</v>
      </c>
      <c r="U5077">
        <v>0</v>
      </c>
      <c r="V5077">
        <v>0</v>
      </c>
      <c r="W5077">
        <v>16</v>
      </c>
      <c r="X50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78" spans="1:24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s="7" t="str">
        <f>IF(Table1[Under 30]="Yes","Under 30",IF(Table1[Senior]="Yes","Senior","Others"))</f>
        <v>Others</v>
      </c>
      <c r="P5078" s="10" t="str">
        <f t="shared" si="79"/>
        <v/>
      </c>
      <c r="Q5078">
        <v>1</v>
      </c>
      <c r="S5078">
        <v>49</v>
      </c>
      <c r="T5078">
        <v>1</v>
      </c>
      <c r="U5078">
        <v>0</v>
      </c>
      <c r="V5078">
        <v>0</v>
      </c>
      <c r="W5078">
        <v>18</v>
      </c>
      <c r="X50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79" spans="1:24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s="7" t="str">
        <f>IF(Table1[Under 30]="Yes","Under 30",IF(Table1[Senior]="Yes","Senior","Others"))</f>
        <v>Senior</v>
      </c>
      <c r="L5079" t="s">
        <v>98</v>
      </c>
      <c r="M5079" t="s">
        <v>38</v>
      </c>
      <c r="N5079" t="s">
        <v>34</v>
      </c>
      <c r="O5079" t="s">
        <v>34</v>
      </c>
      <c r="P5079" s="10" t="str">
        <f t="shared" si="79"/>
        <v>(Blank)</v>
      </c>
      <c r="Q5079">
        <v>1</v>
      </c>
      <c r="S5079">
        <v>15</v>
      </c>
      <c r="T5079">
        <v>0</v>
      </c>
      <c r="U5079">
        <v>0</v>
      </c>
      <c r="V5079">
        <v>0</v>
      </c>
      <c r="W5079">
        <v>10</v>
      </c>
      <c r="X507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80" spans="1:24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s="7" t="str">
        <f>IF(Table1[Under 30]="Yes","Under 30",IF(Table1[Senior]="Yes","Senior","Others"))</f>
        <v>Others</v>
      </c>
      <c r="P5080" s="10" t="str">
        <f t="shared" si="79"/>
        <v/>
      </c>
      <c r="Q5080">
        <v>1</v>
      </c>
      <c r="S5080">
        <v>30</v>
      </c>
      <c r="T5080">
        <v>0</v>
      </c>
      <c r="U5080">
        <v>0</v>
      </c>
      <c r="V5080">
        <v>0</v>
      </c>
      <c r="W5080">
        <v>1</v>
      </c>
      <c r="X508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81" spans="1:24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s="7" t="str">
        <f>IF(Table1[Under 30]="Yes","Under 30",IF(Table1[Senior]="Yes","Senior","Others"))</f>
        <v>Under 30</v>
      </c>
      <c r="P5081" s="10" t="str">
        <f t="shared" si="79"/>
        <v/>
      </c>
      <c r="Q5081">
        <v>1</v>
      </c>
      <c r="S5081">
        <v>32</v>
      </c>
      <c r="T5081">
        <v>0</v>
      </c>
      <c r="U5081">
        <v>0</v>
      </c>
      <c r="V5081">
        <v>0</v>
      </c>
      <c r="W5081">
        <v>12</v>
      </c>
      <c r="X50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82" spans="1:24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s="7" t="str">
        <f>IF(Table1[Under 30]="Yes","Under 30",IF(Table1[Senior]="Yes","Senior","Others"))</f>
        <v>Others</v>
      </c>
      <c r="P5082" s="10" t="str">
        <f t="shared" si="79"/>
        <v/>
      </c>
      <c r="Q5082">
        <v>1</v>
      </c>
      <c r="S5082">
        <v>38</v>
      </c>
      <c r="T5082">
        <v>0</v>
      </c>
      <c r="U5082">
        <v>0</v>
      </c>
      <c r="V5082">
        <v>0</v>
      </c>
      <c r="W5082">
        <v>6</v>
      </c>
      <c r="X50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83" spans="1:24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s="7" t="str">
        <f>IF(Table1[Under 30]="Yes","Under 30",IF(Table1[Senior]="Yes","Senior","Others"))</f>
        <v>Senior</v>
      </c>
      <c r="L5083" t="s">
        <v>98</v>
      </c>
      <c r="M5083" t="s">
        <v>38</v>
      </c>
      <c r="N5083" t="s">
        <v>34</v>
      </c>
      <c r="O5083" t="s">
        <v>34</v>
      </c>
      <c r="P5083" s="10" t="str">
        <f t="shared" si="79"/>
        <v>(Blank)</v>
      </c>
      <c r="Q5083">
        <v>1</v>
      </c>
      <c r="S5083">
        <v>46</v>
      </c>
      <c r="T5083">
        <v>1</v>
      </c>
      <c r="U5083">
        <v>0</v>
      </c>
      <c r="V5083">
        <v>0</v>
      </c>
      <c r="W5083">
        <v>11</v>
      </c>
      <c r="X508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84" spans="1:24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s="7" t="str">
        <f>IF(Table1[Under 30]="Yes","Under 30",IF(Table1[Senior]="Yes","Senior","Others"))</f>
        <v>Others</v>
      </c>
      <c r="P5084" s="10" t="str">
        <f t="shared" si="79"/>
        <v/>
      </c>
      <c r="Q5084">
        <v>1</v>
      </c>
      <c r="R5084">
        <v>1</v>
      </c>
      <c r="S5084">
        <v>56</v>
      </c>
      <c r="T5084">
        <v>2</v>
      </c>
      <c r="U5084">
        <v>0</v>
      </c>
      <c r="V5084">
        <v>0</v>
      </c>
      <c r="W5084">
        <v>2</v>
      </c>
      <c r="X50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85" spans="1:24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s="7" t="str">
        <f>IF(Table1[Under 30]="Yes","Under 30",IF(Table1[Senior]="Yes","Senior","Others"))</f>
        <v>Others</v>
      </c>
      <c r="P5085" s="10" t="str">
        <f t="shared" si="79"/>
        <v/>
      </c>
      <c r="Q5085">
        <v>1</v>
      </c>
      <c r="S5085">
        <v>21</v>
      </c>
      <c r="T5085">
        <v>0</v>
      </c>
      <c r="U5085">
        <v>0</v>
      </c>
      <c r="V5085">
        <v>0</v>
      </c>
      <c r="W5085">
        <v>1</v>
      </c>
      <c r="X50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86" spans="1:24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s="7" t="str">
        <f>IF(Table1[Under 30]="Yes","Under 30",IF(Table1[Senior]="Yes","Senior","Others"))</f>
        <v>Others</v>
      </c>
      <c r="P5086" s="10" t="str">
        <f t="shared" si="79"/>
        <v/>
      </c>
      <c r="Q5086">
        <v>1</v>
      </c>
      <c r="S5086">
        <v>62</v>
      </c>
      <c r="T5086">
        <v>0</v>
      </c>
      <c r="U5086">
        <v>0</v>
      </c>
      <c r="V5086">
        <v>0</v>
      </c>
      <c r="W5086">
        <v>3</v>
      </c>
      <c r="X50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87" spans="1:24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s="7" t="str">
        <f>IF(Table1[Under 30]="Yes","Under 30",IF(Table1[Senior]="Yes","Senior","Others"))</f>
        <v>Others</v>
      </c>
      <c r="P5087" s="10" t="str">
        <f t="shared" si="79"/>
        <v/>
      </c>
      <c r="Q5087">
        <v>1</v>
      </c>
      <c r="S5087">
        <v>29</v>
      </c>
      <c r="T5087">
        <v>0</v>
      </c>
      <c r="U5087">
        <v>0</v>
      </c>
      <c r="V5087">
        <v>0</v>
      </c>
      <c r="W5087">
        <v>4</v>
      </c>
      <c r="X50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88" spans="1:24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s="7" t="str">
        <f>IF(Table1[Under 30]="Yes","Under 30",IF(Table1[Senior]="Yes","Senior","Others"))</f>
        <v>Others</v>
      </c>
      <c r="P5088" s="10" t="str">
        <f t="shared" si="79"/>
        <v/>
      </c>
      <c r="Q5088">
        <v>1</v>
      </c>
      <c r="S5088">
        <v>26</v>
      </c>
      <c r="T5088">
        <v>1</v>
      </c>
      <c r="U5088">
        <v>0</v>
      </c>
      <c r="V5088">
        <v>0</v>
      </c>
      <c r="W5088">
        <v>2</v>
      </c>
      <c r="X50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89" spans="1:24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s="7" t="str">
        <f>IF(Table1[Under 30]="Yes","Under 30",IF(Table1[Senior]="Yes","Senior","Others"))</f>
        <v>Others</v>
      </c>
      <c r="P5089" s="10" t="str">
        <f t="shared" si="79"/>
        <v/>
      </c>
      <c r="Q5089">
        <v>1</v>
      </c>
      <c r="S5089">
        <v>46</v>
      </c>
      <c r="T5089">
        <v>0</v>
      </c>
      <c r="U5089">
        <v>0</v>
      </c>
      <c r="V5089">
        <v>0</v>
      </c>
      <c r="W5089">
        <v>8</v>
      </c>
      <c r="X508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90" spans="1:24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s="7" t="str">
        <f>IF(Table1[Under 30]="Yes","Under 30",IF(Table1[Senior]="Yes","Senior","Others"))</f>
        <v>Others</v>
      </c>
      <c r="P5090" s="10" t="str">
        <f t="shared" si="79"/>
        <v/>
      </c>
      <c r="Q5090">
        <v>1</v>
      </c>
      <c r="S5090">
        <v>28</v>
      </c>
      <c r="T5090">
        <v>0</v>
      </c>
      <c r="U5090">
        <v>0</v>
      </c>
      <c r="V5090">
        <v>0</v>
      </c>
      <c r="W5090">
        <v>6</v>
      </c>
      <c r="X50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91" spans="1:24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s="7" t="str">
        <f>IF(Table1[Under 30]="Yes","Under 30",IF(Table1[Senior]="Yes","Senior","Others"))</f>
        <v>Others</v>
      </c>
      <c r="P5091" s="10" t="str">
        <f t="shared" si="79"/>
        <v/>
      </c>
      <c r="Q5091">
        <v>1</v>
      </c>
      <c r="S5091">
        <v>17</v>
      </c>
      <c r="T5091">
        <v>2</v>
      </c>
      <c r="U5091">
        <v>0</v>
      </c>
      <c r="V5091">
        <v>0</v>
      </c>
      <c r="W5091">
        <v>6</v>
      </c>
      <c r="X50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92" spans="1:24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s="7" t="str">
        <f>IF(Table1[Under 30]="Yes","Under 30",IF(Table1[Senior]="Yes","Senior","Others"))</f>
        <v>Under 30</v>
      </c>
      <c r="P5092" s="10" t="str">
        <f t="shared" si="79"/>
        <v/>
      </c>
      <c r="Q5092">
        <v>1</v>
      </c>
      <c r="S5092">
        <v>24</v>
      </c>
      <c r="T5092">
        <v>0</v>
      </c>
      <c r="U5092">
        <v>0</v>
      </c>
      <c r="V5092">
        <v>0</v>
      </c>
      <c r="W5092">
        <v>7</v>
      </c>
      <c r="X50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93" spans="1:24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s="7" t="str">
        <f>IF(Table1[Under 30]="Yes","Under 30",IF(Table1[Senior]="Yes","Senior","Others"))</f>
        <v>Others</v>
      </c>
      <c r="P5093" s="10" t="str">
        <f t="shared" si="79"/>
        <v/>
      </c>
      <c r="Q5093">
        <v>1</v>
      </c>
      <c r="S5093">
        <v>33</v>
      </c>
      <c r="T5093">
        <v>0</v>
      </c>
      <c r="U5093">
        <v>0</v>
      </c>
      <c r="V5093">
        <v>0</v>
      </c>
      <c r="W5093">
        <v>6</v>
      </c>
      <c r="X50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94" spans="1:24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s="7" t="str">
        <f>IF(Table1[Under 30]="Yes","Under 30",IF(Table1[Senior]="Yes","Senior","Others"))</f>
        <v>Under 30</v>
      </c>
      <c r="P5094" s="10" t="str">
        <f t="shared" si="79"/>
        <v/>
      </c>
      <c r="Q5094">
        <v>1</v>
      </c>
      <c r="R5094">
        <v>1</v>
      </c>
      <c r="S5094">
        <v>65</v>
      </c>
      <c r="T5094">
        <v>2</v>
      </c>
      <c r="U5094">
        <v>12.5</v>
      </c>
      <c r="V5094">
        <v>0</v>
      </c>
      <c r="W5094">
        <v>30</v>
      </c>
      <c r="X50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095" spans="1:24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s="7" t="str">
        <f>IF(Table1[Under 30]="Yes","Under 30",IF(Table1[Senior]="Yes","Senior","Others"))</f>
        <v>Others</v>
      </c>
      <c r="P5095" s="10" t="str">
        <f t="shared" si="79"/>
        <v/>
      </c>
      <c r="Q5095">
        <v>1</v>
      </c>
      <c r="R5095">
        <v>1</v>
      </c>
      <c r="S5095">
        <v>22</v>
      </c>
      <c r="T5095">
        <v>4</v>
      </c>
      <c r="U5095">
        <v>0</v>
      </c>
      <c r="V5095">
        <v>0</v>
      </c>
      <c r="W5095">
        <v>7</v>
      </c>
      <c r="X50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096" spans="1:24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s="7" t="str">
        <f>IF(Table1[Under 30]="Yes","Under 30",IF(Table1[Senior]="Yes","Senior","Others"))</f>
        <v>Others</v>
      </c>
      <c r="P5096" s="10" t="str">
        <f t="shared" si="79"/>
        <v/>
      </c>
      <c r="Q5096">
        <v>1</v>
      </c>
      <c r="S5096">
        <v>25</v>
      </c>
      <c r="T5096">
        <v>0</v>
      </c>
      <c r="U5096">
        <v>0</v>
      </c>
      <c r="V5096">
        <v>0</v>
      </c>
      <c r="W5096">
        <v>1</v>
      </c>
      <c r="X50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97" spans="1:24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s="7" t="str">
        <f>IF(Table1[Under 30]="Yes","Under 30",IF(Table1[Senior]="Yes","Senior","Others"))</f>
        <v>Others</v>
      </c>
      <c r="P5097" s="10" t="str">
        <f t="shared" si="79"/>
        <v/>
      </c>
      <c r="Q5097">
        <v>1</v>
      </c>
      <c r="S5097">
        <v>39</v>
      </c>
      <c r="T5097">
        <v>1</v>
      </c>
      <c r="U5097">
        <v>0</v>
      </c>
      <c r="V5097">
        <v>0</v>
      </c>
      <c r="W5097">
        <v>3</v>
      </c>
      <c r="X50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98" spans="1:24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s="7" t="str">
        <f>IF(Table1[Under 30]="Yes","Under 30",IF(Table1[Senior]="Yes","Senior","Others"))</f>
        <v>Others</v>
      </c>
      <c r="P5098" s="10" t="str">
        <f t="shared" si="79"/>
        <v/>
      </c>
      <c r="Q5098">
        <v>1</v>
      </c>
      <c r="S5098">
        <v>42</v>
      </c>
      <c r="T5098">
        <v>0</v>
      </c>
      <c r="U5098">
        <v>0</v>
      </c>
      <c r="V5098">
        <v>0</v>
      </c>
      <c r="W5098">
        <v>3</v>
      </c>
      <c r="X50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099" spans="1:24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s="7" t="str">
        <f>IF(Table1[Under 30]="Yes","Under 30",IF(Table1[Senior]="Yes","Senior","Others"))</f>
        <v>Senior</v>
      </c>
      <c r="L5099" t="s">
        <v>53</v>
      </c>
      <c r="M5099" t="s">
        <v>33</v>
      </c>
      <c r="N5099" t="s">
        <v>34</v>
      </c>
      <c r="O5099" t="s">
        <v>34</v>
      </c>
      <c r="P5099" s="10" t="str">
        <f t="shared" si="79"/>
        <v>(Blank)</v>
      </c>
      <c r="Q5099">
        <v>1</v>
      </c>
      <c r="S5099">
        <v>33</v>
      </c>
      <c r="T5099">
        <v>0</v>
      </c>
      <c r="U5099">
        <v>0</v>
      </c>
      <c r="V5099">
        <v>0</v>
      </c>
      <c r="W5099">
        <v>7</v>
      </c>
      <c r="X509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00" spans="1:24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s="7" t="str">
        <f>IF(Table1[Under 30]="Yes","Under 30",IF(Table1[Senior]="Yes","Senior","Others"))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 s="10" t="str">
        <f t="shared" si="79"/>
        <v>Competitor Offered More Data</v>
      </c>
      <c r="Q5100">
        <v>1</v>
      </c>
      <c r="R5100">
        <v>1</v>
      </c>
      <c r="S5100">
        <v>39</v>
      </c>
      <c r="T5100">
        <v>3</v>
      </c>
      <c r="U5100">
        <v>0</v>
      </c>
      <c r="V5100">
        <v>0</v>
      </c>
      <c r="W5100">
        <v>1</v>
      </c>
      <c r="X51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01" spans="1:24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s="7" t="str">
        <f>IF(Table1[Under 30]="Yes","Under 30",IF(Table1[Senior]="Yes","Senior","Others"))</f>
        <v>Senior</v>
      </c>
      <c r="L5101" t="s">
        <v>32</v>
      </c>
      <c r="M5101" t="s">
        <v>38</v>
      </c>
      <c r="N5101" t="s">
        <v>34</v>
      </c>
      <c r="O5101" t="s">
        <v>34</v>
      </c>
      <c r="P5101" s="10" t="str">
        <f t="shared" si="79"/>
        <v>(Blank)</v>
      </c>
      <c r="Q5101">
        <v>1</v>
      </c>
      <c r="S5101">
        <v>47</v>
      </c>
      <c r="T5101">
        <v>2</v>
      </c>
      <c r="U5101">
        <v>0</v>
      </c>
      <c r="V5101">
        <v>0</v>
      </c>
      <c r="W5101">
        <v>10</v>
      </c>
      <c r="X510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02" spans="1:24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s="7" t="str">
        <f>IF(Table1[Under 30]="Yes","Under 30",IF(Table1[Senior]="Yes","Senior","Others"))</f>
        <v>Others</v>
      </c>
      <c r="P5102" s="10" t="str">
        <f t="shared" si="79"/>
        <v/>
      </c>
      <c r="Q5102">
        <v>1</v>
      </c>
      <c r="S5102">
        <v>44</v>
      </c>
      <c r="T5102">
        <v>2</v>
      </c>
      <c r="U5102">
        <v>85.6</v>
      </c>
      <c r="V5102">
        <v>0</v>
      </c>
      <c r="W5102">
        <v>10</v>
      </c>
      <c r="X51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03" spans="1:24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s="7" t="str">
        <f>IF(Table1[Under 30]="Yes","Under 30",IF(Table1[Senior]="Yes","Senior","Others"))</f>
        <v>Senior</v>
      </c>
      <c r="L5103" t="s">
        <v>98</v>
      </c>
      <c r="M5103" t="s">
        <v>38</v>
      </c>
      <c r="N5103" t="s">
        <v>34</v>
      </c>
      <c r="O5103" t="s">
        <v>34</v>
      </c>
      <c r="P5103" s="10" t="str">
        <f t="shared" si="79"/>
        <v>(Blank)</v>
      </c>
      <c r="Q5103">
        <v>1</v>
      </c>
      <c r="S5103">
        <v>38</v>
      </c>
      <c r="T5103">
        <v>0</v>
      </c>
      <c r="U5103">
        <v>299</v>
      </c>
      <c r="V5103">
        <v>0</v>
      </c>
      <c r="W5103">
        <v>5</v>
      </c>
      <c r="X51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04" spans="1:24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s="7" t="str">
        <f>IF(Table1[Under 30]="Yes","Under 30",IF(Table1[Senior]="Yes","Senior","Others"))</f>
        <v>Senior</v>
      </c>
      <c r="L5104" t="s">
        <v>32</v>
      </c>
      <c r="M5104" t="s">
        <v>38</v>
      </c>
      <c r="N5104" t="s">
        <v>56</v>
      </c>
      <c r="O5104" t="s">
        <v>57</v>
      </c>
      <c r="P5104" s="10" t="str">
        <f t="shared" si="79"/>
        <v>Competitor Made Better Offer</v>
      </c>
      <c r="Q5104">
        <v>1</v>
      </c>
      <c r="R5104">
        <v>1</v>
      </c>
      <c r="S5104">
        <v>53</v>
      </c>
      <c r="T5104">
        <v>5</v>
      </c>
      <c r="U5104">
        <v>324.3</v>
      </c>
      <c r="V5104">
        <v>0</v>
      </c>
      <c r="W5104">
        <v>7</v>
      </c>
      <c r="X51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05" spans="1:24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s="7" t="str">
        <f>IF(Table1[Under 30]="Yes","Under 30",IF(Table1[Senior]="Yes","Senior","Others"))</f>
        <v>Under 30</v>
      </c>
      <c r="P5105" s="10" t="str">
        <f t="shared" si="79"/>
        <v/>
      </c>
      <c r="Q5105">
        <v>1</v>
      </c>
      <c r="R5105">
        <v>1</v>
      </c>
      <c r="S5105">
        <v>38</v>
      </c>
      <c r="T5105">
        <v>0</v>
      </c>
      <c r="U5105">
        <v>112.2</v>
      </c>
      <c r="V5105">
        <v>0</v>
      </c>
      <c r="W5105">
        <v>36</v>
      </c>
      <c r="X510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06" spans="1:24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s="7" t="str">
        <f>IF(Table1[Under 30]="Yes","Under 30",IF(Table1[Senior]="Yes","Senior","Others"))</f>
        <v>Others</v>
      </c>
      <c r="P5106" s="10" t="str">
        <f t="shared" si="79"/>
        <v/>
      </c>
      <c r="Q5106">
        <v>1</v>
      </c>
      <c r="S5106">
        <v>30</v>
      </c>
      <c r="T5106">
        <v>0</v>
      </c>
      <c r="U5106">
        <v>53.4</v>
      </c>
      <c r="V5106">
        <v>0</v>
      </c>
      <c r="W5106">
        <v>3</v>
      </c>
      <c r="X51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07" spans="1:24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s="7" t="str">
        <f>IF(Table1[Under 30]="Yes","Under 30",IF(Table1[Senior]="Yes","Senior","Others"))</f>
        <v>Others</v>
      </c>
      <c r="P5107" s="10" t="str">
        <f t="shared" si="79"/>
        <v/>
      </c>
      <c r="Q5107">
        <v>1</v>
      </c>
      <c r="R5107">
        <v>1</v>
      </c>
      <c r="S5107">
        <v>15</v>
      </c>
      <c r="T5107">
        <v>5</v>
      </c>
      <c r="U5107">
        <v>190.9</v>
      </c>
      <c r="V5107">
        <v>0</v>
      </c>
      <c r="W5107">
        <v>5</v>
      </c>
      <c r="X51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08" spans="1:24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s="7" t="str">
        <f>IF(Table1[Under 30]="Yes","Under 30",IF(Table1[Senior]="Yes","Senior","Others"))</f>
        <v>Senior</v>
      </c>
      <c r="L5108" t="s">
        <v>53</v>
      </c>
      <c r="M5108" t="s">
        <v>38</v>
      </c>
      <c r="N5108" t="s">
        <v>34</v>
      </c>
      <c r="O5108" t="s">
        <v>34</v>
      </c>
      <c r="P5108" s="10" t="str">
        <f t="shared" si="79"/>
        <v>(Blank)</v>
      </c>
      <c r="Q5108">
        <v>1</v>
      </c>
      <c r="S5108">
        <v>22</v>
      </c>
      <c r="T5108">
        <v>0</v>
      </c>
      <c r="U5108">
        <v>333.5</v>
      </c>
      <c r="V5108">
        <v>0</v>
      </c>
      <c r="W5108">
        <v>3</v>
      </c>
      <c r="X51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09" spans="1:24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s="7" t="str">
        <f>IF(Table1[Under 30]="Yes","Under 30",IF(Table1[Senior]="Yes","Senior","Others"))</f>
        <v>Senior</v>
      </c>
      <c r="L5109" t="s">
        <v>98</v>
      </c>
      <c r="M5109" t="s">
        <v>33</v>
      </c>
      <c r="N5109" t="s">
        <v>56</v>
      </c>
      <c r="O5109" t="s">
        <v>96</v>
      </c>
      <c r="P5109" s="10" t="str">
        <f t="shared" si="79"/>
        <v>Competitor Had Better Devices</v>
      </c>
      <c r="Q5109">
        <v>1</v>
      </c>
      <c r="R5109">
        <v>1</v>
      </c>
      <c r="S5109">
        <v>60</v>
      </c>
      <c r="T5109">
        <v>4</v>
      </c>
      <c r="U5109">
        <v>284.39999999999998</v>
      </c>
      <c r="V5109">
        <v>0</v>
      </c>
      <c r="W5109">
        <v>15</v>
      </c>
      <c r="X510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10" spans="1:24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s="7" t="str">
        <f>IF(Table1[Under 30]="Yes","Under 30",IF(Table1[Senior]="Yes","Senior","Others"))</f>
        <v>Others</v>
      </c>
      <c r="P5110" s="10" t="str">
        <f t="shared" si="79"/>
        <v/>
      </c>
      <c r="Q5110">
        <v>1</v>
      </c>
      <c r="S5110">
        <v>30</v>
      </c>
      <c r="T5110">
        <v>0</v>
      </c>
      <c r="U5110">
        <v>116.5</v>
      </c>
      <c r="V5110">
        <v>0</v>
      </c>
      <c r="W5110">
        <v>4</v>
      </c>
      <c r="X51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11" spans="1:24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s="7" t="str">
        <f>IF(Table1[Under 30]="Yes","Under 30",IF(Table1[Senior]="Yes","Senior","Others"))</f>
        <v>Others</v>
      </c>
      <c r="P5111" s="10" t="str">
        <f t="shared" si="79"/>
        <v/>
      </c>
      <c r="Q5111">
        <v>1</v>
      </c>
      <c r="S5111">
        <v>18</v>
      </c>
      <c r="T5111">
        <v>0</v>
      </c>
      <c r="U5111">
        <v>211.6</v>
      </c>
      <c r="V5111">
        <v>0</v>
      </c>
      <c r="W5111">
        <v>9</v>
      </c>
      <c r="X51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12" spans="1:24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s="7" t="str">
        <f>IF(Table1[Under 30]="Yes","Under 30",IF(Table1[Senior]="Yes","Senior","Others"))</f>
        <v>Under 30</v>
      </c>
      <c r="P5112" s="10" t="str">
        <f t="shared" si="79"/>
        <v/>
      </c>
      <c r="Q5112">
        <v>1</v>
      </c>
      <c r="S5112">
        <v>43</v>
      </c>
      <c r="T5112">
        <v>0</v>
      </c>
      <c r="U5112">
        <v>82.8</v>
      </c>
      <c r="V5112">
        <v>0</v>
      </c>
      <c r="W5112">
        <v>10</v>
      </c>
      <c r="X51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13" spans="1:24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s="7" t="str">
        <f>IF(Table1[Under 30]="Yes","Under 30",IF(Table1[Senior]="Yes","Senior","Others"))</f>
        <v>Others</v>
      </c>
      <c r="P5113" s="10" t="str">
        <f t="shared" si="79"/>
        <v/>
      </c>
      <c r="Q5113">
        <v>1</v>
      </c>
      <c r="S5113">
        <v>55</v>
      </c>
      <c r="T5113">
        <v>0</v>
      </c>
      <c r="U5113">
        <v>107</v>
      </c>
      <c r="V5113">
        <v>0</v>
      </c>
      <c r="W5113">
        <v>5</v>
      </c>
      <c r="X51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14" spans="1:24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s="7" t="str">
        <f>IF(Table1[Under 30]="Yes","Under 30",IF(Table1[Senior]="Yes","Senior","Others"))</f>
        <v>Under 30</v>
      </c>
      <c r="P5114" s="10" t="str">
        <f t="shared" si="79"/>
        <v/>
      </c>
      <c r="Q5114">
        <v>1</v>
      </c>
      <c r="S5114">
        <v>37</v>
      </c>
      <c r="T5114">
        <v>0</v>
      </c>
      <c r="U5114">
        <v>193.2</v>
      </c>
      <c r="V5114">
        <v>0</v>
      </c>
      <c r="W5114">
        <v>13</v>
      </c>
      <c r="X51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15" spans="1:24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s="7" t="str">
        <f>IF(Table1[Under 30]="Yes","Under 30",IF(Table1[Senior]="Yes","Senior","Others"))</f>
        <v>Others</v>
      </c>
      <c r="P5115" s="10" t="str">
        <f t="shared" si="79"/>
        <v/>
      </c>
      <c r="Q5115">
        <v>1</v>
      </c>
      <c r="S5115">
        <v>49</v>
      </c>
      <c r="T5115">
        <v>2</v>
      </c>
      <c r="U5115">
        <v>159.5</v>
      </c>
      <c r="V5115">
        <v>0</v>
      </c>
      <c r="W5115">
        <v>3</v>
      </c>
      <c r="X51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16" spans="1:24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s="7" t="str">
        <f>IF(Table1[Under 30]="Yes","Under 30",IF(Table1[Senior]="Yes","Senior","Others"))</f>
        <v>Others</v>
      </c>
      <c r="P5116" s="10" t="str">
        <f t="shared" si="79"/>
        <v/>
      </c>
      <c r="Q5116">
        <v>1</v>
      </c>
      <c r="S5116">
        <v>29</v>
      </c>
      <c r="T5116">
        <v>1</v>
      </c>
      <c r="U5116">
        <v>102.1</v>
      </c>
      <c r="V5116">
        <v>0</v>
      </c>
      <c r="W5116">
        <v>6</v>
      </c>
      <c r="X51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17" spans="1:24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s="7" t="str">
        <f>IF(Table1[Under 30]="Yes","Under 30",IF(Table1[Senior]="Yes","Senior","Others"))</f>
        <v>Others</v>
      </c>
      <c r="P5117" s="10" t="str">
        <f t="shared" si="79"/>
        <v/>
      </c>
      <c r="Q5117">
        <v>1</v>
      </c>
      <c r="S5117">
        <v>37</v>
      </c>
      <c r="T5117">
        <v>0</v>
      </c>
      <c r="U5117">
        <v>0</v>
      </c>
      <c r="V5117">
        <v>0</v>
      </c>
      <c r="W5117">
        <v>1</v>
      </c>
      <c r="X51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18" spans="1:24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s="7" t="str">
        <f>IF(Table1[Under 30]="Yes","Under 30",IF(Table1[Senior]="Yes","Senior","Others"))</f>
        <v>Senior</v>
      </c>
      <c r="L5118" t="s">
        <v>98</v>
      </c>
      <c r="M5118" t="s">
        <v>38</v>
      </c>
      <c r="N5118" t="s">
        <v>34</v>
      </c>
      <c r="O5118" t="s">
        <v>34</v>
      </c>
      <c r="P5118" s="10" t="str">
        <f t="shared" si="79"/>
        <v>(Blank)</v>
      </c>
      <c r="Q5118">
        <v>1</v>
      </c>
      <c r="S5118">
        <v>36</v>
      </c>
      <c r="T5118">
        <v>0</v>
      </c>
      <c r="U5118">
        <v>0</v>
      </c>
      <c r="V5118">
        <v>0</v>
      </c>
      <c r="W5118">
        <v>4</v>
      </c>
      <c r="X51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19" spans="1:24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s="7" t="str">
        <f>IF(Table1[Under 30]="Yes","Under 30",IF(Table1[Senior]="Yes","Senior","Others"))</f>
        <v>Under 30</v>
      </c>
      <c r="P5119" s="10" t="str">
        <f t="shared" si="79"/>
        <v/>
      </c>
      <c r="Q5119">
        <v>1</v>
      </c>
      <c r="S5119">
        <v>17</v>
      </c>
      <c r="T5119">
        <v>0</v>
      </c>
      <c r="U5119">
        <v>0</v>
      </c>
      <c r="V5119">
        <v>0</v>
      </c>
      <c r="W5119">
        <v>17</v>
      </c>
      <c r="X51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20" spans="1:24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s="7" t="str">
        <f>IF(Table1[Under 30]="Yes","Under 30",IF(Table1[Senior]="Yes","Senior","Others"))</f>
        <v>Others</v>
      </c>
      <c r="P5120" s="10" t="str">
        <f t="shared" si="79"/>
        <v/>
      </c>
      <c r="Q5120">
        <v>1</v>
      </c>
      <c r="S5120">
        <v>50</v>
      </c>
      <c r="T5120">
        <v>0</v>
      </c>
      <c r="U5120">
        <v>0</v>
      </c>
      <c r="V5120">
        <v>0</v>
      </c>
      <c r="W5120">
        <v>15</v>
      </c>
      <c r="X51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21" spans="1:24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s="7" t="str">
        <f>IF(Table1[Under 30]="Yes","Under 30",IF(Table1[Senior]="Yes","Senior","Others"))</f>
        <v>Others</v>
      </c>
      <c r="P5121" s="10" t="str">
        <f t="shared" si="79"/>
        <v/>
      </c>
      <c r="Q5121">
        <v>1</v>
      </c>
      <c r="S5121">
        <v>40</v>
      </c>
      <c r="T5121">
        <v>1</v>
      </c>
      <c r="U5121">
        <v>0</v>
      </c>
      <c r="V5121">
        <v>0</v>
      </c>
      <c r="W5121">
        <v>5</v>
      </c>
      <c r="X51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22" spans="1:24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s="7" t="str">
        <f>IF(Table1[Under 30]="Yes","Under 30",IF(Table1[Senior]="Yes","Senior","Others"))</f>
        <v>Others</v>
      </c>
      <c r="P5122" s="10" t="str">
        <f t="shared" si="79"/>
        <v/>
      </c>
      <c r="Q5122">
        <v>1</v>
      </c>
      <c r="S5122">
        <v>34</v>
      </c>
      <c r="T5122">
        <v>0</v>
      </c>
      <c r="U5122">
        <v>0</v>
      </c>
      <c r="V5122">
        <v>0</v>
      </c>
      <c r="W5122">
        <v>11</v>
      </c>
      <c r="X51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23" spans="1:24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s="7" t="str">
        <f>IF(Table1[Under 30]="Yes","Under 30",IF(Table1[Senior]="Yes","Senior","Others"))</f>
        <v>Others</v>
      </c>
      <c r="P5123" s="10" t="str">
        <f t="shared" ref="P5123:P5186" si="80">PROPER(O:O)</f>
        <v/>
      </c>
      <c r="Q5123">
        <v>1</v>
      </c>
      <c r="S5123">
        <v>46</v>
      </c>
      <c r="T5123">
        <v>0</v>
      </c>
      <c r="U5123">
        <v>0</v>
      </c>
      <c r="V5123">
        <v>0</v>
      </c>
      <c r="W5123">
        <v>7</v>
      </c>
      <c r="X51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24" spans="1:24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s="7" t="str">
        <f>IF(Table1[Under 30]="Yes","Under 30",IF(Table1[Senior]="Yes","Senior","Others"))</f>
        <v>Senior</v>
      </c>
      <c r="L5124" t="s">
        <v>32</v>
      </c>
      <c r="M5124" t="s">
        <v>38</v>
      </c>
      <c r="N5124" t="s">
        <v>48</v>
      </c>
      <c r="O5124" t="s">
        <v>92</v>
      </c>
      <c r="P5124" s="10" t="str">
        <f t="shared" si="80"/>
        <v>Price Too High</v>
      </c>
      <c r="Q5124">
        <v>1</v>
      </c>
      <c r="R5124">
        <v>1</v>
      </c>
      <c r="S5124">
        <v>51</v>
      </c>
      <c r="T5124">
        <v>2</v>
      </c>
      <c r="U5124">
        <v>0</v>
      </c>
      <c r="V5124">
        <v>0</v>
      </c>
      <c r="W5124">
        <v>4</v>
      </c>
      <c r="X51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25" spans="1:24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s="7" t="str">
        <f>IF(Table1[Under 30]="Yes","Under 30",IF(Table1[Senior]="Yes","Senior","Others"))</f>
        <v>Others</v>
      </c>
      <c r="P5125" s="10" t="str">
        <f t="shared" si="80"/>
        <v/>
      </c>
      <c r="Q5125">
        <v>1</v>
      </c>
      <c r="S5125">
        <v>35</v>
      </c>
      <c r="T5125">
        <v>2</v>
      </c>
      <c r="U5125">
        <v>0</v>
      </c>
      <c r="V5125">
        <v>0</v>
      </c>
      <c r="W5125">
        <v>4</v>
      </c>
      <c r="X51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26" spans="1:24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s="7" t="str">
        <f>IF(Table1[Under 30]="Yes","Under 30",IF(Table1[Senior]="Yes","Senior","Others"))</f>
        <v>Others</v>
      </c>
      <c r="P5126" s="10" t="str">
        <f t="shared" si="80"/>
        <v/>
      </c>
      <c r="Q5126">
        <v>1</v>
      </c>
      <c r="S5126">
        <v>38</v>
      </c>
      <c r="T5126">
        <v>0</v>
      </c>
      <c r="U5126">
        <v>0</v>
      </c>
      <c r="V5126">
        <v>0</v>
      </c>
      <c r="W5126">
        <v>1</v>
      </c>
      <c r="X51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27" spans="1:24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s="7" t="str">
        <f>IF(Table1[Under 30]="Yes","Under 30",IF(Table1[Senior]="Yes","Senior","Others"))</f>
        <v>Others</v>
      </c>
      <c r="P5127" s="10" t="str">
        <f t="shared" si="80"/>
        <v/>
      </c>
      <c r="Q5127">
        <v>1</v>
      </c>
      <c r="R5127">
        <v>1</v>
      </c>
      <c r="S5127">
        <v>62</v>
      </c>
      <c r="T5127">
        <v>2</v>
      </c>
      <c r="U5127">
        <v>0</v>
      </c>
      <c r="V5127">
        <v>0</v>
      </c>
      <c r="W5127">
        <v>1</v>
      </c>
      <c r="X51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28" spans="1:24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s="7" t="str">
        <f>IF(Table1[Under 30]="Yes","Under 30",IF(Table1[Senior]="Yes","Senior","Others"))</f>
        <v>Others</v>
      </c>
      <c r="P5128" s="10" t="str">
        <f t="shared" si="80"/>
        <v/>
      </c>
      <c r="Q5128">
        <v>1</v>
      </c>
      <c r="S5128">
        <v>48</v>
      </c>
      <c r="T5128">
        <v>0</v>
      </c>
      <c r="U5128">
        <v>0</v>
      </c>
      <c r="V5128">
        <v>0</v>
      </c>
      <c r="W5128">
        <v>4</v>
      </c>
      <c r="X51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29" spans="1:24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s="7" t="str">
        <f>IF(Table1[Under 30]="Yes","Under 30",IF(Table1[Senior]="Yes","Senior","Others"))</f>
        <v>Others</v>
      </c>
      <c r="P5129" s="10" t="str">
        <f t="shared" si="80"/>
        <v/>
      </c>
      <c r="Q5129">
        <v>1</v>
      </c>
      <c r="S5129">
        <v>25</v>
      </c>
      <c r="T5129">
        <v>0</v>
      </c>
      <c r="U5129">
        <v>0</v>
      </c>
      <c r="V5129">
        <v>0</v>
      </c>
      <c r="W5129">
        <v>8</v>
      </c>
      <c r="X51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30" spans="1:24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s="7" t="str">
        <f>IF(Table1[Under 30]="Yes","Under 30",IF(Table1[Senior]="Yes","Senior","Others"))</f>
        <v>Under 30</v>
      </c>
      <c r="P5130" s="10" t="str">
        <f t="shared" si="80"/>
        <v/>
      </c>
      <c r="Q5130">
        <v>1</v>
      </c>
      <c r="S5130">
        <v>41</v>
      </c>
      <c r="T5130">
        <v>0</v>
      </c>
      <c r="U5130">
        <v>0</v>
      </c>
      <c r="V5130">
        <v>0</v>
      </c>
      <c r="W5130">
        <v>23</v>
      </c>
      <c r="X513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31" spans="1:24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s="7" t="str">
        <f>IF(Table1[Under 30]="Yes","Under 30",IF(Table1[Senior]="Yes","Senior","Others"))</f>
        <v>Others</v>
      </c>
      <c r="P5131" s="10" t="str">
        <f t="shared" si="80"/>
        <v/>
      </c>
      <c r="Q5131">
        <v>1</v>
      </c>
      <c r="S5131">
        <v>52</v>
      </c>
      <c r="T5131">
        <v>0</v>
      </c>
      <c r="U5131">
        <v>0</v>
      </c>
      <c r="V5131">
        <v>0</v>
      </c>
      <c r="W5131">
        <v>27</v>
      </c>
      <c r="X51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32" spans="1:24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s="7" t="str">
        <f>IF(Table1[Under 30]="Yes","Under 30",IF(Table1[Senior]="Yes","Senior","Others"))</f>
        <v>Under 30</v>
      </c>
      <c r="P5132" s="10" t="str">
        <f t="shared" si="80"/>
        <v/>
      </c>
      <c r="Q5132">
        <v>1</v>
      </c>
      <c r="S5132">
        <v>30</v>
      </c>
      <c r="T5132">
        <v>2</v>
      </c>
      <c r="U5132">
        <v>0</v>
      </c>
      <c r="V5132">
        <v>0</v>
      </c>
      <c r="W5132">
        <v>8</v>
      </c>
      <c r="X51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33" spans="1:24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s="7" t="str">
        <f>IF(Table1[Under 30]="Yes","Under 30",IF(Table1[Senior]="Yes","Senior","Others"))</f>
        <v>Others</v>
      </c>
      <c r="P5133" s="10" t="str">
        <f t="shared" si="80"/>
        <v/>
      </c>
      <c r="Q5133">
        <v>1</v>
      </c>
      <c r="S5133">
        <v>28</v>
      </c>
      <c r="T5133">
        <v>0</v>
      </c>
      <c r="U5133">
        <v>0</v>
      </c>
      <c r="V5133">
        <v>0</v>
      </c>
      <c r="W5133">
        <v>1</v>
      </c>
      <c r="X51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34" spans="1:24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s="7" t="str">
        <f>IF(Table1[Under 30]="Yes","Under 30",IF(Table1[Senior]="Yes","Senior","Others"))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 s="10" t="str">
        <f t="shared" si="80"/>
        <v>Competitor Offered Higher Download Speeds</v>
      </c>
      <c r="Q5134">
        <v>1</v>
      </c>
      <c r="R5134">
        <v>1</v>
      </c>
      <c r="S5134">
        <v>49</v>
      </c>
      <c r="T5134">
        <v>5</v>
      </c>
      <c r="U5134">
        <v>0</v>
      </c>
      <c r="V5134">
        <v>0</v>
      </c>
      <c r="W5134">
        <v>2</v>
      </c>
      <c r="X51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35" spans="1:24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s="7" t="str">
        <f>IF(Table1[Under 30]="Yes","Under 30",IF(Table1[Senior]="Yes","Senior","Others"))</f>
        <v>Others</v>
      </c>
      <c r="P5135" s="10" t="str">
        <f t="shared" si="80"/>
        <v/>
      </c>
      <c r="Q5135">
        <v>1</v>
      </c>
      <c r="S5135">
        <v>45</v>
      </c>
      <c r="T5135">
        <v>1</v>
      </c>
      <c r="U5135">
        <v>0</v>
      </c>
      <c r="V5135">
        <v>0</v>
      </c>
      <c r="W5135">
        <v>9</v>
      </c>
      <c r="X51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36" spans="1:24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s="7" t="str">
        <f>IF(Table1[Under 30]="Yes","Under 30",IF(Table1[Senior]="Yes","Senior","Others"))</f>
        <v>Senior</v>
      </c>
      <c r="L5136" t="s">
        <v>98</v>
      </c>
      <c r="M5136" t="s">
        <v>38</v>
      </c>
      <c r="N5136" t="s">
        <v>34</v>
      </c>
      <c r="O5136" t="s">
        <v>34</v>
      </c>
      <c r="P5136" s="10" t="str">
        <f t="shared" si="80"/>
        <v>(Blank)</v>
      </c>
      <c r="Q5136">
        <v>1</v>
      </c>
      <c r="S5136">
        <v>35</v>
      </c>
      <c r="T5136">
        <v>0</v>
      </c>
      <c r="U5136">
        <v>0</v>
      </c>
      <c r="V5136">
        <v>0</v>
      </c>
      <c r="W5136">
        <v>8</v>
      </c>
      <c r="X51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37" spans="1:24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s="7" t="str">
        <f>IF(Table1[Under 30]="Yes","Under 30",IF(Table1[Senior]="Yes","Senior","Others"))</f>
        <v>Under 30</v>
      </c>
      <c r="P5137" s="10" t="str">
        <f t="shared" si="80"/>
        <v/>
      </c>
      <c r="Q5137">
        <v>1</v>
      </c>
      <c r="S5137">
        <v>13</v>
      </c>
      <c r="T5137">
        <v>0</v>
      </c>
      <c r="U5137">
        <v>0</v>
      </c>
      <c r="V5137">
        <v>0</v>
      </c>
      <c r="W5137">
        <v>24</v>
      </c>
      <c r="X513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38" spans="1:24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s="7" t="str">
        <f>IF(Table1[Under 30]="Yes","Under 30",IF(Table1[Senior]="Yes","Senior","Others"))</f>
        <v>Senior</v>
      </c>
      <c r="L5138" t="s">
        <v>98</v>
      </c>
      <c r="M5138" t="s">
        <v>38</v>
      </c>
      <c r="N5138" t="s">
        <v>34</v>
      </c>
      <c r="O5138" t="s">
        <v>34</v>
      </c>
      <c r="P5138" s="10" t="str">
        <f t="shared" si="80"/>
        <v>(Blank)</v>
      </c>
      <c r="Q5138">
        <v>1</v>
      </c>
      <c r="S5138">
        <v>26</v>
      </c>
      <c r="T5138">
        <v>0</v>
      </c>
      <c r="U5138">
        <v>0</v>
      </c>
      <c r="V5138">
        <v>0</v>
      </c>
      <c r="W5138">
        <v>0</v>
      </c>
      <c r="X51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39" spans="1:24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s="7" t="str">
        <f>IF(Table1[Under 30]="Yes","Under 30",IF(Table1[Senior]="Yes","Senior","Others"))</f>
        <v>Others</v>
      </c>
      <c r="P5139" s="10" t="str">
        <f t="shared" si="80"/>
        <v/>
      </c>
      <c r="Q5139">
        <v>1</v>
      </c>
      <c r="S5139">
        <v>60</v>
      </c>
      <c r="T5139">
        <v>0</v>
      </c>
      <c r="U5139">
        <v>0</v>
      </c>
      <c r="V5139">
        <v>0</v>
      </c>
      <c r="W5139">
        <v>1</v>
      </c>
      <c r="X51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40" spans="1:24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s="7" t="str">
        <f>IF(Table1[Under 30]="Yes","Under 30",IF(Table1[Senior]="Yes","Senior","Others"))</f>
        <v>Under 30</v>
      </c>
      <c r="P5140" s="10" t="str">
        <f t="shared" si="80"/>
        <v/>
      </c>
      <c r="Q5140">
        <v>1</v>
      </c>
      <c r="S5140">
        <v>21</v>
      </c>
      <c r="T5140">
        <v>0</v>
      </c>
      <c r="U5140">
        <v>0</v>
      </c>
      <c r="V5140">
        <v>0</v>
      </c>
      <c r="W5140">
        <v>5</v>
      </c>
      <c r="X51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41" spans="1:24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s="7" t="str">
        <f>IF(Table1[Under 30]="Yes","Under 30",IF(Table1[Senior]="Yes","Senior","Others"))</f>
        <v>Under 30</v>
      </c>
      <c r="P5141" s="10" t="str">
        <f t="shared" si="80"/>
        <v/>
      </c>
      <c r="Q5141">
        <v>1</v>
      </c>
      <c r="S5141">
        <v>63</v>
      </c>
      <c r="T5141">
        <v>0</v>
      </c>
      <c r="U5141">
        <v>0</v>
      </c>
      <c r="V5141">
        <v>0</v>
      </c>
      <c r="W5141">
        <v>27</v>
      </c>
      <c r="X51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42" spans="1:24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s="7" t="str">
        <f>IF(Table1[Under 30]="Yes","Under 30",IF(Table1[Senior]="Yes","Senior","Others"))</f>
        <v>Others</v>
      </c>
      <c r="P5142" s="10" t="str">
        <f t="shared" si="80"/>
        <v/>
      </c>
      <c r="Q5142">
        <v>1</v>
      </c>
      <c r="S5142">
        <v>27</v>
      </c>
      <c r="T5142">
        <v>0</v>
      </c>
      <c r="U5142">
        <v>0</v>
      </c>
      <c r="V5142">
        <v>0</v>
      </c>
      <c r="W5142">
        <v>8</v>
      </c>
      <c r="X51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43" spans="1:24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s="7" t="str">
        <f>IF(Table1[Under 30]="Yes","Under 30",IF(Table1[Senior]="Yes","Senior","Others"))</f>
        <v>Others</v>
      </c>
      <c r="P5143" s="10" t="str">
        <f t="shared" si="80"/>
        <v/>
      </c>
      <c r="Q5143">
        <v>1</v>
      </c>
      <c r="S5143">
        <v>25</v>
      </c>
      <c r="T5143">
        <v>0</v>
      </c>
      <c r="U5143">
        <v>0</v>
      </c>
      <c r="V5143">
        <v>0</v>
      </c>
      <c r="W5143">
        <v>1</v>
      </c>
      <c r="X51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44" spans="1:24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s="7" t="str">
        <f>IF(Table1[Under 30]="Yes","Under 30",IF(Table1[Senior]="Yes","Senior","Others"))</f>
        <v>Others</v>
      </c>
      <c r="P5144" s="10" t="str">
        <f t="shared" si="80"/>
        <v/>
      </c>
      <c r="Q5144">
        <v>1</v>
      </c>
      <c r="S5144">
        <v>36</v>
      </c>
      <c r="T5144">
        <v>0</v>
      </c>
      <c r="U5144">
        <v>0</v>
      </c>
      <c r="V5144">
        <v>0</v>
      </c>
      <c r="W5144">
        <v>8</v>
      </c>
      <c r="X51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45" spans="1:24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s="7" t="str">
        <f>IF(Table1[Under 30]="Yes","Under 30",IF(Table1[Senior]="Yes","Senior","Others"))</f>
        <v>Senior</v>
      </c>
      <c r="L5145" t="s">
        <v>32</v>
      </c>
      <c r="M5145" t="s">
        <v>38</v>
      </c>
      <c r="N5145" t="s">
        <v>90</v>
      </c>
      <c r="O5145" t="s">
        <v>91</v>
      </c>
      <c r="P5145" s="10" t="str">
        <f t="shared" si="80"/>
        <v>Attitude Of Support Person</v>
      </c>
      <c r="Q5145">
        <v>1</v>
      </c>
      <c r="R5145">
        <v>1</v>
      </c>
      <c r="S5145">
        <v>35</v>
      </c>
      <c r="T5145">
        <v>1</v>
      </c>
      <c r="U5145">
        <v>0</v>
      </c>
      <c r="V5145">
        <v>0</v>
      </c>
      <c r="W5145">
        <v>15</v>
      </c>
      <c r="X51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46" spans="1:24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s="7" t="str">
        <f>IF(Table1[Under 30]="Yes","Under 30",IF(Table1[Senior]="Yes","Senior","Others"))</f>
        <v>Others</v>
      </c>
      <c r="P5146" s="10" t="str">
        <f t="shared" si="80"/>
        <v/>
      </c>
      <c r="Q5146">
        <v>1</v>
      </c>
      <c r="R5146">
        <v>1</v>
      </c>
      <c r="S5146">
        <v>32</v>
      </c>
      <c r="T5146">
        <v>0</v>
      </c>
      <c r="U5146">
        <v>0</v>
      </c>
      <c r="V5146">
        <v>0</v>
      </c>
      <c r="W5146">
        <v>12</v>
      </c>
      <c r="X514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47" spans="1:24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s="7" t="str">
        <f>IF(Table1[Under 30]="Yes","Under 30",IF(Table1[Senior]="Yes","Senior","Others"))</f>
        <v>Others</v>
      </c>
      <c r="P5147" s="10" t="str">
        <f t="shared" si="80"/>
        <v/>
      </c>
      <c r="Q5147">
        <v>1</v>
      </c>
      <c r="S5147">
        <v>64</v>
      </c>
      <c r="T5147">
        <v>0</v>
      </c>
      <c r="U5147">
        <v>183.3</v>
      </c>
      <c r="V5147">
        <v>0</v>
      </c>
      <c r="W5147">
        <v>4</v>
      </c>
      <c r="X51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48" spans="1:24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s="7" t="str">
        <f>IF(Table1[Under 30]="Yes","Under 30",IF(Table1[Senior]="Yes","Senior","Others"))</f>
        <v>Senior</v>
      </c>
      <c r="L5148" t="s">
        <v>32</v>
      </c>
      <c r="M5148" t="s">
        <v>38</v>
      </c>
      <c r="N5148" t="s">
        <v>56</v>
      </c>
      <c r="O5148" t="s">
        <v>57</v>
      </c>
      <c r="P5148" s="10" t="str">
        <f t="shared" si="80"/>
        <v>Competitor Made Better Offer</v>
      </c>
      <c r="Q5148">
        <v>1</v>
      </c>
      <c r="R5148">
        <v>1</v>
      </c>
      <c r="S5148">
        <v>43</v>
      </c>
      <c r="T5148">
        <v>3</v>
      </c>
      <c r="U5148">
        <v>109</v>
      </c>
      <c r="V5148">
        <v>0</v>
      </c>
      <c r="W5148">
        <v>7</v>
      </c>
      <c r="X51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49" spans="1:24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s="7" t="str">
        <f>IF(Table1[Under 30]="Yes","Under 30",IF(Table1[Senior]="Yes","Senior","Others"))</f>
        <v>Others</v>
      </c>
      <c r="P5149" s="10" t="str">
        <f t="shared" si="80"/>
        <v/>
      </c>
      <c r="Q5149">
        <v>1</v>
      </c>
      <c r="S5149">
        <v>35</v>
      </c>
      <c r="T5149">
        <v>0</v>
      </c>
      <c r="U5149">
        <v>216.2</v>
      </c>
      <c r="V5149">
        <v>0</v>
      </c>
      <c r="W5149">
        <v>4</v>
      </c>
      <c r="X51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50" spans="1:24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s="7" t="str">
        <f>IF(Table1[Under 30]="Yes","Under 30",IF(Table1[Senior]="Yes","Senior","Others"))</f>
        <v>Under 30</v>
      </c>
      <c r="P5150" s="10" t="str">
        <f t="shared" si="80"/>
        <v/>
      </c>
      <c r="Q5150">
        <v>1</v>
      </c>
      <c r="S5150">
        <v>42</v>
      </c>
      <c r="T5150">
        <v>0</v>
      </c>
      <c r="U5150">
        <v>136.30000000000001</v>
      </c>
      <c r="V5150">
        <v>0</v>
      </c>
      <c r="W5150">
        <v>23</v>
      </c>
      <c r="X51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51" spans="1:24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s="7" t="str">
        <f>IF(Table1[Under 30]="Yes","Under 30",IF(Table1[Senior]="Yes","Senior","Others"))</f>
        <v>Others</v>
      </c>
      <c r="P5151" s="10" t="str">
        <f t="shared" si="80"/>
        <v/>
      </c>
      <c r="Q5151">
        <v>1</v>
      </c>
      <c r="S5151">
        <v>32</v>
      </c>
      <c r="T5151">
        <v>0</v>
      </c>
      <c r="U5151">
        <v>192.7</v>
      </c>
      <c r="V5151">
        <v>0</v>
      </c>
      <c r="W5151">
        <v>30</v>
      </c>
      <c r="X51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52" spans="1:24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s="7" t="str">
        <f>IF(Table1[Under 30]="Yes","Under 30",IF(Table1[Senior]="Yes","Senior","Others"))</f>
        <v>Under 30</v>
      </c>
      <c r="P5152" s="10" t="str">
        <f t="shared" si="80"/>
        <v/>
      </c>
      <c r="Q5152">
        <v>1</v>
      </c>
      <c r="S5152">
        <v>26</v>
      </c>
      <c r="T5152">
        <v>0</v>
      </c>
      <c r="U5152">
        <v>60.2</v>
      </c>
      <c r="V5152">
        <v>0</v>
      </c>
      <c r="W5152">
        <v>12</v>
      </c>
      <c r="X515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53" spans="1:24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s="7" t="str">
        <f>IF(Table1[Under 30]="Yes","Under 30",IF(Table1[Senior]="Yes","Senior","Others"))</f>
        <v>Others</v>
      </c>
      <c r="P5153" s="10" t="str">
        <f t="shared" si="80"/>
        <v/>
      </c>
      <c r="Q5153">
        <v>1</v>
      </c>
      <c r="S5153">
        <v>21</v>
      </c>
      <c r="T5153">
        <v>0</v>
      </c>
      <c r="U5153">
        <v>329</v>
      </c>
      <c r="V5153">
        <v>0</v>
      </c>
      <c r="W5153">
        <v>13</v>
      </c>
      <c r="X51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54" spans="1:24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s="7" t="str">
        <f>IF(Table1[Under 30]="Yes","Under 30",IF(Table1[Senior]="Yes","Senior","Others"))</f>
        <v>Senior</v>
      </c>
      <c r="L5154" t="s">
        <v>53</v>
      </c>
      <c r="M5154" t="s">
        <v>33</v>
      </c>
      <c r="N5154" t="s">
        <v>34</v>
      </c>
      <c r="O5154" t="s">
        <v>34</v>
      </c>
      <c r="P5154" s="10" t="str">
        <f t="shared" si="80"/>
        <v>(Blank)</v>
      </c>
      <c r="Q5154">
        <v>1</v>
      </c>
      <c r="S5154">
        <v>27</v>
      </c>
      <c r="T5154">
        <v>1</v>
      </c>
      <c r="U5154">
        <v>148.1</v>
      </c>
      <c r="V5154">
        <v>0</v>
      </c>
      <c r="W5154">
        <v>3</v>
      </c>
      <c r="X51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55" spans="1:24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s="7" t="str">
        <f>IF(Table1[Under 30]="Yes","Under 30",IF(Table1[Senior]="Yes","Senior","Others"))</f>
        <v>Senior</v>
      </c>
      <c r="L5155" t="s">
        <v>98</v>
      </c>
      <c r="M5155" t="s">
        <v>38</v>
      </c>
      <c r="N5155" t="s">
        <v>34</v>
      </c>
      <c r="O5155" t="s">
        <v>34</v>
      </c>
      <c r="P5155" s="10" t="str">
        <f t="shared" si="80"/>
        <v>(Blank)</v>
      </c>
      <c r="Q5155">
        <v>1</v>
      </c>
      <c r="S5155">
        <v>59</v>
      </c>
      <c r="T5155">
        <v>1</v>
      </c>
      <c r="U5155">
        <v>0</v>
      </c>
      <c r="V5155">
        <v>0</v>
      </c>
      <c r="W5155">
        <v>5</v>
      </c>
      <c r="X515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56" spans="1:24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s="7" t="str">
        <f>IF(Table1[Under 30]="Yes","Under 30",IF(Table1[Senior]="Yes","Senior","Others"))</f>
        <v>Others</v>
      </c>
      <c r="P5156" s="10" t="str">
        <f t="shared" si="80"/>
        <v/>
      </c>
      <c r="Q5156">
        <v>1</v>
      </c>
      <c r="S5156">
        <v>28</v>
      </c>
      <c r="T5156">
        <v>1</v>
      </c>
      <c r="U5156">
        <v>0</v>
      </c>
      <c r="V5156">
        <v>0</v>
      </c>
      <c r="W5156">
        <v>11</v>
      </c>
      <c r="X515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57" spans="1:24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s="7" t="str">
        <f>IF(Table1[Under 30]="Yes","Under 30",IF(Table1[Senior]="Yes","Senior","Others"))</f>
        <v>Others</v>
      </c>
      <c r="P5157" s="10" t="str">
        <f t="shared" si="80"/>
        <v/>
      </c>
      <c r="Q5157">
        <v>1</v>
      </c>
      <c r="S5157">
        <v>47</v>
      </c>
      <c r="T5157">
        <v>0</v>
      </c>
      <c r="U5157">
        <v>0</v>
      </c>
      <c r="V5157">
        <v>0</v>
      </c>
      <c r="W5157">
        <v>3</v>
      </c>
      <c r="X51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58" spans="1:24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s="7" t="str">
        <f>IF(Table1[Under 30]="Yes","Under 30",IF(Table1[Senior]="Yes","Senior","Others"))</f>
        <v>Under 30</v>
      </c>
      <c r="P5158" s="10" t="str">
        <f t="shared" si="80"/>
        <v/>
      </c>
      <c r="Q5158">
        <v>1</v>
      </c>
      <c r="S5158">
        <v>38</v>
      </c>
      <c r="T5158">
        <v>2</v>
      </c>
      <c r="U5158">
        <v>0</v>
      </c>
      <c r="V5158">
        <v>0</v>
      </c>
      <c r="W5158">
        <v>35</v>
      </c>
      <c r="X51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59" spans="1:24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s="7" t="str">
        <f>IF(Table1[Under 30]="Yes","Under 30",IF(Table1[Senior]="Yes","Senior","Others"))</f>
        <v>Others</v>
      </c>
      <c r="P5159" s="10" t="str">
        <f t="shared" si="80"/>
        <v/>
      </c>
      <c r="Q5159">
        <v>1</v>
      </c>
      <c r="S5159">
        <v>35</v>
      </c>
      <c r="T5159">
        <v>0</v>
      </c>
      <c r="U5159">
        <v>0</v>
      </c>
      <c r="V5159">
        <v>0</v>
      </c>
      <c r="W5159">
        <v>5</v>
      </c>
      <c r="X51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60" spans="1:24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s="7" t="str">
        <f>IF(Table1[Under 30]="Yes","Under 30",IF(Table1[Senior]="Yes","Senior","Others"))</f>
        <v>Under 30</v>
      </c>
      <c r="P5160" s="10" t="str">
        <f t="shared" si="80"/>
        <v/>
      </c>
      <c r="Q5160">
        <v>1</v>
      </c>
      <c r="S5160">
        <v>50</v>
      </c>
      <c r="T5160">
        <v>0</v>
      </c>
      <c r="U5160">
        <v>0</v>
      </c>
      <c r="V5160">
        <v>0</v>
      </c>
      <c r="W5160">
        <v>12</v>
      </c>
      <c r="X51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61" spans="1:24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s="7" t="str">
        <f>IF(Table1[Under 30]="Yes","Under 30",IF(Table1[Senior]="Yes","Senior","Others"))</f>
        <v>Others</v>
      </c>
      <c r="P5161" s="10" t="str">
        <f t="shared" si="80"/>
        <v/>
      </c>
      <c r="Q5161">
        <v>1</v>
      </c>
      <c r="R5161">
        <v>1</v>
      </c>
      <c r="S5161">
        <v>44</v>
      </c>
      <c r="T5161">
        <v>5</v>
      </c>
      <c r="U5161">
        <v>4</v>
      </c>
      <c r="V5161">
        <v>0</v>
      </c>
      <c r="W5161">
        <v>3</v>
      </c>
      <c r="X51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62" spans="1:24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s="7" t="str">
        <f>IF(Table1[Under 30]="Yes","Under 30",IF(Table1[Senior]="Yes","Senior","Others"))</f>
        <v>Others</v>
      </c>
      <c r="P5162" s="10" t="str">
        <f t="shared" si="80"/>
        <v/>
      </c>
      <c r="Q5162">
        <v>1</v>
      </c>
      <c r="S5162">
        <v>30</v>
      </c>
      <c r="T5162">
        <v>0</v>
      </c>
      <c r="U5162">
        <v>0</v>
      </c>
      <c r="V5162">
        <v>0</v>
      </c>
      <c r="W5162">
        <v>4</v>
      </c>
      <c r="X51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63" spans="1:24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s="7" t="str">
        <f>IF(Table1[Under 30]="Yes","Under 30",IF(Table1[Senior]="Yes","Senior","Others"))</f>
        <v>Others</v>
      </c>
      <c r="P5163" s="10" t="str">
        <f t="shared" si="80"/>
        <v/>
      </c>
      <c r="Q5163">
        <v>1</v>
      </c>
      <c r="S5163">
        <v>52</v>
      </c>
      <c r="T5163">
        <v>0</v>
      </c>
      <c r="U5163">
        <v>0</v>
      </c>
      <c r="V5163">
        <v>0</v>
      </c>
      <c r="W5163">
        <v>5</v>
      </c>
      <c r="X51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64" spans="1:24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s="7" t="str">
        <f>IF(Table1[Under 30]="Yes","Under 30",IF(Table1[Senior]="Yes","Senior","Others"))</f>
        <v>Others</v>
      </c>
      <c r="P5164" s="10" t="str">
        <f t="shared" si="80"/>
        <v/>
      </c>
      <c r="Q5164">
        <v>1</v>
      </c>
      <c r="S5164">
        <v>28</v>
      </c>
      <c r="T5164">
        <v>2</v>
      </c>
      <c r="U5164">
        <v>0</v>
      </c>
      <c r="V5164">
        <v>0</v>
      </c>
      <c r="W5164">
        <v>25</v>
      </c>
      <c r="X51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65" spans="1:24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s="7" t="str">
        <f>IF(Table1[Under 30]="Yes","Under 30",IF(Table1[Senior]="Yes","Senior","Others"))</f>
        <v>Others</v>
      </c>
      <c r="P5165" s="10" t="str">
        <f t="shared" si="80"/>
        <v/>
      </c>
      <c r="Q5165">
        <v>1</v>
      </c>
      <c r="S5165">
        <v>36</v>
      </c>
      <c r="T5165">
        <v>0</v>
      </c>
      <c r="U5165">
        <v>0</v>
      </c>
      <c r="V5165">
        <v>0</v>
      </c>
      <c r="W5165">
        <v>5</v>
      </c>
      <c r="X51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66" spans="1:24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s="7" t="str">
        <f>IF(Table1[Under 30]="Yes","Under 30",IF(Table1[Senior]="Yes","Senior","Others"))</f>
        <v>Others</v>
      </c>
      <c r="P5166" s="10" t="str">
        <f t="shared" si="80"/>
        <v/>
      </c>
      <c r="Q5166">
        <v>1</v>
      </c>
      <c r="S5166">
        <v>45</v>
      </c>
      <c r="T5166">
        <v>0</v>
      </c>
      <c r="U5166">
        <v>0</v>
      </c>
      <c r="V5166">
        <v>0</v>
      </c>
      <c r="W5166">
        <v>2</v>
      </c>
      <c r="X51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67" spans="1:24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s="7" t="str">
        <f>IF(Table1[Under 30]="Yes","Under 30",IF(Table1[Senior]="Yes","Senior","Others"))</f>
        <v>Others</v>
      </c>
      <c r="P5167" s="10" t="str">
        <f t="shared" si="80"/>
        <v/>
      </c>
      <c r="Q5167">
        <v>1</v>
      </c>
      <c r="R5167">
        <v>1</v>
      </c>
      <c r="S5167">
        <v>36</v>
      </c>
      <c r="T5167">
        <v>5</v>
      </c>
      <c r="U5167">
        <v>0</v>
      </c>
      <c r="V5167">
        <v>0</v>
      </c>
      <c r="W5167">
        <v>1</v>
      </c>
      <c r="X51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68" spans="1:24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s="7" t="str">
        <f>IF(Table1[Under 30]="Yes","Under 30",IF(Table1[Senior]="Yes","Senior","Others"))</f>
        <v>Senior</v>
      </c>
      <c r="L5168" t="s">
        <v>53</v>
      </c>
      <c r="M5168" t="s">
        <v>33</v>
      </c>
      <c r="N5168" t="s">
        <v>34</v>
      </c>
      <c r="O5168" t="s">
        <v>34</v>
      </c>
      <c r="P5168" s="10" t="str">
        <f t="shared" si="80"/>
        <v>(Blank)</v>
      </c>
      <c r="Q5168">
        <v>1</v>
      </c>
      <c r="S5168">
        <v>19</v>
      </c>
      <c r="T5168">
        <v>0</v>
      </c>
      <c r="U5168">
        <v>0</v>
      </c>
      <c r="V5168">
        <v>0</v>
      </c>
      <c r="W5168">
        <v>1</v>
      </c>
      <c r="X51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69" spans="1:24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s="7" t="str">
        <f>IF(Table1[Under 30]="Yes","Under 30",IF(Table1[Senior]="Yes","Senior","Others"))</f>
        <v>Others</v>
      </c>
      <c r="P5169" s="10" t="str">
        <f t="shared" si="80"/>
        <v/>
      </c>
      <c r="Q5169">
        <v>1</v>
      </c>
      <c r="R5169">
        <v>1</v>
      </c>
      <c r="S5169">
        <v>62</v>
      </c>
      <c r="T5169">
        <v>3</v>
      </c>
      <c r="U5169">
        <v>0</v>
      </c>
      <c r="V5169">
        <v>0</v>
      </c>
      <c r="W5169">
        <v>9</v>
      </c>
      <c r="X51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70" spans="1:24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s="7" t="str">
        <f>IF(Table1[Under 30]="Yes","Under 30",IF(Table1[Senior]="Yes","Senior","Others"))</f>
        <v>Senior</v>
      </c>
      <c r="L5170" t="s">
        <v>53</v>
      </c>
      <c r="M5170" t="s">
        <v>38</v>
      </c>
      <c r="N5170" t="s">
        <v>34</v>
      </c>
      <c r="O5170" t="s">
        <v>34</v>
      </c>
      <c r="P5170" s="10" t="str">
        <f t="shared" si="80"/>
        <v>(Blank)</v>
      </c>
      <c r="Q5170">
        <v>1</v>
      </c>
      <c r="S5170">
        <v>43</v>
      </c>
      <c r="T5170">
        <v>2</v>
      </c>
      <c r="U5170">
        <v>0</v>
      </c>
      <c r="V5170">
        <v>0</v>
      </c>
      <c r="W5170">
        <v>9</v>
      </c>
      <c r="X517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71" spans="1:24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s="7" t="str">
        <f>IF(Table1[Under 30]="Yes","Under 30",IF(Table1[Senior]="Yes","Senior","Others"))</f>
        <v>Under 30</v>
      </c>
      <c r="P5171" s="10" t="str">
        <f t="shared" si="80"/>
        <v/>
      </c>
      <c r="Q5171">
        <v>1</v>
      </c>
      <c r="S5171">
        <v>27</v>
      </c>
      <c r="T5171">
        <v>2</v>
      </c>
      <c r="U5171">
        <v>0</v>
      </c>
      <c r="V5171">
        <v>0</v>
      </c>
      <c r="W5171">
        <v>17</v>
      </c>
      <c r="X51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72" spans="1:24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s="7" t="str">
        <f>IF(Table1[Under 30]="Yes","Under 30",IF(Table1[Senior]="Yes","Senior","Others"))</f>
        <v>Others</v>
      </c>
      <c r="P5172" s="10" t="str">
        <f t="shared" si="80"/>
        <v/>
      </c>
      <c r="Q5172">
        <v>1</v>
      </c>
      <c r="S5172">
        <v>36</v>
      </c>
      <c r="T5172">
        <v>0</v>
      </c>
      <c r="U5172">
        <v>0</v>
      </c>
      <c r="V5172">
        <v>0</v>
      </c>
      <c r="W5172">
        <v>29</v>
      </c>
      <c r="X51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73" spans="1:24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s="7" t="str">
        <f>IF(Table1[Under 30]="Yes","Under 30",IF(Table1[Senior]="Yes","Senior","Others"))</f>
        <v>Senior</v>
      </c>
      <c r="L5173" t="s">
        <v>98</v>
      </c>
      <c r="M5173" t="s">
        <v>38</v>
      </c>
      <c r="N5173" t="s">
        <v>34</v>
      </c>
      <c r="O5173" t="s">
        <v>34</v>
      </c>
      <c r="P5173" s="10" t="str">
        <f t="shared" si="80"/>
        <v>(Blank)</v>
      </c>
      <c r="Q5173">
        <v>1</v>
      </c>
      <c r="S5173">
        <v>64</v>
      </c>
      <c r="T5173">
        <v>2</v>
      </c>
      <c r="U5173">
        <v>0</v>
      </c>
      <c r="V5173">
        <v>0</v>
      </c>
      <c r="W5173">
        <v>1</v>
      </c>
      <c r="X51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74" spans="1:24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s="7" t="str">
        <f>IF(Table1[Under 30]="Yes","Under 30",IF(Table1[Senior]="Yes","Senior","Others"))</f>
        <v>Others</v>
      </c>
      <c r="P5174" s="10" t="str">
        <f t="shared" si="80"/>
        <v/>
      </c>
      <c r="Q5174">
        <v>1</v>
      </c>
      <c r="S5174">
        <v>65</v>
      </c>
      <c r="T5174">
        <v>0</v>
      </c>
      <c r="U5174">
        <v>0</v>
      </c>
      <c r="V5174">
        <v>0</v>
      </c>
      <c r="W5174">
        <v>1</v>
      </c>
      <c r="X51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75" spans="1:24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s="7" t="str">
        <f>IF(Table1[Under 30]="Yes","Under 30",IF(Table1[Senior]="Yes","Senior","Others"))</f>
        <v>Under 30</v>
      </c>
      <c r="P5175" s="10" t="str">
        <f t="shared" si="80"/>
        <v/>
      </c>
      <c r="Q5175">
        <v>1</v>
      </c>
      <c r="S5175">
        <v>36</v>
      </c>
      <c r="T5175">
        <v>0</v>
      </c>
      <c r="U5175">
        <v>0</v>
      </c>
      <c r="V5175">
        <v>0</v>
      </c>
      <c r="W5175">
        <v>20</v>
      </c>
      <c r="X51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76" spans="1:24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s="7" t="str">
        <f>IF(Table1[Under 30]="Yes","Under 30",IF(Table1[Senior]="Yes","Senior","Others"))</f>
        <v>Others</v>
      </c>
      <c r="P5176" s="10" t="str">
        <f t="shared" si="80"/>
        <v/>
      </c>
      <c r="Q5176">
        <v>1</v>
      </c>
      <c r="S5176">
        <v>8</v>
      </c>
      <c r="T5176">
        <v>2</v>
      </c>
      <c r="U5176">
        <v>0</v>
      </c>
      <c r="V5176">
        <v>0</v>
      </c>
      <c r="W5176">
        <v>3</v>
      </c>
      <c r="X51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77" spans="1:24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s="7" t="str">
        <f>IF(Table1[Under 30]="Yes","Under 30",IF(Table1[Senior]="Yes","Senior","Others"))</f>
        <v>Senior</v>
      </c>
      <c r="L5177" t="s">
        <v>53</v>
      </c>
      <c r="M5177" t="s">
        <v>33</v>
      </c>
      <c r="N5177" t="s">
        <v>34</v>
      </c>
      <c r="O5177" t="s">
        <v>34</v>
      </c>
      <c r="P5177" s="10" t="str">
        <f t="shared" si="80"/>
        <v>(Blank)</v>
      </c>
      <c r="Q5177">
        <v>1</v>
      </c>
      <c r="S5177">
        <v>40</v>
      </c>
      <c r="T5177">
        <v>1</v>
      </c>
      <c r="U5177">
        <v>0</v>
      </c>
      <c r="V5177">
        <v>0</v>
      </c>
      <c r="W5177">
        <v>5</v>
      </c>
      <c r="X51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78" spans="1:24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s="7" t="str">
        <f>IF(Table1[Under 30]="Yes","Under 30",IF(Table1[Senior]="Yes","Senior","Others"))</f>
        <v>Others</v>
      </c>
      <c r="P5178" s="10" t="str">
        <f t="shared" si="80"/>
        <v/>
      </c>
      <c r="Q5178">
        <v>1</v>
      </c>
      <c r="S5178">
        <v>40</v>
      </c>
      <c r="T5178">
        <v>0</v>
      </c>
      <c r="U5178">
        <v>0</v>
      </c>
      <c r="V5178">
        <v>0</v>
      </c>
      <c r="W5178">
        <v>7</v>
      </c>
      <c r="X51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79" spans="1:24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s="7" t="str">
        <f>IF(Table1[Under 30]="Yes","Under 30",IF(Table1[Senior]="Yes","Senior","Others"))</f>
        <v>Others</v>
      </c>
      <c r="P5179" s="10" t="str">
        <f t="shared" si="80"/>
        <v/>
      </c>
      <c r="Q5179">
        <v>1</v>
      </c>
      <c r="S5179">
        <v>31</v>
      </c>
      <c r="T5179">
        <v>1</v>
      </c>
      <c r="U5179">
        <v>0</v>
      </c>
      <c r="V5179">
        <v>0</v>
      </c>
      <c r="W5179">
        <v>18</v>
      </c>
      <c r="X517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80" spans="1:24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s="7" t="str">
        <f>IF(Table1[Under 30]="Yes","Under 30",IF(Table1[Senior]="Yes","Senior","Others"))</f>
        <v>Others</v>
      </c>
      <c r="P5180" s="10" t="str">
        <f t="shared" si="80"/>
        <v/>
      </c>
      <c r="Q5180">
        <v>1</v>
      </c>
      <c r="S5180">
        <v>61</v>
      </c>
      <c r="T5180">
        <v>0</v>
      </c>
      <c r="U5180">
        <v>0</v>
      </c>
      <c r="V5180">
        <v>0</v>
      </c>
      <c r="W5180">
        <v>6</v>
      </c>
      <c r="X51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81" spans="1:24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s="7" t="str">
        <f>IF(Table1[Under 30]="Yes","Under 30",IF(Table1[Senior]="Yes","Senior","Others"))</f>
        <v>Others</v>
      </c>
      <c r="P5181" s="10" t="str">
        <f t="shared" si="80"/>
        <v/>
      </c>
      <c r="Q5181">
        <v>1</v>
      </c>
      <c r="S5181">
        <v>47</v>
      </c>
      <c r="T5181">
        <v>0</v>
      </c>
      <c r="U5181">
        <v>0</v>
      </c>
      <c r="V5181">
        <v>0</v>
      </c>
      <c r="W5181">
        <v>12</v>
      </c>
      <c r="X51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82" spans="1:24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s="7" t="str">
        <f>IF(Table1[Under 30]="Yes","Under 30",IF(Table1[Senior]="Yes","Senior","Others"))</f>
        <v>Others</v>
      </c>
      <c r="P5182" s="10" t="str">
        <f t="shared" si="80"/>
        <v/>
      </c>
      <c r="Q5182">
        <v>1</v>
      </c>
      <c r="S5182">
        <v>37</v>
      </c>
      <c r="T5182">
        <v>2</v>
      </c>
      <c r="U5182">
        <v>0</v>
      </c>
      <c r="V5182">
        <v>0</v>
      </c>
      <c r="W5182">
        <v>6</v>
      </c>
      <c r="X51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83" spans="1:24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s="7" t="str">
        <f>IF(Table1[Under 30]="Yes","Under 30",IF(Table1[Senior]="Yes","Senior","Others"))</f>
        <v>Others</v>
      </c>
      <c r="P5183" s="10" t="str">
        <f t="shared" si="80"/>
        <v/>
      </c>
      <c r="Q5183">
        <v>1</v>
      </c>
      <c r="R5183">
        <v>1</v>
      </c>
      <c r="S5183">
        <v>55</v>
      </c>
      <c r="T5183">
        <v>0</v>
      </c>
      <c r="U5183">
        <v>0</v>
      </c>
      <c r="V5183">
        <v>0</v>
      </c>
      <c r="W5183">
        <v>1</v>
      </c>
      <c r="X51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84" spans="1:24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s="7" t="str">
        <f>IF(Table1[Under 30]="Yes","Under 30",IF(Table1[Senior]="Yes","Senior","Others"))</f>
        <v>Senior</v>
      </c>
      <c r="L5184" t="s">
        <v>53</v>
      </c>
      <c r="M5184" t="s">
        <v>33</v>
      </c>
      <c r="N5184" t="s">
        <v>34</v>
      </c>
      <c r="O5184" t="s">
        <v>34</v>
      </c>
      <c r="P5184" s="10" t="str">
        <f t="shared" si="80"/>
        <v>(Blank)</v>
      </c>
      <c r="Q5184">
        <v>1</v>
      </c>
      <c r="S5184">
        <v>31</v>
      </c>
      <c r="T5184">
        <v>0</v>
      </c>
      <c r="U5184">
        <v>0</v>
      </c>
      <c r="V5184">
        <v>0</v>
      </c>
      <c r="W5184">
        <v>3</v>
      </c>
      <c r="X51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85" spans="1:24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s="7" t="str">
        <f>IF(Table1[Under 30]="Yes","Under 30",IF(Table1[Senior]="Yes","Senior","Others"))</f>
        <v>Others</v>
      </c>
      <c r="P5185" s="10" t="str">
        <f t="shared" si="80"/>
        <v/>
      </c>
      <c r="Q5185">
        <v>1</v>
      </c>
      <c r="S5185">
        <v>46</v>
      </c>
      <c r="T5185">
        <v>0</v>
      </c>
      <c r="U5185">
        <v>0</v>
      </c>
      <c r="V5185">
        <v>0</v>
      </c>
      <c r="W5185">
        <v>5</v>
      </c>
      <c r="X51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86" spans="1:24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s="7" t="str">
        <f>IF(Table1[Under 30]="Yes","Under 30",IF(Table1[Senior]="Yes","Senior","Others"))</f>
        <v>Under 30</v>
      </c>
      <c r="P5186" s="10" t="str">
        <f t="shared" si="80"/>
        <v/>
      </c>
      <c r="Q5186">
        <v>1</v>
      </c>
      <c r="S5186">
        <v>37</v>
      </c>
      <c r="T5186">
        <v>0</v>
      </c>
      <c r="U5186">
        <v>0</v>
      </c>
      <c r="V5186">
        <v>0</v>
      </c>
      <c r="W5186">
        <v>26</v>
      </c>
      <c r="X518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87" spans="1:24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s="7" t="str">
        <f>IF(Table1[Under 30]="Yes","Under 30",IF(Table1[Senior]="Yes","Senior","Others"))</f>
        <v>Others</v>
      </c>
      <c r="P5187" s="10" t="str">
        <f t="shared" ref="P5187:P5250" si="81">PROPER(O:O)</f>
        <v/>
      </c>
      <c r="Q5187">
        <v>1</v>
      </c>
      <c r="S5187">
        <v>31</v>
      </c>
      <c r="T5187">
        <v>2</v>
      </c>
      <c r="U5187">
        <v>0</v>
      </c>
      <c r="V5187">
        <v>0</v>
      </c>
      <c r="W5187">
        <v>3</v>
      </c>
      <c r="X51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88" spans="1:24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s="7" t="str">
        <f>IF(Table1[Under 30]="Yes","Under 30",IF(Table1[Senior]="Yes","Senior","Others"))</f>
        <v>Others</v>
      </c>
      <c r="P5188" s="10" t="str">
        <f t="shared" si="81"/>
        <v/>
      </c>
      <c r="Q5188">
        <v>1</v>
      </c>
      <c r="R5188">
        <v>1</v>
      </c>
      <c r="S5188">
        <v>35</v>
      </c>
      <c r="T5188">
        <v>0</v>
      </c>
      <c r="U5188">
        <v>0</v>
      </c>
      <c r="V5188">
        <v>0</v>
      </c>
      <c r="W5188">
        <v>5</v>
      </c>
      <c r="X51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89" spans="1:24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s="7" t="str">
        <f>IF(Table1[Under 30]="Yes","Under 30",IF(Table1[Senior]="Yes","Senior","Others"))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 s="10" t="str">
        <f t="shared" si="81"/>
        <v>Poor Expertise Of Online Support</v>
      </c>
      <c r="Q5189">
        <v>1</v>
      </c>
      <c r="R5189">
        <v>1</v>
      </c>
      <c r="S5189">
        <v>45</v>
      </c>
      <c r="T5189">
        <v>3</v>
      </c>
      <c r="U5189">
        <v>0</v>
      </c>
      <c r="V5189">
        <v>0</v>
      </c>
      <c r="W5189">
        <v>8</v>
      </c>
      <c r="X518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90" spans="1:24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s="7" t="str">
        <f>IF(Table1[Under 30]="Yes","Under 30",IF(Table1[Senior]="Yes","Senior","Others"))</f>
        <v>Under 30</v>
      </c>
      <c r="P5190" s="10" t="str">
        <f t="shared" si="81"/>
        <v/>
      </c>
      <c r="Q5190">
        <v>1</v>
      </c>
      <c r="S5190">
        <v>54</v>
      </c>
      <c r="T5190">
        <v>0</v>
      </c>
      <c r="U5190">
        <v>0</v>
      </c>
      <c r="V5190">
        <v>0</v>
      </c>
      <c r="W5190">
        <v>18</v>
      </c>
      <c r="X519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91" spans="1:24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s="7" t="str">
        <f>IF(Table1[Under 30]="Yes","Under 30",IF(Table1[Senior]="Yes","Senior","Others"))</f>
        <v>Others</v>
      </c>
      <c r="P5191" s="10" t="str">
        <f t="shared" si="81"/>
        <v/>
      </c>
      <c r="Q5191">
        <v>1</v>
      </c>
      <c r="R5191">
        <v>1</v>
      </c>
      <c r="S5191">
        <v>39</v>
      </c>
      <c r="T5191">
        <v>2</v>
      </c>
      <c r="U5191">
        <v>352.8</v>
      </c>
      <c r="V5191">
        <v>0</v>
      </c>
      <c r="W5191">
        <v>4</v>
      </c>
      <c r="X51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92" spans="1:24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s="7" t="str">
        <f>IF(Table1[Under 30]="Yes","Under 30",IF(Table1[Senior]="Yes","Senior","Others"))</f>
        <v>Others</v>
      </c>
      <c r="P5192" s="10" t="str">
        <f t="shared" si="81"/>
        <v/>
      </c>
      <c r="Q5192">
        <v>1</v>
      </c>
      <c r="R5192">
        <v>1</v>
      </c>
      <c r="S5192">
        <v>36</v>
      </c>
      <c r="T5192">
        <v>0</v>
      </c>
      <c r="U5192">
        <v>241.6</v>
      </c>
      <c r="V5192">
        <v>0</v>
      </c>
      <c r="W5192">
        <v>7</v>
      </c>
      <c r="X51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93" spans="1:24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s="7" t="str">
        <f>IF(Table1[Under 30]="Yes","Under 30",IF(Table1[Senior]="Yes","Senior","Others"))</f>
        <v>Under 30</v>
      </c>
      <c r="P5193" s="10" t="str">
        <f t="shared" si="81"/>
        <v/>
      </c>
      <c r="Q5193">
        <v>1</v>
      </c>
      <c r="S5193">
        <v>16</v>
      </c>
      <c r="T5193">
        <v>1</v>
      </c>
      <c r="U5193">
        <v>220.8</v>
      </c>
      <c r="V5193">
        <v>0</v>
      </c>
      <c r="W5193">
        <v>12</v>
      </c>
      <c r="X519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94" spans="1:24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s="7" t="str">
        <f>IF(Table1[Under 30]="Yes","Under 30",IF(Table1[Senior]="Yes","Senior","Others"))</f>
        <v>Others</v>
      </c>
      <c r="P5194" s="10" t="str">
        <f t="shared" si="81"/>
        <v/>
      </c>
      <c r="Q5194">
        <v>1</v>
      </c>
      <c r="S5194">
        <v>21</v>
      </c>
      <c r="T5194">
        <v>0</v>
      </c>
      <c r="U5194">
        <v>211.2</v>
      </c>
      <c r="V5194">
        <v>0</v>
      </c>
      <c r="W5194">
        <v>4</v>
      </c>
      <c r="X51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195" spans="1:24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s="7" t="str">
        <f>IF(Table1[Under 30]="Yes","Under 30",IF(Table1[Senior]="Yes","Senior","Others"))</f>
        <v>Senior</v>
      </c>
      <c r="L5195" t="s">
        <v>98</v>
      </c>
      <c r="M5195" t="s">
        <v>38</v>
      </c>
      <c r="N5195" t="s">
        <v>34</v>
      </c>
      <c r="O5195" t="s">
        <v>34</v>
      </c>
      <c r="P5195" s="10" t="str">
        <f t="shared" si="81"/>
        <v>(Blank)</v>
      </c>
      <c r="Q5195">
        <v>1</v>
      </c>
      <c r="S5195">
        <v>34</v>
      </c>
      <c r="T5195">
        <v>2</v>
      </c>
      <c r="U5195">
        <v>249.6</v>
      </c>
      <c r="V5195">
        <v>0</v>
      </c>
      <c r="W5195">
        <v>7</v>
      </c>
      <c r="X51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196" spans="1:24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s="7" t="str">
        <f>IF(Table1[Under 30]="Yes","Under 30",IF(Table1[Senior]="Yes","Senior","Others"))</f>
        <v>Under 30</v>
      </c>
      <c r="P5196" s="10" t="str">
        <f t="shared" si="81"/>
        <v/>
      </c>
      <c r="Q5196">
        <v>1</v>
      </c>
      <c r="S5196">
        <v>32</v>
      </c>
      <c r="T5196">
        <v>0</v>
      </c>
      <c r="U5196">
        <v>249.6</v>
      </c>
      <c r="V5196">
        <v>0</v>
      </c>
      <c r="W5196">
        <v>30</v>
      </c>
      <c r="X51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97" spans="1:24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s="7" t="str">
        <f>IF(Table1[Under 30]="Yes","Under 30",IF(Table1[Senior]="Yes","Senior","Others"))</f>
        <v>Under 30</v>
      </c>
      <c r="P5197" s="10" t="str">
        <f t="shared" si="81"/>
        <v/>
      </c>
      <c r="Q5197">
        <v>1</v>
      </c>
      <c r="S5197">
        <v>52</v>
      </c>
      <c r="T5197">
        <v>0</v>
      </c>
      <c r="U5197">
        <v>180.8</v>
      </c>
      <c r="V5197">
        <v>0</v>
      </c>
      <c r="W5197">
        <v>26</v>
      </c>
      <c r="X519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98" spans="1:24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s="7" t="str">
        <f>IF(Table1[Under 30]="Yes","Under 30",IF(Table1[Senior]="Yes","Senior","Others"))</f>
        <v>Senior</v>
      </c>
      <c r="L5198" t="s">
        <v>53</v>
      </c>
      <c r="M5198" t="s">
        <v>38</v>
      </c>
      <c r="N5198" t="s">
        <v>34</v>
      </c>
      <c r="O5198" t="s">
        <v>34</v>
      </c>
      <c r="P5198" s="10" t="str">
        <f t="shared" si="81"/>
        <v>(Blank)</v>
      </c>
      <c r="Q5198">
        <v>1</v>
      </c>
      <c r="S5198">
        <v>46</v>
      </c>
      <c r="T5198">
        <v>0</v>
      </c>
      <c r="U5198">
        <v>129.6</v>
      </c>
      <c r="V5198">
        <v>0</v>
      </c>
      <c r="W5198">
        <v>25</v>
      </c>
      <c r="X51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199" spans="1:24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s="7" t="str">
        <f>IF(Table1[Under 30]="Yes","Under 30",IF(Table1[Senior]="Yes","Senior","Others"))</f>
        <v>Others</v>
      </c>
      <c r="P5199" s="10" t="str">
        <f t="shared" si="81"/>
        <v/>
      </c>
      <c r="Q5199">
        <v>1</v>
      </c>
      <c r="S5199">
        <v>40</v>
      </c>
      <c r="T5199">
        <v>0</v>
      </c>
      <c r="U5199">
        <v>97.9</v>
      </c>
      <c r="V5199">
        <v>0</v>
      </c>
      <c r="W5199">
        <v>3</v>
      </c>
      <c r="X51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00" spans="1:24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s="7" t="str">
        <f>IF(Table1[Under 30]="Yes","Under 30",IF(Table1[Senior]="Yes","Senior","Others"))</f>
        <v>Others</v>
      </c>
      <c r="P5200" s="10" t="str">
        <f t="shared" si="81"/>
        <v/>
      </c>
      <c r="Q5200">
        <v>1</v>
      </c>
      <c r="S5200">
        <v>45</v>
      </c>
      <c r="T5200">
        <v>2</v>
      </c>
      <c r="U5200">
        <v>237.6</v>
      </c>
      <c r="V5200">
        <v>0</v>
      </c>
      <c r="W5200">
        <v>8</v>
      </c>
      <c r="X52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01" spans="1:24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s="7" t="str">
        <f>IF(Table1[Under 30]="Yes","Under 30",IF(Table1[Senior]="Yes","Senior","Others"))</f>
        <v>Others</v>
      </c>
      <c r="P5201" s="10" t="str">
        <f t="shared" si="81"/>
        <v/>
      </c>
      <c r="Q5201">
        <v>1</v>
      </c>
      <c r="S5201">
        <v>32</v>
      </c>
      <c r="T5201">
        <v>0</v>
      </c>
      <c r="U5201">
        <v>285.60000000000002</v>
      </c>
      <c r="V5201">
        <v>0</v>
      </c>
      <c r="W5201">
        <v>1</v>
      </c>
      <c r="X52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02" spans="1:24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s="7" t="str">
        <f>IF(Table1[Under 30]="Yes","Under 30",IF(Table1[Senior]="Yes","Senior","Others"))</f>
        <v>Others</v>
      </c>
      <c r="P5202" s="10" t="str">
        <f t="shared" si="81"/>
        <v/>
      </c>
      <c r="Q5202">
        <v>1</v>
      </c>
      <c r="S5202">
        <v>52</v>
      </c>
      <c r="T5202">
        <v>0</v>
      </c>
      <c r="U5202">
        <v>0</v>
      </c>
      <c r="V5202">
        <v>0</v>
      </c>
      <c r="W5202">
        <v>7</v>
      </c>
      <c r="X520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03" spans="1:24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s="7" t="str">
        <f>IF(Table1[Under 30]="Yes","Under 30",IF(Table1[Senior]="Yes","Senior","Others"))</f>
        <v>Others</v>
      </c>
      <c r="P5203" s="10" t="str">
        <f t="shared" si="81"/>
        <v/>
      </c>
      <c r="Q5203">
        <v>1</v>
      </c>
      <c r="S5203">
        <v>38</v>
      </c>
      <c r="T5203">
        <v>2</v>
      </c>
      <c r="U5203">
        <v>0</v>
      </c>
      <c r="V5203">
        <v>0</v>
      </c>
      <c r="W5203">
        <v>7</v>
      </c>
      <c r="X52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04" spans="1:24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s="7" t="str">
        <f>IF(Table1[Under 30]="Yes","Under 30",IF(Table1[Senior]="Yes","Senior","Others"))</f>
        <v>Others</v>
      </c>
      <c r="P5204" s="10" t="str">
        <f t="shared" si="81"/>
        <v/>
      </c>
      <c r="Q5204">
        <v>1</v>
      </c>
      <c r="S5204">
        <v>11</v>
      </c>
      <c r="T5204">
        <v>1</v>
      </c>
      <c r="U5204">
        <v>0</v>
      </c>
      <c r="V5204">
        <v>0</v>
      </c>
      <c r="W5204">
        <v>5</v>
      </c>
      <c r="X52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05" spans="1:24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s="7" t="str">
        <f>IF(Table1[Under 30]="Yes","Under 30",IF(Table1[Senior]="Yes","Senior","Others"))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 s="10" t="str">
        <f t="shared" si="81"/>
        <v>Competitor Offered Higher Download Speeds</v>
      </c>
      <c r="Q5205">
        <v>1</v>
      </c>
      <c r="R5205">
        <v>1</v>
      </c>
      <c r="S5205">
        <v>50</v>
      </c>
      <c r="T5205">
        <v>3</v>
      </c>
      <c r="U5205">
        <v>0</v>
      </c>
      <c r="V5205">
        <v>0</v>
      </c>
      <c r="W5205">
        <v>2</v>
      </c>
      <c r="X52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06" spans="1:24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s="7" t="str">
        <f>IF(Table1[Under 30]="Yes","Under 30",IF(Table1[Senior]="Yes","Senior","Others"))</f>
        <v>Others</v>
      </c>
      <c r="P5206" s="10" t="str">
        <f t="shared" si="81"/>
        <v/>
      </c>
      <c r="Q5206">
        <v>1</v>
      </c>
      <c r="S5206">
        <v>60</v>
      </c>
      <c r="T5206">
        <v>0</v>
      </c>
      <c r="U5206">
        <v>0</v>
      </c>
      <c r="V5206">
        <v>0</v>
      </c>
      <c r="W5206">
        <v>14</v>
      </c>
      <c r="X52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07" spans="1:24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s="7" t="str">
        <f>IF(Table1[Under 30]="Yes","Under 30",IF(Table1[Senior]="Yes","Senior","Others"))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 s="10" t="str">
        <f t="shared" si="81"/>
        <v>Competitor Offered More Data</v>
      </c>
      <c r="Q5207">
        <v>1</v>
      </c>
      <c r="R5207">
        <v>1</v>
      </c>
      <c r="S5207">
        <v>45</v>
      </c>
      <c r="T5207">
        <v>0</v>
      </c>
      <c r="U5207">
        <v>0</v>
      </c>
      <c r="V5207">
        <v>0</v>
      </c>
      <c r="W5207">
        <v>3</v>
      </c>
      <c r="X52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08" spans="1:24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s="7" t="str">
        <f>IF(Table1[Under 30]="Yes","Under 30",IF(Table1[Senior]="Yes","Senior","Others"))</f>
        <v>Under 30</v>
      </c>
      <c r="P5208" s="10" t="str">
        <f t="shared" si="81"/>
        <v/>
      </c>
      <c r="Q5208">
        <v>1</v>
      </c>
      <c r="S5208">
        <v>19</v>
      </c>
      <c r="T5208">
        <v>0</v>
      </c>
      <c r="U5208">
        <v>0</v>
      </c>
      <c r="V5208">
        <v>0</v>
      </c>
      <c r="W5208">
        <v>24</v>
      </c>
      <c r="X520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09" spans="1:24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s="7" t="str">
        <f>IF(Table1[Under 30]="Yes","Under 30",IF(Table1[Senior]="Yes","Senior","Others"))</f>
        <v>Others</v>
      </c>
      <c r="P5209" s="10" t="str">
        <f t="shared" si="81"/>
        <v/>
      </c>
      <c r="Q5209">
        <v>1</v>
      </c>
      <c r="S5209">
        <v>18</v>
      </c>
      <c r="T5209">
        <v>1</v>
      </c>
      <c r="U5209">
        <v>0</v>
      </c>
      <c r="V5209">
        <v>0</v>
      </c>
      <c r="W5209">
        <v>2</v>
      </c>
      <c r="X52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10" spans="1:24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s="7" t="str">
        <f>IF(Table1[Under 30]="Yes","Under 30",IF(Table1[Senior]="Yes","Senior","Others"))</f>
        <v>Others</v>
      </c>
      <c r="P5210" s="10" t="str">
        <f t="shared" si="81"/>
        <v/>
      </c>
      <c r="Q5210">
        <v>1</v>
      </c>
      <c r="S5210">
        <v>51</v>
      </c>
      <c r="T5210">
        <v>1</v>
      </c>
      <c r="U5210">
        <v>0</v>
      </c>
      <c r="V5210">
        <v>0</v>
      </c>
      <c r="W5210">
        <v>2</v>
      </c>
      <c r="X52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11" spans="1:24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s="7" t="str">
        <f>IF(Table1[Under 30]="Yes","Under 30",IF(Table1[Senior]="Yes","Senior","Others"))</f>
        <v>Under 30</v>
      </c>
      <c r="P5211" s="10" t="str">
        <f t="shared" si="81"/>
        <v/>
      </c>
      <c r="Q5211">
        <v>1</v>
      </c>
      <c r="R5211">
        <v>1</v>
      </c>
      <c r="S5211">
        <v>64</v>
      </c>
      <c r="T5211">
        <v>0</v>
      </c>
      <c r="U5211">
        <v>0</v>
      </c>
      <c r="V5211">
        <v>0</v>
      </c>
      <c r="W5211">
        <v>12</v>
      </c>
      <c r="X52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12" spans="1:24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s="7" t="str">
        <f>IF(Table1[Under 30]="Yes","Under 30",IF(Table1[Senior]="Yes","Senior","Others"))</f>
        <v>Others</v>
      </c>
      <c r="P5212" s="10" t="str">
        <f t="shared" si="81"/>
        <v/>
      </c>
      <c r="Q5212">
        <v>1</v>
      </c>
      <c r="S5212">
        <v>27</v>
      </c>
      <c r="T5212">
        <v>2</v>
      </c>
      <c r="U5212">
        <v>0</v>
      </c>
      <c r="V5212">
        <v>0</v>
      </c>
      <c r="W5212">
        <v>6</v>
      </c>
      <c r="X521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13" spans="1:24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s="7" t="str">
        <f>IF(Table1[Under 30]="Yes","Under 30",IF(Table1[Senior]="Yes","Senior","Others"))</f>
        <v>Under 30</v>
      </c>
      <c r="P5213" s="10" t="str">
        <f t="shared" si="81"/>
        <v/>
      </c>
      <c r="Q5213">
        <v>1</v>
      </c>
      <c r="R5213">
        <v>1</v>
      </c>
      <c r="S5213">
        <v>50</v>
      </c>
      <c r="T5213">
        <v>5</v>
      </c>
      <c r="U5213">
        <v>0</v>
      </c>
      <c r="V5213">
        <v>0</v>
      </c>
      <c r="W5213">
        <v>17</v>
      </c>
      <c r="X52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14" spans="1:24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s="7" t="str">
        <f>IF(Table1[Under 30]="Yes","Under 30",IF(Table1[Senior]="Yes","Senior","Others"))</f>
        <v>Others</v>
      </c>
      <c r="P5214" s="10" t="str">
        <f t="shared" si="81"/>
        <v/>
      </c>
      <c r="Q5214">
        <v>1</v>
      </c>
      <c r="S5214">
        <v>31</v>
      </c>
      <c r="T5214">
        <v>1</v>
      </c>
      <c r="U5214">
        <v>0</v>
      </c>
      <c r="V5214">
        <v>0</v>
      </c>
      <c r="W5214">
        <v>9</v>
      </c>
      <c r="X52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15" spans="1:24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s="7" t="str">
        <f>IF(Table1[Under 30]="Yes","Under 30",IF(Table1[Senior]="Yes","Senior","Others"))</f>
        <v>Others</v>
      </c>
      <c r="P5215" s="10" t="str">
        <f t="shared" si="81"/>
        <v/>
      </c>
      <c r="Q5215">
        <v>1</v>
      </c>
      <c r="R5215">
        <v>1</v>
      </c>
      <c r="S5215">
        <v>36</v>
      </c>
      <c r="T5215">
        <v>0</v>
      </c>
      <c r="U5215">
        <v>0</v>
      </c>
      <c r="V5215">
        <v>0</v>
      </c>
      <c r="W5215">
        <v>3</v>
      </c>
      <c r="X52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16" spans="1:24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s="7" t="str">
        <f>IF(Table1[Under 30]="Yes","Under 30",IF(Table1[Senior]="Yes","Senior","Others"))</f>
        <v>Others</v>
      </c>
      <c r="P5216" s="10" t="str">
        <f t="shared" si="81"/>
        <v/>
      </c>
      <c r="Q5216">
        <v>1</v>
      </c>
      <c r="S5216">
        <v>14</v>
      </c>
      <c r="T5216">
        <v>0</v>
      </c>
      <c r="U5216">
        <v>0</v>
      </c>
      <c r="V5216">
        <v>0</v>
      </c>
      <c r="W5216">
        <v>2</v>
      </c>
      <c r="X52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17" spans="1:24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s="7" t="str">
        <f>IF(Table1[Under 30]="Yes","Under 30",IF(Table1[Senior]="Yes","Senior","Others"))</f>
        <v>Others</v>
      </c>
      <c r="P5217" s="10" t="str">
        <f t="shared" si="81"/>
        <v/>
      </c>
      <c r="Q5217">
        <v>1</v>
      </c>
      <c r="R5217">
        <v>1</v>
      </c>
      <c r="S5217">
        <v>56</v>
      </c>
      <c r="T5217">
        <v>2</v>
      </c>
      <c r="U5217">
        <v>0</v>
      </c>
      <c r="V5217">
        <v>0</v>
      </c>
      <c r="W5217">
        <v>10</v>
      </c>
      <c r="X52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18" spans="1:24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s="7" t="str">
        <f>IF(Table1[Under 30]="Yes","Under 30",IF(Table1[Senior]="Yes","Senior","Others"))</f>
        <v>Others</v>
      </c>
      <c r="P5218" s="10" t="str">
        <f t="shared" si="81"/>
        <v/>
      </c>
      <c r="Q5218">
        <v>1</v>
      </c>
      <c r="S5218">
        <v>39</v>
      </c>
      <c r="T5218">
        <v>0</v>
      </c>
      <c r="U5218">
        <v>0</v>
      </c>
      <c r="V5218">
        <v>0</v>
      </c>
      <c r="W5218">
        <v>2</v>
      </c>
      <c r="X52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19" spans="1:24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s="7" t="str">
        <f>IF(Table1[Under 30]="Yes","Under 30",IF(Table1[Senior]="Yes","Senior","Others"))</f>
        <v>Under 30</v>
      </c>
      <c r="P5219" s="10" t="str">
        <f t="shared" si="81"/>
        <v/>
      </c>
      <c r="Q5219">
        <v>1</v>
      </c>
      <c r="S5219">
        <v>21</v>
      </c>
      <c r="T5219">
        <v>0</v>
      </c>
      <c r="U5219">
        <v>0</v>
      </c>
      <c r="V5219">
        <v>0</v>
      </c>
      <c r="W5219">
        <v>21</v>
      </c>
      <c r="X52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20" spans="1:24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s="7" t="str">
        <f>IF(Table1[Under 30]="Yes","Under 30",IF(Table1[Senior]="Yes","Senior","Others"))</f>
        <v>Others</v>
      </c>
      <c r="P5220" s="10" t="str">
        <f t="shared" si="81"/>
        <v/>
      </c>
      <c r="Q5220">
        <v>1</v>
      </c>
      <c r="S5220">
        <v>22</v>
      </c>
      <c r="T5220">
        <v>0</v>
      </c>
      <c r="U5220">
        <v>0</v>
      </c>
      <c r="V5220">
        <v>0</v>
      </c>
      <c r="W5220">
        <v>5</v>
      </c>
      <c r="X52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21" spans="1:24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s="7" t="str">
        <f>IF(Table1[Under 30]="Yes","Under 30",IF(Table1[Senior]="Yes","Senior","Others"))</f>
        <v>Others</v>
      </c>
      <c r="P5221" s="10" t="str">
        <f t="shared" si="81"/>
        <v/>
      </c>
      <c r="Q5221">
        <v>1</v>
      </c>
      <c r="S5221">
        <v>55</v>
      </c>
      <c r="T5221">
        <v>2</v>
      </c>
      <c r="U5221">
        <v>0</v>
      </c>
      <c r="V5221">
        <v>0</v>
      </c>
      <c r="W5221">
        <v>3</v>
      </c>
      <c r="X52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22" spans="1:24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s="7" t="str">
        <f>IF(Table1[Under 30]="Yes","Under 30",IF(Table1[Senior]="Yes","Senior","Others"))</f>
        <v>Others</v>
      </c>
      <c r="P5222" s="10" t="str">
        <f t="shared" si="81"/>
        <v/>
      </c>
      <c r="Q5222">
        <v>1</v>
      </c>
      <c r="S5222">
        <v>20</v>
      </c>
      <c r="T5222">
        <v>1</v>
      </c>
      <c r="U5222">
        <v>0</v>
      </c>
      <c r="V5222">
        <v>0</v>
      </c>
      <c r="W5222">
        <v>0</v>
      </c>
      <c r="X52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23" spans="1:24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s="7" t="str">
        <f>IF(Table1[Under 30]="Yes","Under 30",IF(Table1[Senior]="Yes","Senior","Others"))</f>
        <v>Under 30</v>
      </c>
      <c r="P5223" s="10" t="str">
        <f t="shared" si="81"/>
        <v/>
      </c>
      <c r="Q5223">
        <v>1</v>
      </c>
      <c r="S5223">
        <v>37</v>
      </c>
      <c r="T5223">
        <v>0</v>
      </c>
      <c r="U5223">
        <v>0</v>
      </c>
      <c r="V5223">
        <v>0</v>
      </c>
      <c r="W5223">
        <v>15</v>
      </c>
      <c r="X52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24" spans="1:24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s="7" t="str">
        <f>IF(Table1[Under 30]="Yes","Under 30",IF(Table1[Senior]="Yes","Senior","Others"))</f>
        <v>Others</v>
      </c>
      <c r="P5224" s="10" t="str">
        <f t="shared" si="81"/>
        <v/>
      </c>
      <c r="Q5224">
        <v>1</v>
      </c>
      <c r="R5224">
        <v>1</v>
      </c>
      <c r="S5224">
        <v>38</v>
      </c>
      <c r="T5224">
        <v>1</v>
      </c>
      <c r="U5224">
        <v>14.1</v>
      </c>
      <c r="V5224">
        <v>0</v>
      </c>
      <c r="W5224">
        <v>7</v>
      </c>
      <c r="X52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25" spans="1:24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s="7" t="str">
        <f>IF(Table1[Under 30]="Yes","Under 30",IF(Table1[Senior]="Yes","Senior","Others"))</f>
        <v>Others</v>
      </c>
      <c r="P5225" s="10" t="str">
        <f t="shared" si="81"/>
        <v/>
      </c>
      <c r="Q5225">
        <v>1</v>
      </c>
      <c r="R5225">
        <v>1</v>
      </c>
      <c r="S5225">
        <v>38</v>
      </c>
      <c r="T5225">
        <v>4</v>
      </c>
      <c r="U5225">
        <v>0</v>
      </c>
      <c r="V5225">
        <v>0</v>
      </c>
      <c r="W5225">
        <v>15</v>
      </c>
      <c r="X522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26" spans="1:24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s="7" t="str">
        <f>IF(Table1[Under 30]="Yes","Under 30",IF(Table1[Senior]="Yes","Senior","Others"))</f>
        <v>Others</v>
      </c>
      <c r="P5226" s="10" t="str">
        <f t="shared" si="81"/>
        <v/>
      </c>
      <c r="Q5226">
        <v>1</v>
      </c>
      <c r="S5226">
        <v>61</v>
      </c>
      <c r="T5226">
        <v>0</v>
      </c>
      <c r="U5226">
        <v>0</v>
      </c>
      <c r="V5226">
        <v>0</v>
      </c>
      <c r="W5226">
        <v>3</v>
      </c>
      <c r="X52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27" spans="1:24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s="7" t="str">
        <f>IF(Table1[Under 30]="Yes","Under 30",IF(Table1[Senior]="Yes","Senior","Others"))</f>
        <v>Others</v>
      </c>
      <c r="P5227" s="10" t="str">
        <f t="shared" si="81"/>
        <v/>
      </c>
      <c r="Q5227">
        <v>1</v>
      </c>
      <c r="S5227">
        <v>57</v>
      </c>
      <c r="T5227">
        <v>0</v>
      </c>
      <c r="U5227">
        <v>0</v>
      </c>
      <c r="V5227">
        <v>0</v>
      </c>
      <c r="W5227">
        <v>3</v>
      </c>
      <c r="X52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28" spans="1:24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s="7" t="str">
        <f>IF(Table1[Under 30]="Yes","Under 30",IF(Table1[Senior]="Yes","Senior","Others"))</f>
        <v>Others</v>
      </c>
      <c r="P5228" s="10" t="str">
        <f t="shared" si="81"/>
        <v/>
      </c>
      <c r="Q5228">
        <v>1</v>
      </c>
      <c r="S5228">
        <v>45</v>
      </c>
      <c r="T5228">
        <v>0</v>
      </c>
      <c r="U5228">
        <v>0</v>
      </c>
      <c r="V5228">
        <v>0</v>
      </c>
      <c r="W5228">
        <v>5</v>
      </c>
      <c r="X52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29" spans="1:24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s="7" t="str">
        <f>IF(Table1[Under 30]="Yes","Under 30",IF(Table1[Senior]="Yes","Senior","Others"))</f>
        <v>Others</v>
      </c>
      <c r="P5229" s="10" t="str">
        <f t="shared" si="81"/>
        <v/>
      </c>
      <c r="Q5229">
        <v>1</v>
      </c>
      <c r="R5229">
        <v>1</v>
      </c>
      <c r="S5229">
        <v>60</v>
      </c>
      <c r="T5229">
        <v>1</v>
      </c>
      <c r="U5229">
        <v>0</v>
      </c>
      <c r="V5229">
        <v>0</v>
      </c>
      <c r="W5229">
        <v>5</v>
      </c>
      <c r="X52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30" spans="1:24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s="7" t="str">
        <f>IF(Table1[Under 30]="Yes","Under 30",IF(Table1[Senior]="Yes","Senior","Others"))</f>
        <v>Others</v>
      </c>
      <c r="P5230" s="10" t="str">
        <f t="shared" si="81"/>
        <v/>
      </c>
      <c r="Q5230">
        <v>1</v>
      </c>
      <c r="S5230">
        <v>63</v>
      </c>
      <c r="T5230">
        <v>1</v>
      </c>
      <c r="U5230">
        <v>0</v>
      </c>
      <c r="V5230">
        <v>0</v>
      </c>
      <c r="W5230">
        <v>3</v>
      </c>
      <c r="X52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31" spans="1:24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s="7" t="str">
        <f>IF(Table1[Under 30]="Yes","Under 30",IF(Table1[Senior]="Yes","Senior","Others"))</f>
        <v>Under 30</v>
      </c>
      <c r="P5231" s="10" t="str">
        <f t="shared" si="81"/>
        <v/>
      </c>
      <c r="Q5231">
        <v>1</v>
      </c>
      <c r="S5231">
        <v>26</v>
      </c>
      <c r="T5231">
        <v>1</v>
      </c>
      <c r="U5231">
        <v>0</v>
      </c>
      <c r="V5231">
        <v>0</v>
      </c>
      <c r="W5231">
        <v>7</v>
      </c>
      <c r="X52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32" spans="1:24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s="7" t="str">
        <f>IF(Table1[Under 30]="Yes","Under 30",IF(Table1[Senior]="Yes","Senior","Others"))</f>
        <v>Others</v>
      </c>
      <c r="P5232" s="10" t="str">
        <f t="shared" si="81"/>
        <v/>
      </c>
      <c r="Q5232">
        <v>1</v>
      </c>
      <c r="S5232">
        <v>42</v>
      </c>
      <c r="T5232">
        <v>0</v>
      </c>
      <c r="U5232">
        <v>0</v>
      </c>
      <c r="V5232">
        <v>0</v>
      </c>
      <c r="W5232">
        <v>7</v>
      </c>
      <c r="X52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33" spans="1:24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s="7" t="str">
        <f>IF(Table1[Under 30]="Yes","Under 30",IF(Table1[Senior]="Yes","Senior","Others"))</f>
        <v>Others</v>
      </c>
      <c r="P5233" s="10" t="str">
        <f t="shared" si="81"/>
        <v/>
      </c>
      <c r="Q5233">
        <v>1</v>
      </c>
      <c r="S5233">
        <v>57</v>
      </c>
      <c r="T5233">
        <v>1</v>
      </c>
      <c r="U5233">
        <v>0</v>
      </c>
      <c r="V5233">
        <v>0</v>
      </c>
      <c r="W5233">
        <v>17</v>
      </c>
      <c r="X52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34" spans="1:24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s="7" t="str">
        <f>IF(Table1[Under 30]="Yes","Under 30",IF(Table1[Senior]="Yes","Senior","Others"))</f>
        <v>Under 30</v>
      </c>
      <c r="P5234" s="10" t="str">
        <f t="shared" si="81"/>
        <v/>
      </c>
      <c r="Q5234">
        <v>1</v>
      </c>
      <c r="S5234">
        <v>38</v>
      </c>
      <c r="T5234">
        <v>0</v>
      </c>
      <c r="U5234">
        <v>51</v>
      </c>
      <c r="V5234">
        <v>0</v>
      </c>
      <c r="W5234">
        <v>30</v>
      </c>
      <c r="X523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35" spans="1:24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s="7" t="str">
        <f>IF(Table1[Under 30]="Yes","Under 30",IF(Table1[Senior]="Yes","Senior","Others"))</f>
        <v>Senior</v>
      </c>
      <c r="L5235" t="s">
        <v>32</v>
      </c>
      <c r="M5235" t="s">
        <v>38</v>
      </c>
      <c r="N5235" t="s">
        <v>90</v>
      </c>
      <c r="O5235" t="s">
        <v>91</v>
      </c>
      <c r="P5235" s="10" t="str">
        <f t="shared" si="81"/>
        <v>Attitude Of Support Person</v>
      </c>
      <c r="Q5235">
        <v>1</v>
      </c>
      <c r="R5235">
        <v>1</v>
      </c>
      <c r="S5235">
        <v>56</v>
      </c>
      <c r="T5235">
        <v>2</v>
      </c>
      <c r="U5235">
        <v>4.0999999999999996</v>
      </c>
      <c r="V5235">
        <v>0</v>
      </c>
      <c r="W5235">
        <v>5</v>
      </c>
      <c r="X52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36" spans="1:24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s="7" t="str">
        <f>IF(Table1[Under 30]="Yes","Under 30",IF(Table1[Senior]="Yes","Senior","Others"))</f>
        <v>Senior</v>
      </c>
      <c r="L5236" t="s">
        <v>53</v>
      </c>
      <c r="M5236" t="s">
        <v>38</v>
      </c>
      <c r="N5236" t="s">
        <v>34</v>
      </c>
      <c r="O5236" t="s">
        <v>34</v>
      </c>
      <c r="P5236" s="10" t="str">
        <f t="shared" si="81"/>
        <v>(Blank)</v>
      </c>
      <c r="Q5236">
        <v>1</v>
      </c>
      <c r="S5236">
        <v>46</v>
      </c>
      <c r="T5236">
        <v>0</v>
      </c>
      <c r="U5236">
        <v>89.4</v>
      </c>
      <c r="V5236">
        <v>0</v>
      </c>
      <c r="W5236">
        <v>1</v>
      </c>
      <c r="X52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37" spans="1:24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s="7" t="str">
        <f>IF(Table1[Under 30]="Yes","Under 30",IF(Table1[Senior]="Yes","Senior","Others"))</f>
        <v>Others</v>
      </c>
      <c r="P5237" s="10" t="str">
        <f t="shared" si="81"/>
        <v/>
      </c>
      <c r="Q5237">
        <v>1</v>
      </c>
      <c r="R5237">
        <v>1</v>
      </c>
      <c r="S5237">
        <v>56</v>
      </c>
      <c r="T5237">
        <v>3</v>
      </c>
      <c r="U5237">
        <v>168.2</v>
      </c>
      <c r="V5237">
        <v>0</v>
      </c>
      <c r="W5237">
        <v>3</v>
      </c>
      <c r="X52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38" spans="1:24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s="7" t="str">
        <f>IF(Table1[Under 30]="Yes","Under 30",IF(Table1[Senior]="Yes","Senior","Others"))</f>
        <v>Others</v>
      </c>
      <c r="P5238" s="10" t="str">
        <f t="shared" si="81"/>
        <v/>
      </c>
      <c r="Q5238">
        <v>1</v>
      </c>
      <c r="R5238">
        <v>1</v>
      </c>
      <c r="S5238">
        <v>38</v>
      </c>
      <c r="T5238">
        <v>4</v>
      </c>
      <c r="U5238">
        <v>147</v>
      </c>
      <c r="V5238">
        <v>0</v>
      </c>
      <c r="W5238">
        <v>0</v>
      </c>
      <c r="X52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39" spans="1:24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s="7" t="str">
        <f>IF(Table1[Under 30]="Yes","Under 30",IF(Table1[Senior]="Yes","Senior","Others"))</f>
        <v>Others</v>
      </c>
      <c r="P5239" s="10" t="str">
        <f t="shared" si="81"/>
        <v/>
      </c>
      <c r="Q5239">
        <v>1</v>
      </c>
      <c r="S5239">
        <v>14</v>
      </c>
      <c r="T5239">
        <v>0</v>
      </c>
      <c r="U5239">
        <v>308.7</v>
      </c>
      <c r="V5239">
        <v>0</v>
      </c>
      <c r="W5239">
        <v>11</v>
      </c>
      <c r="X523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40" spans="1:24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s="7" t="str">
        <f>IF(Table1[Under 30]="Yes","Under 30",IF(Table1[Senior]="Yes","Senior","Others"))</f>
        <v>Under 30</v>
      </c>
      <c r="P5240" s="10" t="str">
        <f t="shared" si="81"/>
        <v/>
      </c>
      <c r="Q5240">
        <v>1</v>
      </c>
      <c r="S5240">
        <v>30</v>
      </c>
      <c r="T5240">
        <v>0</v>
      </c>
      <c r="U5240">
        <v>189.9</v>
      </c>
      <c r="V5240">
        <v>0</v>
      </c>
      <c r="W5240">
        <v>36</v>
      </c>
      <c r="X52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41" spans="1:24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s="7" t="str">
        <f>IF(Table1[Under 30]="Yes","Under 30",IF(Table1[Senior]="Yes","Senior","Others"))</f>
        <v>Senior</v>
      </c>
      <c r="L5241" t="s">
        <v>53</v>
      </c>
      <c r="M5241" t="s">
        <v>33</v>
      </c>
      <c r="N5241" t="s">
        <v>34</v>
      </c>
      <c r="O5241" t="s">
        <v>34</v>
      </c>
      <c r="P5241" s="10" t="str">
        <f t="shared" si="81"/>
        <v>(Blank)</v>
      </c>
      <c r="Q5241">
        <v>1</v>
      </c>
      <c r="S5241">
        <v>64</v>
      </c>
      <c r="T5241">
        <v>0</v>
      </c>
      <c r="U5241">
        <v>215.6</v>
      </c>
      <c r="V5241">
        <v>0</v>
      </c>
      <c r="W5241">
        <v>2</v>
      </c>
      <c r="X52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42" spans="1:24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s="7" t="str">
        <f>IF(Table1[Under 30]="Yes","Under 30",IF(Table1[Senior]="Yes","Senior","Others"))</f>
        <v>Under 30</v>
      </c>
      <c r="P5242" s="10" t="str">
        <f t="shared" si="81"/>
        <v/>
      </c>
      <c r="Q5242">
        <v>1</v>
      </c>
      <c r="S5242">
        <v>32</v>
      </c>
      <c r="T5242">
        <v>2</v>
      </c>
      <c r="U5242">
        <v>183.8</v>
      </c>
      <c r="V5242">
        <v>0</v>
      </c>
      <c r="W5242">
        <v>19</v>
      </c>
      <c r="X52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43" spans="1:24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s="7" t="str">
        <f>IF(Table1[Under 30]="Yes","Under 30",IF(Table1[Senior]="Yes","Senior","Others"))</f>
        <v>Others</v>
      </c>
      <c r="P5243" s="10" t="str">
        <f t="shared" si="81"/>
        <v/>
      </c>
      <c r="Q5243">
        <v>1</v>
      </c>
      <c r="S5243">
        <v>30</v>
      </c>
      <c r="T5243">
        <v>2</v>
      </c>
      <c r="U5243">
        <v>64.7</v>
      </c>
      <c r="V5243">
        <v>0</v>
      </c>
      <c r="W5243">
        <v>7</v>
      </c>
      <c r="X52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44" spans="1:24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s="7" t="str">
        <f>IF(Table1[Under 30]="Yes","Under 30",IF(Table1[Senior]="Yes","Senior","Others"))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 s="10" t="str">
        <f t="shared" si="81"/>
        <v>Competitor Offered More Data</v>
      </c>
      <c r="Q5244">
        <v>1</v>
      </c>
      <c r="R5244">
        <v>1</v>
      </c>
      <c r="S5244">
        <v>47</v>
      </c>
      <c r="T5244">
        <v>2</v>
      </c>
      <c r="U5244">
        <v>142.1</v>
      </c>
      <c r="V5244">
        <v>0</v>
      </c>
      <c r="W5244">
        <v>7</v>
      </c>
      <c r="X52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45" spans="1:24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s="7" t="str">
        <f>IF(Table1[Under 30]="Yes","Under 30",IF(Table1[Senior]="Yes","Senior","Others"))</f>
        <v>Others</v>
      </c>
      <c r="P5245" s="10" t="str">
        <f t="shared" si="81"/>
        <v/>
      </c>
      <c r="Q5245">
        <v>1</v>
      </c>
      <c r="R5245">
        <v>1</v>
      </c>
      <c r="S5245">
        <v>38</v>
      </c>
      <c r="T5245">
        <v>4</v>
      </c>
      <c r="U5245">
        <v>227</v>
      </c>
      <c r="V5245">
        <v>0</v>
      </c>
      <c r="W5245">
        <v>15</v>
      </c>
      <c r="X52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46" spans="1:24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s="7" t="str">
        <f>IF(Table1[Under 30]="Yes","Under 30",IF(Table1[Senior]="Yes","Senior","Others"))</f>
        <v>Others</v>
      </c>
      <c r="P5246" s="10" t="str">
        <f t="shared" si="81"/>
        <v/>
      </c>
      <c r="Q5246">
        <v>1</v>
      </c>
      <c r="S5246">
        <v>36</v>
      </c>
      <c r="T5246">
        <v>0</v>
      </c>
      <c r="U5246">
        <v>55.5</v>
      </c>
      <c r="V5246">
        <v>0</v>
      </c>
      <c r="W5246">
        <v>5</v>
      </c>
      <c r="X52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47" spans="1:24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s="7" t="str">
        <f>IF(Table1[Under 30]="Yes","Under 30",IF(Table1[Senior]="Yes","Senior","Others"))</f>
        <v>Senior</v>
      </c>
      <c r="L5247" t="s">
        <v>32</v>
      </c>
      <c r="M5247" t="s">
        <v>38</v>
      </c>
      <c r="N5247" t="s">
        <v>34</v>
      </c>
      <c r="O5247" t="s">
        <v>34</v>
      </c>
      <c r="P5247" s="10" t="str">
        <f t="shared" si="81"/>
        <v>(Blank)</v>
      </c>
      <c r="Q5247">
        <v>1</v>
      </c>
      <c r="S5247">
        <v>44</v>
      </c>
      <c r="T5247">
        <v>0</v>
      </c>
      <c r="U5247">
        <v>263</v>
      </c>
      <c r="V5247">
        <v>0</v>
      </c>
      <c r="W5247">
        <v>6</v>
      </c>
      <c r="X52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48" spans="1:24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s="7" t="str">
        <f>IF(Table1[Under 30]="Yes","Under 30",IF(Table1[Senior]="Yes","Senior","Others"))</f>
        <v>Others</v>
      </c>
      <c r="P5248" s="10" t="str">
        <f t="shared" si="81"/>
        <v/>
      </c>
      <c r="Q5248">
        <v>1</v>
      </c>
      <c r="S5248">
        <v>36</v>
      </c>
      <c r="T5248">
        <v>2</v>
      </c>
      <c r="U5248">
        <v>0</v>
      </c>
      <c r="V5248">
        <v>0</v>
      </c>
      <c r="W5248">
        <v>9</v>
      </c>
      <c r="X52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49" spans="1:24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s="7" t="str">
        <f>IF(Table1[Under 30]="Yes","Under 30",IF(Table1[Senior]="Yes","Senior","Others"))</f>
        <v>Others</v>
      </c>
      <c r="P5249" s="10" t="str">
        <f t="shared" si="81"/>
        <v/>
      </c>
      <c r="Q5249">
        <v>1</v>
      </c>
      <c r="S5249">
        <v>53</v>
      </c>
      <c r="T5249">
        <v>0</v>
      </c>
      <c r="U5249">
        <v>0</v>
      </c>
      <c r="V5249">
        <v>0</v>
      </c>
      <c r="W5249">
        <v>8</v>
      </c>
      <c r="X52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50" spans="1:24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s="7" t="str">
        <f>IF(Table1[Under 30]="Yes","Under 30",IF(Table1[Senior]="Yes","Senior","Others"))</f>
        <v>Others</v>
      </c>
      <c r="P5250" s="10" t="str">
        <f t="shared" si="81"/>
        <v/>
      </c>
      <c r="Q5250">
        <v>1</v>
      </c>
      <c r="S5250">
        <v>63</v>
      </c>
      <c r="T5250">
        <v>1</v>
      </c>
      <c r="U5250">
        <v>0</v>
      </c>
      <c r="V5250">
        <v>0</v>
      </c>
      <c r="W5250">
        <v>4</v>
      </c>
      <c r="X52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51" spans="1:24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s="7" t="str">
        <f>IF(Table1[Under 30]="Yes","Under 30",IF(Table1[Senior]="Yes","Senior","Others"))</f>
        <v>Senior</v>
      </c>
      <c r="L5251" t="s">
        <v>98</v>
      </c>
      <c r="M5251" t="s">
        <v>38</v>
      </c>
      <c r="N5251" t="s">
        <v>34</v>
      </c>
      <c r="O5251" t="s">
        <v>34</v>
      </c>
      <c r="P5251" s="10" t="str">
        <f t="shared" ref="P5251:P5314" si="82">PROPER(O:O)</f>
        <v>(Blank)</v>
      </c>
      <c r="Q5251">
        <v>1</v>
      </c>
      <c r="S5251">
        <v>35</v>
      </c>
      <c r="T5251">
        <v>0</v>
      </c>
      <c r="U5251">
        <v>0</v>
      </c>
      <c r="V5251">
        <v>0</v>
      </c>
      <c r="W5251">
        <v>6</v>
      </c>
      <c r="X52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52" spans="1:24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s="7" t="str">
        <f>IF(Table1[Under 30]="Yes","Under 30",IF(Table1[Senior]="Yes","Senior","Others"))</f>
        <v>Senior</v>
      </c>
      <c r="L5252" t="s">
        <v>98</v>
      </c>
      <c r="M5252" t="s">
        <v>33</v>
      </c>
      <c r="N5252" t="s">
        <v>34</v>
      </c>
      <c r="O5252" t="s">
        <v>34</v>
      </c>
      <c r="P5252" s="10" t="str">
        <f t="shared" si="82"/>
        <v>(Blank)</v>
      </c>
      <c r="Q5252">
        <v>1</v>
      </c>
      <c r="S5252">
        <v>45</v>
      </c>
      <c r="T5252">
        <v>0</v>
      </c>
      <c r="U5252">
        <v>0</v>
      </c>
      <c r="V5252">
        <v>0</v>
      </c>
      <c r="W5252">
        <v>7</v>
      </c>
      <c r="X52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53" spans="1:24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s="7" t="str">
        <f>IF(Table1[Under 30]="Yes","Under 30",IF(Table1[Senior]="Yes","Senior","Others"))</f>
        <v>Senior</v>
      </c>
      <c r="L5253" t="s">
        <v>98</v>
      </c>
      <c r="M5253" t="s">
        <v>38</v>
      </c>
      <c r="N5253" t="s">
        <v>34</v>
      </c>
      <c r="O5253" t="s">
        <v>34</v>
      </c>
      <c r="P5253" s="10" t="str">
        <f t="shared" si="82"/>
        <v>(Blank)</v>
      </c>
      <c r="Q5253">
        <v>1</v>
      </c>
      <c r="S5253">
        <v>39</v>
      </c>
      <c r="T5253">
        <v>0</v>
      </c>
      <c r="U5253">
        <v>0</v>
      </c>
      <c r="V5253">
        <v>0</v>
      </c>
      <c r="W5253">
        <v>4</v>
      </c>
      <c r="X52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54" spans="1:24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s="7" t="str">
        <f>IF(Table1[Under 30]="Yes","Under 30",IF(Table1[Senior]="Yes","Senior","Others"))</f>
        <v>Others</v>
      </c>
      <c r="P5254" s="10" t="str">
        <f t="shared" si="82"/>
        <v/>
      </c>
      <c r="Q5254">
        <v>1</v>
      </c>
      <c r="R5254">
        <v>1</v>
      </c>
      <c r="S5254">
        <v>37</v>
      </c>
      <c r="T5254">
        <v>1</v>
      </c>
      <c r="U5254">
        <v>0</v>
      </c>
      <c r="V5254">
        <v>0</v>
      </c>
      <c r="W5254">
        <v>1</v>
      </c>
      <c r="X52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55" spans="1:24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s="7" t="str">
        <f>IF(Table1[Under 30]="Yes","Under 30",IF(Table1[Senior]="Yes","Senior","Others"))</f>
        <v>Others</v>
      </c>
      <c r="P5255" s="10" t="str">
        <f t="shared" si="82"/>
        <v/>
      </c>
      <c r="Q5255">
        <v>1</v>
      </c>
      <c r="S5255">
        <v>39</v>
      </c>
      <c r="T5255">
        <v>2</v>
      </c>
      <c r="U5255">
        <v>0</v>
      </c>
      <c r="V5255">
        <v>0</v>
      </c>
      <c r="W5255">
        <v>2</v>
      </c>
      <c r="X52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56" spans="1:24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s="7" t="str">
        <f>IF(Table1[Under 30]="Yes","Under 30",IF(Table1[Senior]="Yes","Senior","Others"))</f>
        <v>Others</v>
      </c>
      <c r="P5256" s="10" t="str">
        <f t="shared" si="82"/>
        <v/>
      </c>
      <c r="Q5256">
        <v>1</v>
      </c>
      <c r="S5256">
        <v>23</v>
      </c>
      <c r="T5256">
        <v>0</v>
      </c>
      <c r="U5256">
        <v>0</v>
      </c>
      <c r="V5256">
        <v>0</v>
      </c>
      <c r="W5256">
        <v>7</v>
      </c>
      <c r="X52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57" spans="1:24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s="7" t="str">
        <f>IF(Table1[Under 30]="Yes","Under 30",IF(Table1[Senior]="Yes","Senior","Others"))</f>
        <v>Under 30</v>
      </c>
      <c r="P5257" s="10" t="str">
        <f t="shared" si="82"/>
        <v/>
      </c>
      <c r="Q5257">
        <v>1</v>
      </c>
      <c r="S5257">
        <v>49</v>
      </c>
      <c r="T5257">
        <v>0</v>
      </c>
      <c r="U5257">
        <v>0</v>
      </c>
      <c r="V5257">
        <v>0</v>
      </c>
      <c r="W5257">
        <v>36</v>
      </c>
      <c r="X52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58" spans="1:24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s="7" t="str">
        <f>IF(Table1[Under 30]="Yes","Under 30",IF(Table1[Senior]="Yes","Senior","Others"))</f>
        <v>Under 30</v>
      </c>
      <c r="P5258" s="10" t="str">
        <f t="shared" si="82"/>
        <v/>
      </c>
      <c r="Q5258">
        <v>1</v>
      </c>
      <c r="S5258">
        <v>20</v>
      </c>
      <c r="T5258">
        <v>0</v>
      </c>
      <c r="U5258">
        <v>0</v>
      </c>
      <c r="V5258">
        <v>0</v>
      </c>
      <c r="W5258">
        <v>14</v>
      </c>
      <c r="X52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59" spans="1:24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s="7" t="str">
        <f>IF(Table1[Under 30]="Yes","Under 30",IF(Table1[Senior]="Yes","Senior","Others"))</f>
        <v>Under 30</v>
      </c>
      <c r="P5259" s="10" t="str">
        <f t="shared" si="82"/>
        <v/>
      </c>
      <c r="Q5259">
        <v>1</v>
      </c>
      <c r="S5259">
        <v>59</v>
      </c>
      <c r="T5259">
        <v>0</v>
      </c>
      <c r="U5259">
        <v>0</v>
      </c>
      <c r="V5259">
        <v>0</v>
      </c>
      <c r="W5259">
        <v>10</v>
      </c>
      <c r="X525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60" spans="1:24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s="7" t="str">
        <f>IF(Table1[Under 30]="Yes","Under 30",IF(Table1[Senior]="Yes","Senior","Others"))</f>
        <v>Others</v>
      </c>
      <c r="P5260" s="10" t="str">
        <f t="shared" si="82"/>
        <v/>
      </c>
      <c r="Q5260">
        <v>1</v>
      </c>
      <c r="S5260">
        <v>56</v>
      </c>
      <c r="T5260">
        <v>0</v>
      </c>
      <c r="U5260">
        <v>0</v>
      </c>
      <c r="V5260">
        <v>0</v>
      </c>
      <c r="W5260">
        <v>4</v>
      </c>
      <c r="X52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61" spans="1:24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s="7" t="str">
        <f>IF(Table1[Under 30]="Yes","Under 30",IF(Table1[Senior]="Yes","Senior","Others"))</f>
        <v>Under 30</v>
      </c>
      <c r="P5261" s="10" t="str">
        <f t="shared" si="82"/>
        <v/>
      </c>
      <c r="Q5261">
        <v>1</v>
      </c>
      <c r="S5261">
        <v>36</v>
      </c>
      <c r="T5261">
        <v>0</v>
      </c>
      <c r="U5261">
        <v>0</v>
      </c>
      <c r="V5261">
        <v>0</v>
      </c>
      <c r="W5261">
        <v>14</v>
      </c>
      <c r="X52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62" spans="1:24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s="7" t="str">
        <f>IF(Table1[Under 30]="Yes","Under 30",IF(Table1[Senior]="Yes","Senior","Others"))</f>
        <v>Others</v>
      </c>
      <c r="P5262" s="10" t="str">
        <f t="shared" si="82"/>
        <v/>
      </c>
      <c r="Q5262">
        <v>1</v>
      </c>
      <c r="R5262">
        <v>1</v>
      </c>
      <c r="S5262">
        <v>52</v>
      </c>
      <c r="T5262">
        <v>1</v>
      </c>
      <c r="U5262">
        <v>0</v>
      </c>
      <c r="V5262">
        <v>0</v>
      </c>
      <c r="W5262">
        <v>2</v>
      </c>
      <c r="X52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63" spans="1:24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s="7" t="str">
        <f>IF(Table1[Under 30]="Yes","Under 30",IF(Table1[Senior]="Yes","Senior","Others"))</f>
        <v>Senior</v>
      </c>
      <c r="L5263" t="s">
        <v>32</v>
      </c>
      <c r="M5263" t="s">
        <v>33</v>
      </c>
      <c r="N5263" t="s">
        <v>34</v>
      </c>
      <c r="O5263" t="s">
        <v>34</v>
      </c>
      <c r="P5263" s="10" t="str">
        <f t="shared" si="82"/>
        <v>(Blank)</v>
      </c>
      <c r="Q5263">
        <v>1</v>
      </c>
      <c r="S5263">
        <v>45</v>
      </c>
      <c r="T5263">
        <v>2</v>
      </c>
      <c r="U5263">
        <v>0</v>
      </c>
      <c r="V5263">
        <v>0</v>
      </c>
      <c r="W5263">
        <v>10</v>
      </c>
      <c r="X526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64" spans="1:24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s="7" t="str">
        <f>IF(Table1[Under 30]="Yes","Under 30",IF(Table1[Senior]="Yes","Senior","Others"))</f>
        <v>Others</v>
      </c>
      <c r="P5264" s="10" t="str">
        <f t="shared" si="82"/>
        <v/>
      </c>
      <c r="Q5264">
        <v>1</v>
      </c>
      <c r="S5264">
        <v>34</v>
      </c>
      <c r="T5264">
        <v>0</v>
      </c>
      <c r="U5264">
        <v>0</v>
      </c>
      <c r="V5264">
        <v>0</v>
      </c>
      <c r="W5264">
        <v>25</v>
      </c>
      <c r="X52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65" spans="1:24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s="7" t="str">
        <f>IF(Table1[Under 30]="Yes","Under 30",IF(Table1[Senior]="Yes","Senior","Others"))</f>
        <v>Senior</v>
      </c>
      <c r="L5265" t="s">
        <v>32</v>
      </c>
      <c r="M5265" t="s">
        <v>33</v>
      </c>
      <c r="N5265" t="s">
        <v>34</v>
      </c>
      <c r="O5265" t="s">
        <v>34</v>
      </c>
      <c r="P5265" s="10" t="str">
        <f t="shared" si="82"/>
        <v>(Blank)</v>
      </c>
      <c r="Q5265">
        <v>1</v>
      </c>
      <c r="S5265">
        <v>15</v>
      </c>
      <c r="T5265">
        <v>0</v>
      </c>
      <c r="U5265">
        <v>0</v>
      </c>
      <c r="V5265">
        <v>0</v>
      </c>
      <c r="W5265">
        <v>4</v>
      </c>
      <c r="X526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66" spans="1:24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s="7" t="str">
        <f>IF(Table1[Under 30]="Yes","Under 30",IF(Table1[Senior]="Yes","Senior","Others"))</f>
        <v>Others</v>
      </c>
      <c r="P5266" s="10" t="str">
        <f t="shared" si="82"/>
        <v/>
      </c>
      <c r="Q5266">
        <v>1</v>
      </c>
      <c r="S5266">
        <v>32</v>
      </c>
      <c r="T5266">
        <v>1</v>
      </c>
      <c r="U5266">
        <v>0</v>
      </c>
      <c r="V5266">
        <v>0</v>
      </c>
      <c r="W5266">
        <v>5</v>
      </c>
      <c r="X52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67" spans="1:24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s="7" t="str">
        <f>IF(Table1[Under 30]="Yes","Under 30",IF(Table1[Senior]="Yes","Senior","Others"))</f>
        <v>Others</v>
      </c>
      <c r="P5267" s="10" t="str">
        <f t="shared" si="82"/>
        <v/>
      </c>
      <c r="Q5267">
        <v>1</v>
      </c>
      <c r="S5267">
        <v>61</v>
      </c>
      <c r="T5267">
        <v>0</v>
      </c>
      <c r="U5267">
        <v>0</v>
      </c>
      <c r="V5267">
        <v>0</v>
      </c>
      <c r="W5267">
        <v>3</v>
      </c>
      <c r="X52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68" spans="1:24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s="7" t="str">
        <f>IF(Table1[Under 30]="Yes","Under 30",IF(Table1[Senior]="Yes","Senior","Others"))</f>
        <v>Senior</v>
      </c>
      <c r="L5268" t="s">
        <v>98</v>
      </c>
      <c r="M5268" t="s">
        <v>38</v>
      </c>
      <c r="N5268" t="s">
        <v>34</v>
      </c>
      <c r="O5268" t="s">
        <v>34</v>
      </c>
      <c r="P5268" s="10" t="str">
        <f t="shared" si="82"/>
        <v>(Blank)</v>
      </c>
      <c r="Q5268">
        <v>1</v>
      </c>
      <c r="S5268">
        <v>33</v>
      </c>
      <c r="T5268">
        <v>0</v>
      </c>
      <c r="U5268">
        <v>0</v>
      </c>
      <c r="V5268">
        <v>0</v>
      </c>
      <c r="W5268">
        <v>11</v>
      </c>
      <c r="X52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69" spans="1:24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s="7" t="str">
        <f>IF(Table1[Under 30]="Yes","Under 30",IF(Table1[Senior]="Yes","Senior","Others"))</f>
        <v>Others</v>
      </c>
      <c r="P5269" s="10" t="str">
        <f t="shared" si="82"/>
        <v/>
      </c>
      <c r="Q5269">
        <v>1</v>
      </c>
      <c r="S5269">
        <v>33</v>
      </c>
      <c r="T5269">
        <v>0</v>
      </c>
      <c r="U5269">
        <v>0</v>
      </c>
      <c r="V5269">
        <v>0</v>
      </c>
      <c r="W5269">
        <v>3</v>
      </c>
      <c r="X52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70" spans="1:24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s="7" t="str">
        <f>IF(Table1[Under 30]="Yes","Under 30",IF(Table1[Senior]="Yes","Senior","Others"))</f>
        <v>Others</v>
      </c>
      <c r="P5270" s="10" t="str">
        <f t="shared" si="82"/>
        <v/>
      </c>
      <c r="Q5270">
        <v>1</v>
      </c>
      <c r="R5270">
        <v>1</v>
      </c>
      <c r="S5270">
        <v>43</v>
      </c>
      <c r="T5270">
        <v>4</v>
      </c>
      <c r="U5270">
        <v>0</v>
      </c>
      <c r="V5270">
        <v>0</v>
      </c>
      <c r="W5270">
        <v>3</v>
      </c>
      <c r="X52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71" spans="1:24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s="7" t="str">
        <f>IF(Table1[Under 30]="Yes","Under 30",IF(Table1[Senior]="Yes","Senior","Others"))</f>
        <v>Others</v>
      </c>
      <c r="P5271" s="10" t="str">
        <f t="shared" si="82"/>
        <v/>
      </c>
      <c r="Q5271">
        <v>1</v>
      </c>
      <c r="S5271">
        <v>21</v>
      </c>
      <c r="T5271">
        <v>0</v>
      </c>
      <c r="U5271">
        <v>0</v>
      </c>
      <c r="V5271">
        <v>0</v>
      </c>
      <c r="W5271">
        <v>8</v>
      </c>
      <c r="X52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72" spans="1:24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s="7" t="str">
        <f>IF(Table1[Under 30]="Yes","Under 30",IF(Table1[Senior]="Yes","Senior","Others"))</f>
        <v>Others</v>
      </c>
      <c r="P5272" s="10" t="str">
        <f t="shared" si="82"/>
        <v/>
      </c>
      <c r="Q5272">
        <v>1</v>
      </c>
      <c r="S5272">
        <v>32</v>
      </c>
      <c r="T5272">
        <v>2</v>
      </c>
      <c r="U5272">
        <v>0</v>
      </c>
      <c r="V5272">
        <v>0</v>
      </c>
      <c r="W5272">
        <v>1</v>
      </c>
      <c r="X52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73" spans="1:24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s="7" t="str">
        <f>IF(Table1[Under 30]="Yes","Under 30",IF(Table1[Senior]="Yes","Senior","Others"))</f>
        <v>Others</v>
      </c>
      <c r="P5273" s="10" t="str">
        <f t="shared" si="82"/>
        <v/>
      </c>
      <c r="Q5273">
        <v>1</v>
      </c>
      <c r="R5273">
        <v>1</v>
      </c>
      <c r="S5273">
        <v>41</v>
      </c>
      <c r="T5273">
        <v>3</v>
      </c>
      <c r="U5273">
        <v>0</v>
      </c>
      <c r="V5273">
        <v>0</v>
      </c>
      <c r="W5273">
        <v>7</v>
      </c>
      <c r="X52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74" spans="1:24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s="7" t="str">
        <f>IF(Table1[Under 30]="Yes","Under 30",IF(Table1[Senior]="Yes","Senior","Others"))</f>
        <v>Others</v>
      </c>
      <c r="P5274" s="10" t="str">
        <f t="shared" si="82"/>
        <v/>
      </c>
      <c r="Q5274">
        <v>1</v>
      </c>
      <c r="S5274">
        <v>42</v>
      </c>
      <c r="T5274">
        <v>0</v>
      </c>
      <c r="U5274">
        <v>0</v>
      </c>
      <c r="V5274">
        <v>0</v>
      </c>
      <c r="W5274">
        <v>4</v>
      </c>
      <c r="X52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75" spans="1:24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s="7" t="str">
        <f>IF(Table1[Under 30]="Yes","Under 30",IF(Table1[Senior]="Yes","Senior","Others"))</f>
        <v>Under 30</v>
      </c>
      <c r="P5275" s="10" t="str">
        <f t="shared" si="82"/>
        <v/>
      </c>
      <c r="Q5275">
        <v>1</v>
      </c>
      <c r="S5275">
        <v>17</v>
      </c>
      <c r="T5275">
        <v>0</v>
      </c>
      <c r="U5275">
        <v>375</v>
      </c>
      <c r="V5275">
        <v>0</v>
      </c>
      <c r="W5275">
        <v>41</v>
      </c>
      <c r="X52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76" spans="1:24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s="7" t="str">
        <f>IF(Table1[Under 30]="Yes","Under 30",IF(Table1[Senior]="Yes","Senior","Others"))</f>
        <v>Others</v>
      </c>
      <c r="P5276" s="10" t="str">
        <f t="shared" si="82"/>
        <v/>
      </c>
      <c r="Q5276">
        <v>1</v>
      </c>
      <c r="S5276">
        <v>41</v>
      </c>
      <c r="T5276">
        <v>2</v>
      </c>
      <c r="U5276">
        <v>257.5</v>
      </c>
      <c r="V5276">
        <v>0</v>
      </c>
      <c r="W5276">
        <v>7</v>
      </c>
      <c r="X52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77" spans="1:24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s="7" t="str">
        <f>IF(Table1[Under 30]="Yes","Under 30",IF(Table1[Senior]="Yes","Senior","Others"))</f>
        <v>Senior</v>
      </c>
      <c r="L5277" t="s">
        <v>32</v>
      </c>
      <c r="M5277" t="s">
        <v>33</v>
      </c>
      <c r="N5277" t="s">
        <v>56</v>
      </c>
      <c r="O5277" t="s">
        <v>57</v>
      </c>
      <c r="P5277" s="10" t="str">
        <f t="shared" si="82"/>
        <v>Competitor Made Better Offer</v>
      </c>
      <c r="Q5277">
        <v>1</v>
      </c>
      <c r="R5277">
        <v>1</v>
      </c>
      <c r="S5277">
        <v>34</v>
      </c>
      <c r="T5277">
        <v>3</v>
      </c>
      <c r="U5277">
        <v>63.3</v>
      </c>
      <c r="V5277">
        <v>0</v>
      </c>
      <c r="W5277">
        <v>7</v>
      </c>
      <c r="X52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78" spans="1:24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s="7" t="str">
        <f>IF(Table1[Under 30]="Yes","Under 30",IF(Table1[Senior]="Yes","Senior","Others"))</f>
        <v>Others</v>
      </c>
      <c r="P5278" s="10" t="str">
        <f t="shared" si="82"/>
        <v/>
      </c>
      <c r="Q5278">
        <v>1</v>
      </c>
      <c r="S5278">
        <v>31</v>
      </c>
      <c r="T5278">
        <v>0</v>
      </c>
      <c r="U5278">
        <v>161.30000000000001</v>
      </c>
      <c r="V5278">
        <v>0</v>
      </c>
      <c r="W5278">
        <v>12</v>
      </c>
      <c r="X52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79" spans="1:24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s="7" t="str">
        <f>IF(Table1[Under 30]="Yes","Under 30",IF(Table1[Senior]="Yes","Senior","Others"))</f>
        <v>Senior</v>
      </c>
      <c r="L5279" t="s">
        <v>32</v>
      </c>
      <c r="M5279" t="s">
        <v>38</v>
      </c>
      <c r="N5279" t="s">
        <v>34</v>
      </c>
      <c r="O5279" t="s">
        <v>34</v>
      </c>
      <c r="P5279" s="10" t="str">
        <f t="shared" si="82"/>
        <v>(Blank)</v>
      </c>
      <c r="Q5279">
        <v>1</v>
      </c>
      <c r="S5279">
        <v>37</v>
      </c>
      <c r="T5279">
        <v>0</v>
      </c>
      <c r="U5279">
        <v>193.3</v>
      </c>
      <c r="V5279">
        <v>0</v>
      </c>
      <c r="W5279">
        <v>6</v>
      </c>
      <c r="X52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80" spans="1:24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s="7" t="str">
        <f>IF(Table1[Under 30]="Yes","Under 30",IF(Table1[Senior]="Yes","Senior","Others"))</f>
        <v>Under 30</v>
      </c>
      <c r="P5280" s="10" t="str">
        <f t="shared" si="82"/>
        <v/>
      </c>
      <c r="Q5280">
        <v>1</v>
      </c>
      <c r="S5280">
        <v>37</v>
      </c>
      <c r="T5280">
        <v>0</v>
      </c>
      <c r="U5280">
        <v>137</v>
      </c>
      <c r="V5280">
        <v>0</v>
      </c>
      <c r="W5280">
        <v>26</v>
      </c>
      <c r="X528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81" spans="1:24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s="7" t="str">
        <f>IF(Table1[Under 30]="Yes","Under 30",IF(Table1[Senior]="Yes","Senior","Others"))</f>
        <v>Senior</v>
      </c>
      <c r="L5281" t="s">
        <v>53</v>
      </c>
      <c r="M5281" t="s">
        <v>33</v>
      </c>
      <c r="N5281" t="s">
        <v>34</v>
      </c>
      <c r="O5281" t="s">
        <v>34</v>
      </c>
      <c r="P5281" s="10" t="str">
        <f t="shared" si="82"/>
        <v>(Blank)</v>
      </c>
      <c r="Q5281">
        <v>1</v>
      </c>
      <c r="S5281">
        <v>39</v>
      </c>
      <c r="T5281">
        <v>0</v>
      </c>
      <c r="U5281">
        <v>185</v>
      </c>
      <c r="V5281">
        <v>0</v>
      </c>
      <c r="W5281">
        <v>3</v>
      </c>
      <c r="X52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82" spans="1:24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s="7" t="str">
        <f>IF(Table1[Under 30]="Yes","Under 30",IF(Table1[Senior]="Yes","Senior","Others"))</f>
        <v>Senior</v>
      </c>
      <c r="L5282" t="s">
        <v>32</v>
      </c>
      <c r="M5282" t="s">
        <v>38</v>
      </c>
      <c r="N5282" t="s">
        <v>34</v>
      </c>
      <c r="O5282" t="s">
        <v>34</v>
      </c>
      <c r="P5282" s="10" t="str">
        <f t="shared" si="82"/>
        <v>(Blank)</v>
      </c>
      <c r="Q5282">
        <v>1</v>
      </c>
      <c r="S5282">
        <v>37</v>
      </c>
      <c r="T5282">
        <v>0</v>
      </c>
      <c r="U5282">
        <v>142.5</v>
      </c>
      <c r="V5282">
        <v>0</v>
      </c>
      <c r="W5282">
        <v>1</v>
      </c>
      <c r="X52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83" spans="1:24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s="7" t="str">
        <f>IF(Table1[Under 30]="Yes","Under 30",IF(Table1[Senior]="Yes","Senior","Others"))</f>
        <v>Others</v>
      </c>
      <c r="P5283" s="10" t="str">
        <f t="shared" si="82"/>
        <v/>
      </c>
      <c r="Q5283">
        <v>1</v>
      </c>
      <c r="R5283">
        <v>1</v>
      </c>
      <c r="S5283">
        <v>33</v>
      </c>
      <c r="T5283">
        <v>0</v>
      </c>
      <c r="U5283">
        <v>2.5</v>
      </c>
      <c r="V5283">
        <v>0</v>
      </c>
      <c r="W5283">
        <v>3</v>
      </c>
      <c r="X52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84" spans="1:24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s="7" t="str">
        <f>IF(Table1[Under 30]="Yes","Under 30",IF(Table1[Senior]="Yes","Senior","Others"))</f>
        <v>Senior</v>
      </c>
      <c r="L5284" t="s">
        <v>32</v>
      </c>
      <c r="M5284" t="s">
        <v>38</v>
      </c>
      <c r="N5284" t="s">
        <v>48</v>
      </c>
      <c r="O5284" t="s">
        <v>49</v>
      </c>
      <c r="P5284" s="10" t="str">
        <f t="shared" si="82"/>
        <v>Long Distance Charges</v>
      </c>
      <c r="Q5284">
        <v>1</v>
      </c>
      <c r="R5284">
        <v>1</v>
      </c>
      <c r="S5284">
        <v>64</v>
      </c>
      <c r="T5284">
        <v>2</v>
      </c>
      <c r="U5284">
        <v>352.5</v>
      </c>
      <c r="V5284">
        <v>0</v>
      </c>
      <c r="W5284">
        <v>6</v>
      </c>
      <c r="X528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85" spans="1:24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s="7" t="str">
        <f>IF(Table1[Under 30]="Yes","Under 30",IF(Table1[Senior]="Yes","Senior","Others"))</f>
        <v>Others</v>
      </c>
      <c r="P5285" s="10" t="str">
        <f t="shared" si="82"/>
        <v/>
      </c>
      <c r="Q5285">
        <v>1</v>
      </c>
      <c r="S5285">
        <v>27</v>
      </c>
      <c r="T5285">
        <v>0</v>
      </c>
      <c r="U5285">
        <v>140</v>
      </c>
      <c r="V5285">
        <v>0</v>
      </c>
      <c r="W5285">
        <v>14</v>
      </c>
      <c r="X52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86" spans="1:24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s="7" t="str">
        <f>IF(Table1[Under 30]="Yes","Under 30",IF(Table1[Senior]="Yes","Senior","Others"))</f>
        <v>Senior</v>
      </c>
      <c r="L5286" t="s">
        <v>32</v>
      </c>
      <c r="M5286" t="s">
        <v>33</v>
      </c>
      <c r="N5286" t="s">
        <v>90</v>
      </c>
      <c r="O5286" t="s">
        <v>91</v>
      </c>
      <c r="P5286" s="10" t="str">
        <f t="shared" si="82"/>
        <v>Attitude Of Support Person</v>
      </c>
      <c r="Q5286">
        <v>1</v>
      </c>
      <c r="R5286">
        <v>1</v>
      </c>
      <c r="S5286">
        <v>36</v>
      </c>
      <c r="T5286">
        <v>4</v>
      </c>
      <c r="U5286">
        <v>108.8</v>
      </c>
      <c r="V5286">
        <v>0</v>
      </c>
      <c r="W5286">
        <v>4</v>
      </c>
      <c r="X52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87" spans="1:24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s="7" t="str">
        <f>IF(Table1[Under 30]="Yes","Under 30",IF(Table1[Senior]="Yes","Senior","Others"))</f>
        <v>Senior</v>
      </c>
      <c r="L5287" t="s">
        <v>98</v>
      </c>
      <c r="M5287" t="s">
        <v>38</v>
      </c>
      <c r="N5287" t="s">
        <v>34</v>
      </c>
      <c r="O5287" t="s">
        <v>34</v>
      </c>
      <c r="P5287" s="10" t="str">
        <f t="shared" si="82"/>
        <v>(Blank)</v>
      </c>
      <c r="Q5287">
        <v>1</v>
      </c>
      <c r="S5287">
        <v>66</v>
      </c>
      <c r="T5287">
        <v>2</v>
      </c>
      <c r="U5287">
        <v>275</v>
      </c>
      <c r="V5287">
        <v>0</v>
      </c>
      <c r="W5287">
        <v>5</v>
      </c>
      <c r="X528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88" spans="1:24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s="7" t="str">
        <f>IF(Table1[Under 30]="Yes","Under 30",IF(Table1[Senior]="Yes","Senior","Others"))</f>
        <v>Senior</v>
      </c>
      <c r="L5288" t="s">
        <v>98</v>
      </c>
      <c r="M5288" t="s">
        <v>38</v>
      </c>
      <c r="N5288" t="s">
        <v>34</v>
      </c>
      <c r="O5288" t="s">
        <v>34</v>
      </c>
      <c r="P5288" s="10" t="str">
        <f t="shared" si="82"/>
        <v>(Blank)</v>
      </c>
      <c r="Q5288">
        <v>1</v>
      </c>
      <c r="S5288">
        <v>69</v>
      </c>
      <c r="T5288">
        <v>0</v>
      </c>
      <c r="U5288">
        <v>0</v>
      </c>
      <c r="V5288">
        <v>0</v>
      </c>
      <c r="W5288">
        <v>7</v>
      </c>
      <c r="X52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89" spans="1:24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s="7" t="str">
        <f>IF(Table1[Under 30]="Yes","Under 30",IF(Table1[Senior]="Yes","Senior","Others"))</f>
        <v>Senior</v>
      </c>
      <c r="L5289" t="s">
        <v>98</v>
      </c>
      <c r="M5289" t="s">
        <v>38</v>
      </c>
      <c r="N5289" t="s">
        <v>34</v>
      </c>
      <c r="O5289" t="s">
        <v>34</v>
      </c>
      <c r="P5289" s="10" t="str">
        <f t="shared" si="82"/>
        <v>(Blank)</v>
      </c>
      <c r="Q5289">
        <v>1</v>
      </c>
      <c r="S5289">
        <v>28</v>
      </c>
      <c r="T5289">
        <v>0</v>
      </c>
      <c r="U5289">
        <v>0</v>
      </c>
      <c r="V5289">
        <v>0</v>
      </c>
      <c r="W5289">
        <v>3</v>
      </c>
      <c r="X52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90" spans="1:24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s="7" t="str">
        <f>IF(Table1[Under 30]="Yes","Under 30",IF(Table1[Senior]="Yes","Senior","Others"))</f>
        <v>Others</v>
      </c>
      <c r="P5290" s="10" t="str">
        <f t="shared" si="82"/>
        <v/>
      </c>
      <c r="Q5290">
        <v>1</v>
      </c>
      <c r="S5290">
        <v>40</v>
      </c>
      <c r="T5290">
        <v>0</v>
      </c>
      <c r="U5290">
        <v>0</v>
      </c>
      <c r="V5290">
        <v>0</v>
      </c>
      <c r="W5290">
        <v>9</v>
      </c>
      <c r="X52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91" spans="1:24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s="7" t="str">
        <f>IF(Table1[Under 30]="Yes","Under 30",IF(Table1[Senior]="Yes","Senior","Others"))</f>
        <v>Others</v>
      </c>
      <c r="P5291" s="10" t="str">
        <f t="shared" si="82"/>
        <v/>
      </c>
      <c r="Q5291">
        <v>1</v>
      </c>
      <c r="S5291">
        <v>33</v>
      </c>
      <c r="T5291">
        <v>0</v>
      </c>
      <c r="U5291">
        <v>0</v>
      </c>
      <c r="V5291">
        <v>0</v>
      </c>
      <c r="W5291">
        <v>7</v>
      </c>
      <c r="X52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92" spans="1:24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s="7" t="str">
        <f>IF(Table1[Under 30]="Yes","Under 30",IF(Table1[Senior]="Yes","Senior","Others"))</f>
        <v>Under 30</v>
      </c>
      <c r="P5292" s="10" t="str">
        <f t="shared" si="82"/>
        <v/>
      </c>
      <c r="Q5292">
        <v>1</v>
      </c>
      <c r="R5292">
        <v>1</v>
      </c>
      <c r="S5292">
        <v>46</v>
      </c>
      <c r="T5292">
        <v>2</v>
      </c>
      <c r="U5292">
        <v>0</v>
      </c>
      <c r="V5292">
        <v>0</v>
      </c>
      <c r="W5292">
        <v>30</v>
      </c>
      <c r="X52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93" spans="1:24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s="7" t="str">
        <f>IF(Table1[Under 30]="Yes","Under 30",IF(Table1[Senior]="Yes","Senior","Others"))</f>
        <v>Others</v>
      </c>
      <c r="P5293" s="10" t="str">
        <f t="shared" si="82"/>
        <v/>
      </c>
      <c r="Q5293">
        <v>1</v>
      </c>
      <c r="S5293">
        <v>40</v>
      </c>
      <c r="T5293">
        <v>0</v>
      </c>
      <c r="U5293">
        <v>0</v>
      </c>
      <c r="V5293">
        <v>0</v>
      </c>
      <c r="W5293">
        <v>7</v>
      </c>
      <c r="X52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94" spans="1:24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s="7" t="str">
        <f>IF(Table1[Under 30]="Yes","Under 30",IF(Table1[Senior]="Yes","Senior","Others"))</f>
        <v>Senior</v>
      </c>
      <c r="L5294" t="s">
        <v>53</v>
      </c>
      <c r="M5294" t="s">
        <v>38</v>
      </c>
      <c r="N5294" t="s">
        <v>34</v>
      </c>
      <c r="O5294" t="s">
        <v>34</v>
      </c>
      <c r="P5294" s="10" t="str">
        <f t="shared" si="82"/>
        <v>(Blank)</v>
      </c>
      <c r="Q5294">
        <v>1</v>
      </c>
      <c r="S5294">
        <v>37</v>
      </c>
      <c r="T5294">
        <v>1</v>
      </c>
      <c r="U5294">
        <v>0</v>
      </c>
      <c r="V5294">
        <v>0</v>
      </c>
      <c r="W5294">
        <v>4</v>
      </c>
      <c r="X52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95" spans="1:24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s="7" t="str">
        <f>IF(Table1[Under 30]="Yes","Under 30",IF(Table1[Senior]="Yes","Senior","Others"))</f>
        <v>Others</v>
      </c>
      <c r="P5295" s="10" t="str">
        <f t="shared" si="82"/>
        <v/>
      </c>
      <c r="Q5295">
        <v>1</v>
      </c>
      <c r="S5295">
        <v>26</v>
      </c>
      <c r="T5295">
        <v>0</v>
      </c>
      <c r="U5295">
        <v>0</v>
      </c>
      <c r="V5295">
        <v>0</v>
      </c>
      <c r="W5295">
        <v>5</v>
      </c>
      <c r="X52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96" spans="1:24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s="7" t="str">
        <f>IF(Table1[Under 30]="Yes","Under 30",IF(Table1[Senior]="Yes","Senior","Others"))</f>
        <v>Others</v>
      </c>
      <c r="P5296" s="10" t="str">
        <f t="shared" si="82"/>
        <v/>
      </c>
      <c r="Q5296">
        <v>1</v>
      </c>
      <c r="S5296">
        <v>57</v>
      </c>
      <c r="T5296">
        <v>0</v>
      </c>
      <c r="U5296">
        <v>0</v>
      </c>
      <c r="V5296">
        <v>0</v>
      </c>
      <c r="W5296">
        <v>2</v>
      </c>
      <c r="X52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297" spans="1:24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s="7" t="str">
        <f>IF(Table1[Under 30]="Yes","Under 30",IF(Table1[Senior]="Yes","Senior","Others"))</f>
        <v>Others</v>
      </c>
      <c r="P5297" s="10" t="str">
        <f t="shared" si="82"/>
        <v/>
      </c>
      <c r="Q5297">
        <v>1</v>
      </c>
      <c r="S5297">
        <v>17</v>
      </c>
      <c r="T5297">
        <v>0</v>
      </c>
      <c r="U5297">
        <v>0</v>
      </c>
      <c r="V5297">
        <v>0</v>
      </c>
      <c r="W5297">
        <v>6</v>
      </c>
      <c r="X52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298" spans="1:24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s="7" t="str">
        <f>IF(Table1[Under 30]="Yes","Under 30",IF(Table1[Senior]="Yes","Senior","Others"))</f>
        <v>Others</v>
      </c>
      <c r="P5298" s="10" t="str">
        <f t="shared" si="82"/>
        <v/>
      </c>
      <c r="Q5298">
        <v>1</v>
      </c>
      <c r="S5298">
        <v>33</v>
      </c>
      <c r="T5298">
        <v>1</v>
      </c>
      <c r="U5298">
        <v>0</v>
      </c>
      <c r="V5298">
        <v>0</v>
      </c>
      <c r="W5298">
        <v>10</v>
      </c>
      <c r="X52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299" spans="1:24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s="7" t="str">
        <f>IF(Table1[Under 30]="Yes","Under 30",IF(Table1[Senior]="Yes","Senior","Others"))</f>
        <v>Others</v>
      </c>
      <c r="P5299" s="10" t="str">
        <f t="shared" si="82"/>
        <v/>
      </c>
      <c r="Q5299">
        <v>1</v>
      </c>
      <c r="S5299">
        <v>14</v>
      </c>
      <c r="T5299">
        <v>0</v>
      </c>
      <c r="U5299">
        <v>0</v>
      </c>
      <c r="V5299">
        <v>0</v>
      </c>
      <c r="W5299">
        <v>4</v>
      </c>
      <c r="X52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00" spans="1:24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s="7" t="str">
        <f>IF(Table1[Under 30]="Yes","Under 30",IF(Table1[Senior]="Yes","Senior","Others"))</f>
        <v>Others</v>
      </c>
      <c r="P5300" s="10" t="str">
        <f t="shared" si="82"/>
        <v/>
      </c>
      <c r="Q5300">
        <v>1</v>
      </c>
      <c r="S5300">
        <v>21</v>
      </c>
      <c r="T5300">
        <v>0</v>
      </c>
      <c r="U5300">
        <v>0</v>
      </c>
      <c r="V5300">
        <v>0</v>
      </c>
      <c r="W5300">
        <v>3</v>
      </c>
      <c r="X53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01" spans="1:24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s="7" t="str">
        <f>IF(Table1[Under 30]="Yes","Under 30",IF(Table1[Senior]="Yes","Senior","Others"))</f>
        <v>Under 30</v>
      </c>
      <c r="P5301" s="10" t="str">
        <f t="shared" si="82"/>
        <v/>
      </c>
      <c r="Q5301">
        <v>1</v>
      </c>
      <c r="S5301">
        <v>25</v>
      </c>
      <c r="T5301">
        <v>0</v>
      </c>
      <c r="U5301">
        <v>0</v>
      </c>
      <c r="V5301">
        <v>0</v>
      </c>
      <c r="W5301">
        <v>8</v>
      </c>
      <c r="X53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02" spans="1:24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s="7" t="str">
        <f>IF(Table1[Under 30]="Yes","Under 30",IF(Table1[Senior]="Yes","Senior","Others"))</f>
        <v>Under 30</v>
      </c>
      <c r="P5302" s="10" t="str">
        <f t="shared" si="82"/>
        <v/>
      </c>
      <c r="Q5302">
        <v>1</v>
      </c>
      <c r="S5302">
        <v>39</v>
      </c>
      <c r="T5302">
        <v>0</v>
      </c>
      <c r="U5302">
        <v>0</v>
      </c>
      <c r="V5302">
        <v>0</v>
      </c>
      <c r="W5302">
        <v>12</v>
      </c>
      <c r="X53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03" spans="1:24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s="7" t="str">
        <f>IF(Table1[Under 30]="Yes","Under 30",IF(Table1[Senior]="Yes","Senior","Others"))</f>
        <v>Others</v>
      </c>
      <c r="P5303" s="10" t="str">
        <f t="shared" si="82"/>
        <v/>
      </c>
      <c r="Q5303">
        <v>1</v>
      </c>
      <c r="S5303">
        <v>17</v>
      </c>
      <c r="T5303">
        <v>0</v>
      </c>
      <c r="U5303">
        <v>0</v>
      </c>
      <c r="V5303">
        <v>0</v>
      </c>
      <c r="W5303">
        <v>13</v>
      </c>
      <c r="X53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04" spans="1:24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s="7" t="str">
        <f>IF(Table1[Under 30]="Yes","Under 30",IF(Table1[Senior]="Yes","Senior","Others"))</f>
        <v>Others</v>
      </c>
      <c r="P5304" s="10" t="str">
        <f t="shared" si="82"/>
        <v/>
      </c>
      <c r="Q5304">
        <v>1</v>
      </c>
      <c r="S5304">
        <v>19</v>
      </c>
      <c r="T5304">
        <v>0</v>
      </c>
      <c r="U5304">
        <v>0</v>
      </c>
      <c r="V5304">
        <v>0</v>
      </c>
      <c r="W5304">
        <v>2</v>
      </c>
      <c r="X53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05" spans="1:24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s="7" t="str">
        <f>IF(Table1[Under 30]="Yes","Under 30",IF(Table1[Senior]="Yes","Senior","Others"))</f>
        <v>Others</v>
      </c>
      <c r="P5305" s="10" t="str">
        <f t="shared" si="82"/>
        <v/>
      </c>
      <c r="Q5305">
        <v>1</v>
      </c>
      <c r="S5305">
        <v>19</v>
      </c>
      <c r="T5305">
        <v>0</v>
      </c>
      <c r="U5305">
        <v>0</v>
      </c>
      <c r="V5305">
        <v>0</v>
      </c>
      <c r="W5305">
        <v>2</v>
      </c>
      <c r="X53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06" spans="1:24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s="7" t="str">
        <f>IF(Table1[Under 30]="Yes","Under 30",IF(Table1[Senior]="Yes","Senior","Others"))</f>
        <v>Others</v>
      </c>
      <c r="P5306" s="10" t="str">
        <f t="shared" si="82"/>
        <v/>
      </c>
      <c r="Q5306">
        <v>1</v>
      </c>
      <c r="S5306">
        <v>27</v>
      </c>
      <c r="T5306">
        <v>0</v>
      </c>
      <c r="U5306">
        <v>0</v>
      </c>
      <c r="V5306">
        <v>0</v>
      </c>
      <c r="W5306">
        <v>2</v>
      </c>
      <c r="X53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07" spans="1:24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s="7" t="str">
        <f>IF(Table1[Under 30]="Yes","Under 30",IF(Table1[Senior]="Yes","Senior","Others"))</f>
        <v>Senior</v>
      </c>
      <c r="L5307" t="s">
        <v>98</v>
      </c>
      <c r="M5307" t="s">
        <v>38</v>
      </c>
      <c r="N5307" t="s">
        <v>34</v>
      </c>
      <c r="O5307" t="s">
        <v>34</v>
      </c>
      <c r="P5307" s="10" t="str">
        <f t="shared" si="82"/>
        <v>(Blank)</v>
      </c>
      <c r="Q5307">
        <v>1</v>
      </c>
      <c r="S5307">
        <v>37</v>
      </c>
      <c r="T5307">
        <v>0</v>
      </c>
      <c r="U5307">
        <v>0</v>
      </c>
      <c r="V5307">
        <v>0</v>
      </c>
      <c r="W5307">
        <v>5</v>
      </c>
      <c r="X53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08" spans="1:24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s="7" t="str">
        <f>IF(Table1[Under 30]="Yes","Under 30",IF(Table1[Senior]="Yes","Senior","Others"))</f>
        <v>Others</v>
      </c>
      <c r="P5308" s="10" t="str">
        <f t="shared" si="82"/>
        <v/>
      </c>
      <c r="Q5308">
        <v>1</v>
      </c>
      <c r="S5308">
        <v>53</v>
      </c>
      <c r="T5308">
        <v>0</v>
      </c>
      <c r="U5308">
        <v>0</v>
      </c>
      <c r="V5308">
        <v>0</v>
      </c>
      <c r="W5308">
        <v>1</v>
      </c>
      <c r="X53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09" spans="1:24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s="7" t="str">
        <f>IF(Table1[Under 30]="Yes","Under 30",IF(Table1[Senior]="Yes","Senior","Others"))</f>
        <v>Others</v>
      </c>
      <c r="P5309" s="10" t="str">
        <f t="shared" si="82"/>
        <v/>
      </c>
      <c r="Q5309">
        <v>1</v>
      </c>
      <c r="S5309">
        <v>39</v>
      </c>
      <c r="T5309">
        <v>2</v>
      </c>
      <c r="U5309">
        <v>0</v>
      </c>
      <c r="V5309">
        <v>0</v>
      </c>
      <c r="W5309">
        <v>7</v>
      </c>
      <c r="X530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10" spans="1:24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s="7" t="str">
        <f>IF(Table1[Under 30]="Yes","Under 30",IF(Table1[Senior]="Yes","Senior","Others"))</f>
        <v>Others</v>
      </c>
      <c r="P5310" s="10" t="str">
        <f t="shared" si="82"/>
        <v/>
      </c>
      <c r="Q5310">
        <v>1</v>
      </c>
      <c r="S5310">
        <v>17</v>
      </c>
      <c r="T5310">
        <v>0</v>
      </c>
      <c r="U5310">
        <v>0</v>
      </c>
      <c r="V5310">
        <v>0</v>
      </c>
      <c r="W5310">
        <v>6</v>
      </c>
      <c r="X53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11" spans="1:24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s="7" t="str">
        <f>IF(Table1[Under 30]="Yes","Under 30",IF(Table1[Senior]="Yes","Senior","Others"))</f>
        <v>Others</v>
      </c>
      <c r="P5311" s="10" t="str">
        <f t="shared" si="82"/>
        <v/>
      </c>
      <c r="Q5311">
        <v>1</v>
      </c>
      <c r="S5311">
        <v>35</v>
      </c>
      <c r="T5311">
        <v>2</v>
      </c>
      <c r="U5311">
        <v>0</v>
      </c>
      <c r="V5311">
        <v>0</v>
      </c>
      <c r="W5311">
        <v>2</v>
      </c>
      <c r="X53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12" spans="1:24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s="7" t="str">
        <f>IF(Table1[Under 30]="Yes","Under 30",IF(Table1[Senior]="Yes","Senior","Others"))</f>
        <v>Under 30</v>
      </c>
      <c r="P5312" s="10" t="str">
        <f t="shared" si="82"/>
        <v/>
      </c>
      <c r="Q5312">
        <v>1</v>
      </c>
      <c r="S5312">
        <v>25</v>
      </c>
      <c r="T5312">
        <v>0</v>
      </c>
      <c r="U5312">
        <v>0</v>
      </c>
      <c r="V5312">
        <v>0</v>
      </c>
      <c r="W5312">
        <v>36</v>
      </c>
      <c r="X53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13" spans="1:24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s="7" t="str">
        <f>IF(Table1[Under 30]="Yes","Under 30",IF(Table1[Senior]="Yes","Senior","Others"))</f>
        <v>Under 30</v>
      </c>
      <c r="P5313" s="10" t="str">
        <f t="shared" si="82"/>
        <v/>
      </c>
      <c r="Q5313">
        <v>1</v>
      </c>
      <c r="R5313">
        <v>1</v>
      </c>
      <c r="S5313">
        <v>47</v>
      </c>
      <c r="T5313">
        <v>0</v>
      </c>
      <c r="U5313">
        <v>0</v>
      </c>
      <c r="V5313">
        <v>0</v>
      </c>
      <c r="W5313">
        <v>12</v>
      </c>
      <c r="X53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14" spans="1:24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s="7" t="str">
        <f>IF(Table1[Under 30]="Yes","Under 30",IF(Table1[Senior]="Yes","Senior","Others"))</f>
        <v>Others</v>
      </c>
      <c r="P5314" s="10" t="str">
        <f t="shared" si="82"/>
        <v/>
      </c>
      <c r="Q5314">
        <v>1</v>
      </c>
      <c r="S5314">
        <v>44</v>
      </c>
      <c r="T5314">
        <v>0</v>
      </c>
      <c r="U5314">
        <v>0</v>
      </c>
      <c r="V5314">
        <v>0</v>
      </c>
      <c r="W5314">
        <v>0</v>
      </c>
      <c r="X53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15" spans="1:24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s="7" t="str">
        <f>IF(Table1[Under 30]="Yes","Under 30",IF(Table1[Senior]="Yes","Senior","Others"))</f>
        <v>Others</v>
      </c>
      <c r="P5315" s="10" t="str">
        <f t="shared" ref="P5315:P5378" si="83">PROPER(O:O)</f>
        <v/>
      </c>
      <c r="Q5315">
        <v>1</v>
      </c>
      <c r="S5315">
        <v>26</v>
      </c>
      <c r="T5315">
        <v>0</v>
      </c>
      <c r="U5315">
        <v>0</v>
      </c>
      <c r="V5315">
        <v>0</v>
      </c>
      <c r="W5315">
        <v>7</v>
      </c>
      <c r="X53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16" spans="1:24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s="7" t="str">
        <f>IF(Table1[Under 30]="Yes","Under 30",IF(Table1[Senior]="Yes","Senior","Others"))</f>
        <v>Others</v>
      </c>
      <c r="P5316" s="10" t="str">
        <f t="shared" si="83"/>
        <v/>
      </c>
      <c r="Q5316">
        <v>1</v>
      </c>
      <c r="S5316">
        <v>36</v>
      </c>
      <c r="T5316">
        <v>0</v>
      </c>
      <c r="U5316">
        <v>0</v>
      </c>
      <c r="V5316">
        <v>0</v>
      </c>
      <c r="W5316">
        <v>26</v>
      </c>
      <c r="X53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17" spans="1:24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s="7" t="str">
        <f>IF(Table1[Under 30]="Yes","Under 30",IF(Table1[Senior]="Yes","Senior","Others"))</f>
        <v>Others</v>
      </c>
      <c r="P5317" s="10" t="str">
        <f t="shared" si="83"/>
        <v/>
      </c>
      <c r="Q5317">
        <v>1</v>
      </c>
      <c r="S5317">
        <v>51</v>
      </c>
      <c r="T5317">
        <v>0</v>
      </c>
      <c r="U5317">
        <v>0</v>
      </c>
      <c r="V5317">
        <v>0</v>
      </c>
      <c r="W5317">
        <v>2</v>
      </c>
      <c r="X53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18" spans="1:24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s="7" t="str">
        <f>IF(Table1[Under 30]="Yes","Under 30",IF(Table1[Senior]="Yes","Senior","Others"))</f>
        <v>Others</v>
      </c>
      <c r="P5318" s="10" t="str">
        <f t="shared" si="83"/>
        <v/>
      </c>
      <c r="Q5318">
        <v>1</v>
      </c>
      <c r="S5318">
        <v>40</v>
      </c>
      <c r="T5318">
        <v>1</v>
      </c>
      <c r="U5318">
        <v>0</v>
      </c>
      <c r="V5318">
        <v>0</v>
      </c>
      <c r="W5318">
        <v>17</v>
      </c>
      <c r="X53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19" spans="1:24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s="7" t="str">
        <f>IF(Table1[Under 30]="Yes","Under 30",IF(Table1[Senior]="Yes","Senior","Others"))</f>
        <v>Others</v>
      </c>
      <c r="P5319" s="10" t="str">
        <f t="shared" si="83"/>
        <v/>
      </c>
      <c r="Q5319">
        <v>1</v>
      </c>
      <c r="S5319">
        <v>24</v>
      </c>
      <c r="T5319">
        <v>0</v>
      </c>
      <c r="U5319">
        <v>0</v>
      </c>
      <c r="V5319">
        <v>0</v>
      </c>
      <c r="W5319">
        <v>6</v>
      </c>
      <c r="X531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20" spans="1:24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s="7" t="str">
        <f>IF(Table1[Under 30]="Yes","Under 30",IF(Table1[Senior]="Yes","Senior","Others"))</f>
        <v>Others</v>
      </c>
      <c r="P5320" s="10" t="str">
        <f t="shared" si="83"/>
        <v/>
      </c>
      <c r="Q5320">
        <v>1</v>
      </c>
      <c r="S5320">
        <v>21</v>
      </c>
      <c r="T5320">
        <v>0</v>
      </c>
      <c r="U5320">
        <v>0</v>
      </c>
      <c r="V5320">
        <v>0</v>
      </c>
      <c r="W5320">
        <v>12</v>
      </c>
      <c r="X53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21" spans="1:24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s="7" t="str">
        <f>IF(Table1[Under 30]="Yes","Under 30",IF(Table1[Senior]="Yes","Senior","Others"))</f>
        <v>Others</v>
      </c>
      <c r="P5321" s="10" t="str">
        <f t="shared" si="83"/>
        <v/>
      </c>
      <c r="Q5321">
        <v>1</v>
      </c>
      <c r="S5321">
        <v>32</v>
      </c>
      <c r="T5321">
        <v>1</v>
      </c>
      <c r="U5321">
        <v>0</v>
      </c>
      <c r="V5321">
        <v>0</v>
      </c>
      <c r="W5321">
        <v>12</v>
      </c>
      <c r="X53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22" spans="1:24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s="7" t="str">
        <f>IF(Table1[Under 30]="Yes","Under 30",IF(Table1[Senior]="Yes","Senior","Others"))</f>
        <v>Others</v>
      </c>
      <c r="P5322" s="10" t="str">
        <f t="shared" si="83"/>
        <v/>
      </c>
      <c r="Q5322">
        <v>1</v>
      </c>
      <c r="S5322">
        <v>36</v>
      </c>
      <c r="T5322">
        <v>0</v>
      </c>
      <c r="U5322">
        <v>0</v>
      </c>
      <c r="V5322">
        <v>0</v>
      </c>
      <c r="W5322">
        <v>9</v>
      </c>
      <c r="X53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23" spans="1:24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s="7" t="str">
        <f>IF(Table1[Under 30]="Yes","Under 30",IF(Table1[Senior]="Yes","Senior","Others"))</f>
        <v>Under 30</v>
      </c>
      <c r="P5323" s="10" t="str">
        <f t="shared" si="83"/>
        <v/>
      </c>
      <c r="Q5323">
        <v>1</v>
      </c>
      <c r="S5323">
        <v>32</v>
      </c>
      <c r="T5323">
        <v>3</v>
      </c>
      <c r="U5323">
        <v>0</v>
      </c>
      <c r="V5323">
        <v>0</v>
      </c>
      <c r="W5323">
        <v>8</v>
      </c>
      <c r="X53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24" spans="1:24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s="7" t="str">
        <f>IF(Table1[Under 30]="Yes","Under 30",IF(Table1[Senior]="Yes","Senior","Others"))</f>
        <v>Under 30</v>
      </c>
      <c r="P5324" s="10" t="str">
        <f t="shared" si="83"/>
        <v/>
      </c>
      <c r="Q5324">
        <v>1</v>
      </c>
      <c r="S5324">
        <v>54</v>
      </c>
      <c r="T5324">
        <v>0</v>
      </c>
      <c r="U5324">
        <v>0</v>
      </c>
      <c r="V5324">
        <v>0</v>
      </c>
      <c r="W5324">
        <v>19</v>
      </c>
      <c r="X53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25" spans="1:24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s="7" t="str">
        <f>IF(Table1[Under 30]="Yes","Under 30",IF(Table1[Senior]="Yes","Senior","Others"))</f>
        <v>Others</v>
      </c>
      <c r="P5325" s="10" t="str">
        <f t="shared" si="83"/>
        <v/>
      </c>
      <c r="Q5325">
        <v>1</v>
      </c>
      <c r="R5325">
        <v>1</v>
      </c>
      <c r="S5325">
        <v>50</v>
      </c>
      <c r="T5325">
        <v>0</v>
      </c>
      <c r="U5325">
        <v>0</v>
      </c>
      <c r="V5325">
        <v>0</v>
      </c>
      <c r="W5325">
        <v>3</v>
      </c>
      <c r="X53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26" spans="1:24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s="7" t="str">
        <f>IF(Table1[Under 30]="Yes","Under 30",IF(Table1[Senior]="Yes","Senior","Others"))</f>
        <v>Others</v>
      </c>
      <c r="P5326" s="10" t="str">
        <f t="shared" si="83"/>
        <v/>
      </c>
      <c r="Q5326">
        <v>1</v>
      </c>
      <c r="R5326">
        <v>1</v>
      </c>
      <c r="S5326">
        <v>67</v>
      </c>
      <c r="T5326">
        <v>2</v>
      </c>
      <c r="U5326">
        <v>0</v>
      </c>
      <c r="V5326">
        <v>0</v>
      </c>
      <c r="W5326">
        <v>8</v>
      </c>
      <c r="X53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27" spans="1:24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s="7" t="str">
        <f>IF(Table1[Under 30]="Yes","Under 30",IF(Table1[Senior]="Yes","Senior","Others"))</f>
        <v>Others</v>
      </c>
      <c r="P5327" s="10" t="str">
        <f t="shared" si="83"/>
        <v/>
      </c>
      <c r="Q5327">
        <v>1</v>
      </c>
      <c r="S5327">
        <v>29</v>
      </c>
      <c r="T5327">
        <v>1</v>
      </c>
      <c r="U5327">
        <v>0</v>
      </c>
      <c r="V5327">
        <v>0</v>
      </c>
      <c r="W5327">
        <v>3</v>
      </c>
      <c r="X53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28" spans="1:24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s="7" t="str">
        <f>IF(Table1[Under 30]="Yes","Under 30",IF(Table1[Senior]="Yes","Senior","Others"))</f>
        <v>Senior</v>
      </c>
      <c r="L5328" t="s">
        <v>32</v>
      </c>
      <c r="M5328" t="s">
        <v>38</v>
      </c>
      <c r="N5328" t="s">
        <v>65</v>
      </c>
      <c r="O5328" t="s">
        <v>87</v>
      </c>
      <c r="P5328" s="10" t="str">
        <f t="shared" si="83"/>
        <v>Limited Range Of Services</v>
      </c>
      <c r="Q5328">
        <v>1</v>
      </c>
      <c r="R5328">
        <v>1</v>
      </c>
      <c r="S5328">
        <v>43</v>
      </c>
      <c r="T5328">
        <v>4</v>
      </c>
      <c r="U5328">
        <v>137.69999999999999</v>
      </c>
      <c r="V5328">
        <v>0</v>
      </c>
      <c r="W5328">
        <v>8</v>
      </c>
      <c r="X53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29" spans="1:24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s="7" t="str">
        <f>IF(Table1[Under 30]="Yes","Under 30",IF(Table1[Senior]="Yes","Senior","Others"))</f>
        <v>Others</v>
      </c>
      <c r="P5329" s="10" t="str">
        <f t="shared" si="83"/>
        <v/>
      </c>
      <c r="Q5329">
        <v>1</v>
      </c>
      <c r="S5329">
        <v>49</v>
      </c>
      <c r="T5329">
        <v>1</v>
      </c>
      <c r="U5329">
        <v>125.5</v>
      </c>
      <c r="V5329">
        <v>0</v>
      </c>
      <c r="W5329">
        <v>6</v>
      </c>
      <c r="X53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30" spans="1:24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s="7" t="str">
        <f>IF(Table1[Under 30]="Yes","Under 30",IF(Table1[Senior]="Yes","Senior","Others"))</f>
        <v>Senior</v>
      </c>
      <c r="L5330" t="s">
        <v>53</v>
      </c>
      <c r="M5330" t="s">
        <v>38</v>
      </c>
      <c r="N5330" t="s">
        <v>56</v>
      </c>
      <c r="O5330" t="s">
        <v>96</v>
      </c>
      <c r="P5330" s="10" t="str">
        <f t="shared" si="83"/>
        <v>Competitor Had Better Devices</v>
      </c>
      <c r="Q5330">
        <v>1</v>
      </c>
      <c r="R5330">
        <v>1</v>
      </c>
      <c r="S5330">
        <v>57</v>
      </c>
      <c r="T5330">
        <v>0</v>
      </c>
      <c r="U5330">
        <v>92.8</v>
      </c>
      <c r="V5330">
        <v>0</v>
      </c>
      <c r="W5330">
        <v>14</v>
      </c>
      <c r="X533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31" spans="1:24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s="7" t="str">
        <f>IF(Table1[Under 30]="Yes","Under 30",IF(Table1[Senior]="Yes","Senior","Others"))</f>
        <v>Under 30</v>
      </c>
      <c r="P5331" s="10" t="str">
        <f t="shared" si="83"/>
        <v/>
      </c>
      <c r="Q5331">
        <v>1</v>
      </c>
      <c r="S5331">
        <v>50</v>
      </c>
      <c r="T5331">
        <v>0</v>
      </c>
      <c r="U5331">
        <v>101</v>
      </c>
      <c r="V5331">
        <v>0</v>
      </c>
      <c r="W5331">
        <v>21</v>
      </c>
      <c r="X53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32" spans="1:24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s="7" t="str">
        <f>IF(Table1[Under 30]="Yes","Under 30",IF(Table1[Senior]="Yes","Senior","Others"))</f>
        <v>Others</v>
      </c>
      <c r="P5332" s="10" t="str">
        <f t="shared" si="83"/>
        <v/>
      </c>
      <c r="Q5332">
        <v>1</v>
      </c>
      <c r="S5332">
        <v>49</v>
      </c>
      <c r="T5332">
        <v>0</v>
      </c>
      <c r="U5332">
        <v>0</v>
      </c>
      <c r="V5332">
        <v>0</v>
      </c>
      <c r="W5332">
        <v>6</v>
      </c>
      <c r="X53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33" spans="1:24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s="7" t="str">
        <f>IF(Table1[Under 30]="Yes","Under 30",IF(Table1[Senior]="Yes","Senior","Others"))</f>
        <v>Others</v>
      </c>
      <c r="P5333" s="10" t="str">
        <f t="shared" si="83"/>
        <v/>
      </c>
      <c r="Q5333">
        <v>1</v>
      </c>
      <c r="S5333">
        <v>34</v>
      </c>
      <c r="T5333">
        <v>0</v>
      </c>
      <c r="U5333">
        <v>0</v>
      </c>
      <c r="V5333">
        <v>0</v>
      </c>
      <c r="W5333">
        <v>7</v>
      </c>
      <c r="X533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34" spans="1:24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s="7" t="str">
        <f>IF(Table1[Under 30]="Yes","Under 30",IF(Table1[Senior]="Yes","Senior","Others"))</f>
        <v>Others</v>
      </c>
      <c r="P5334" s="10" t="str">
        <f t="shared" si="83"/>
        <v/>
      </c>
      <c r="Q5334">
        <v>1</v>
      </c>
      <c r="S5334">
        <v>32</v>
      </c>
      <c r="T5334">
        <v>0</v>
      </c>
      <c r="U5334">
        <v>0</v>
      </c>
      <c r="V5334">
        <v>0</v>
      </c>
      <c r="W5334">
        <v>30</v>
      </c>
      <c r="X533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35" spans="1:24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s="7" t="str">
        <f>IF(Table1[Under 30]="Yes","Under 30",IF(Table1[Senior]="Yes","Senior","Others"))</f>
        <v>Others</v>
      </c>
      <c r="P5335" s="10" t="str">
        <f t="shared" si="83"/>
        <v/>
      </c>
      <c r="Q5335">
        <v>1</v>
      </c>
      <c r="S5335">
        <v>32</v>
      </c>
      <c r="T5335">
        <v>0</v>
      </c>
      <c r="U5335">
        <v>0</v>
      </c>
      <c r="V5335">
        <v>0</v>
      </c>
      <c r="W5335">
        <v>3</v>
      </c>
      <c r="X53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36" spans="1:24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s="7" t="str">
        <f>IF(Table1[Under 30]="Yes","Under 30",IF(Table1[Senior]="Yes","Senior","Others"))</f>
        <v>Senior</v>
      </c>
      <c r="L5336" t="s">
        <v>53</v>
      </c>
      <c r="M5336" t="s">
        <v>38</v>
      </c>
      <c r="N5336" t="s">
        <v>34</v>
      </c>
      <c r="O5336" t="s">
        <v>34</v>
      </c>
      <c r="P5336" s="10" t="str">
        <f t="shared" si="83"/>
        <v>(Blank)</v>
      </c>
      <c r="Q5336">
        <v>1</v>
      </c>
      <c r="S5336">
        <v>23</v>
      </c>
      <c r="T5336">
        <v>1</v>
      </c>
      <c r="U5336">
        <v>0</v>
      </c>
      <c r="V5336">
        <v>0</v>
      </c>
      <c r="W5336">
        <v>12</v>
      </c>
      <c r="X53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37" spans="1:24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s="7" t="str">
        <f>IF(Table1[Under 30]="Yes","Under 30",IF(Table1[Senior]="Yes","Senior","Others"))</f>
        <v>Others</v>
      </c>
      <c r="P5337" s="10" t="str">
        <f t="shared" si="83"/>
        <v/>
      </c>
      <c r="Q5337">
        <v>1</v>
      </c>
      <c r="S5337">
        <v>53</v>
      </c>
      <c r="T5337">
        <v>0</v>
      </c>
      <c r="U5337">
        <v>0</v>
      </c>
      <c r="V5337">
        <v>0</v>
      </c>
      <c r="W5337">
        <v>11</v>
      </c>
      <c r="X533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38" spans="1:24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s="7" t="str">
        <f>IF(Table1[Under 30]="Yes","Under 30",IF(Table1[Senior]="Yes","Senior","Others"))</f>
        <v>Under 30</v>
      </c>
      <c r="P5338" s="10" t="str">
        <f t="shared" si="83"/>
        <v/>
      </c>
      <c r="Q5338">
        <v>1</v>
      </c>
      <c r="S5338">
        <v>51</v>
      </c>
      <c r="T5338">
        <v>0</v>
      </c>
      <c r="U5338">
        <v>0</v>
      </c>
      <c r="V5338">
        <v>0</v>
      </c>
      <c r="W5338">
        <v>17</v>
      </c>
      <c r="X533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39" spans="1:24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s="7" t="str">
        <f>IF(Table1[Under 30]="Yes","Under 30",IF(Table1[Senior]="Yes","Senior","Others"))</f>
        <v>Under 30</v>
      </c>
      <c r="P5339" s="10" t="str">
        <f t="shared" si="83"/>
        <v/>
      </c>
      <c r="Q5339">
        <v>1</v>
      </c>
      <c r="S5339">
        <v>14</v>
      </c>
      <c r="T5339">
        <v>1</v>
      </c>
      <c r="U5339">
        <v>0</v>
      </c>
      <c r="V5339">
        <v>0</v>
      </c>
      <c r="W5339">
        <v>14</v>
      </c>
      <c r="X533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40" spans="1:24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s="7" t="str">
        <f>IF(Table1[Under 30]="Yes","Under 30",IF(Table1[Senior]="Yes","Senior","Others"))</f>
        <v>Others</v>
      </c>
      <c r="P5340" s="10" t="str">
        <f t="shared" si="83"/>
        <v/>
      </c>
      <c r="Q5340">
        <v>1</v>
      </c>
      <c r="S5340">
        <v>27</v>
      </c>
      <c r="T5340">
        <v>0</v>
      </c>
      <c r="U5340">
        <v>0</v>
      </c>
      <c r="V5340">
        <v>0</v>
      </c>
      <c r="W5340">
        <v>8</v>
      </c>
      <c r="X53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41" spans="1:24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s="7" t="str">
        <f>IF(Table1[Under 30]="Yes","Under 30",IF(Table1[Senior]="Yes","Senior","Others"))</f>
        <v>Others</v>
      </c>
      <c r="P5341" s="10" t="str">
        <f t="shared" si="83"/>
        <v/>
      </c>
      <c r="Q5341">
        <v>1</v>
      </c>
      <c r="S5341">
        <v>47</v>
      </c>
      <c r="T5341">
        <v>2</v>
      </c>
      <c r="U5341">
        <v>0</v>
      </c>
      <c r="V5341">
        <v>0</v>
      </c>
      <c r="W5341">
        <v>3</v>
      </c>
      <c r="X53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42" spans="1:24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s="7" t="str">
        <f>IF(Table1[Under 30]="Yes","Under 30",IF(Table1[Senior]="Yes","Senior","Others"))</f>
        <v>Others</v>
      </c>
      <c r="P5342" s="10" t="str">
        <f t="shared" si="83"/>
        <v/>
      </c>
      <c r="Q5342">
        <v>1</v>
      </c>
      <c r="S5342">
        <v>47</v>
      </c>
      <c r="T5342">
        <v>0</v>
      </c>
      <c r="U5342">
        <v>0</v>
      </c>
      <c r="V5342">
        <v>0</v>
      </c>
      <c r="W5342">
        <v>19</v>
      </c>
      <c r="X53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43" spans="1:24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s="7" t="str">
        <f>IF(Table1[Under 30]="Yes","Under 30",IF(Table1[Senior]="Yes","Senior","Others"))</f>
        <v>Others</v>
      </c>
      <c r="P5343" s="10" t="str">
        <f t="shared" si="83"/>
        <v/>
      </c>
      <c r="Q5343">
        <v>1</v>
      </c>
      <c r="R5343">
        <v>1</v>
      </c>
      <c r="S5343">
        <v>37</v>
      </c>
      <c r="T5343">
        <v>2</v>
      </c>
      <c r="U5343">
        <v>0</v>
      </c>
      <c r="V5343">
        <v>0</v>
      </c>
      <c r="W5343">
        <v>5</v>
      </c>
      <c r="X53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44" spans="1:24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s="7" t="str">
        <f>IF(Table1[Under 30]="Yes","Under 30",IF(Table1[Senior]="Yes","Senior","Others"))</f>
        <v>Senior</v>
      </c>
      <c r="L5344" t="s">
        <v>53</v>
      </c>
      <c r="M5344" t="s">
        <v>33</v>
      </c>
      <c r="N5344" t="s">
        <v>34</v>
      </c>
      <c r="O5344" t="s">
        <v>34</v>
      </c>
      <c r="P5344" s="10" t="str">
        <f t="shared" si="83"/>
        <v>(Blank)</v>
      </c>
      <c r="Q5344">
        <v>1</v>
      </c>
      <c r="S5344">
        <v>44</v>
      </c>
      <c r="T5344">
        <v>0</v>
      </c>
      <c r="U5344">
        <v>0</v>
      </c>
      <c r="V5344">
        <v>0</v>
      </c>
      <c r="W5344">
        <v>4</v>
      </c>
      <c r="X53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45" spans="1:24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s="7" t="str">
        <f>IF(Table1[Under 30]="Yes","Under 30",IF(Table1[Senior]="Yes","Senior","Others"))</f>
        <v>Others</v>
      </c>
      <c r="P5345" s="10" t="str">
        <f t="shared" si="83"/>
        <v/>
      </c>
      <c r="Q5345">
        <v>1</v>
      </c>
      <c r="S5345">
        <v>45</v>
      </c>
      <c r="T5345">
        <v>0</v>
      </c>
      <c r="U5345">
        <v>0</v>
      </c>
      <c r="V5345">
        <v>0</v>
      </c>
      <c r="W5345">
        <v>12</v>
      </c>
      <c r="X53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46" spans="1:24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s="7" t="str">
        <f>IF(Table1[Under 30]="Yes","Under 30",IF(Table1[Senior]="Yes","Senior","Others"))</f>
        <v>Senior</v>
      </c>
      <c r="L5346" t="s">
        <v>53</v>
      </c>
      <c r="M5346" t="s">
        <v>38</v>
      </c>
      <c r="N5346" t="s">
        <v>34</v>
      </c>
      <c r="O5346" t="s">
        <v>34</v>
      </c>
      <c r="P5346" s="10" t="str">
        <f t="shared" si="83"/>
        <v>(Blank)</v>
      </c>
      <c r="Q5346">
        <v>1</v>
      </c>
      <c r="S5346">
        <v>29</v>
      </c>
      <c r="T5346">
        <v>0</v>
      </c>
      <c r="U5346">
        <v>0</v>
      </c>
      <c r="V5346">
        <v>0</v>
      </c>
      <c r="W5346">
        <v>1</v>
      </c>
      <c r="X53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47" spans="1:24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s="7" t="str">
        <f>IF(Table1[Under 30]="Yes","Under 30",IF(Table1[Senior]="Yes","Senior","Others"))</f>
        <v>Others</v>
      </c>
      <c r="P5347" s="10" t="str">
        <f t="shared" si="83"/>
        <v/>
      </c>
      <c r="Q5347">
        <v>1</v>
      </c>
      <c r="S5347">
        <v>59</v>
      </c>
      <c r="T5347">
        <v>0</v>
      </c>
      <c r="U5347">
        <v>0</v>
      </c>
      <c r="V5347">
        <v>0</v>
      </c>
      <c r="W5347">
        <v>21</v>
      </c>
      <c r="X534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48" spans="1:24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s="7" t="str">
        <f>IF(Table1[Under 30]="Yes","Under 30",IF(Table1[Senior]="Yes","Senior","Others"))</f>
        <v>Under 30</v>
      </c>
      <c r="P5348" s="10" t="str">
        <f t="shared" si="83"/>
        <v/>
      </c>
      <c r="Q5348">
        <v>1</v>
      </c>
      <c r="S5348">
        <v>62</v>
      </c>
      <c r="T5348">
        <v>1</v>
      </c>
      <c r="U5348">
        <v>0</v>
      </c>
      <c r="V5348">
        <v>0</v>
      </c>
      <c r="W5348">
        <v>24</v>
      </c>
      <c r="X53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49" spans="1:24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s="7" t="str">
        <f>IF(Table1[Under 30]="Yes","Under 30",IF(Table1[Senior]="Yes","Senior","Others"))</f>
        <v>Others</v>
      </c>
      <c r="P5349" s="10" t="str">
        <f t="shared" si="83"/>
        <v/>
      </c>
      <c r="Q5349">
        <v>1</v>
      </c>
      <c r="S5349">
        <v>23</v>
      </c>
      <c r="T5349">
        <v>2</v>
      </c>
      <c r="U5349">
        <v>0</v>
      </c>
      <c r="V5349">
        <v>0</v>
      </c>
      <c r="W5349">
        <v>10</v>
      </c>
      <c r="X534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50" spans="1:24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s="7" t="str">
        <f>IF(Table1[Under 30]="Yes","Under 30",IF(Table1[Senior]="Yes","Senior","Others"))</f>
        <v>Others</v>
      </c>
      <c r="P5350" s="10" t="str">
        <f t="shared" si="83"/>
        <v/>
      </c>
      <c r="Q5350">
        <v>1</v>
      </c>
      <c r="S5350">
        <v>37</v>
      </c>
      <c r="T5350">
        <v>1</v>
      </c>
      <c r="U5350">
        <v>0</v>
      </c>
      <c r="V5350">
        <v>0</v>
      </c>
      <c r="W5350">
        <v>6</v>
      </c>
      <c r="X53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51" spans="1:24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s="7" t="str">
        <f>IF(Table1[Under 30]="Yes","Under 30",IF(Table1[Senior]="Yes","Senior","Others"))</f>
        <v>Others</v>
      </c>
      <c r="P5351" s="10" t="str">
        <f t="shared" si="83"/>
        <v/>
      </c>
      <c r="Q5351">
        <v>1</v>
      </c>
      <c r="S5351">
        <v>18</v>
      </c>
      <c r="T5351">
        <v>1</v>
      </c>
      <c r="U5351">
        <v>0</v>
      </c>
      <c r="V5351">
        <v>0</v>
      </c>
      <c r="W5351">
        <v>38</v>
      </c>
      <c r="X53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52" spans="1:24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s="7" t="str">
        <f>IF(Table1[Under 30]="Yes","Under 30",IF(Table1[Senior]="Yes","Senior","Others"))</f>
        <v>Others</v>
      </c>
      <c r="P5352" s="10" t="str">
        <f t="shared" si="83"/>
        <v/>
      </c>
      <c r="Q5352">
        <v>1</v>
      </c>
      <c r="S5352">
        <v>37</v>
      </c>
      <c r="T5352">
        <v>0</v>
      </c>
      <c r="U5352">
        <v>0</v>
      </c>
      <c r="V5352">
        <v>0</v>
      </c>
      <c r="W5352">
        <v>2</v>
      </c>
      <c r="X53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53" spans="1:24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s="7" t="str">
        <f>IF(Table1[Under 30]="Yes","Under 30",IF(Table1[Senior]="Yes","Senior","Others"))</f>
        <v>Under 30</v>
      </c>
      <c r="P5353" s="10" t="str">
        <f t="shared" si="83"/>
        <v/>
      </c>
      <c r="Q5353">
        <v>1</v>
      </c>
      <c r="S5353">
        <v>39</v>
      </c>
      <c r="T5353">
        <v>0</v>
      </c>
      <c r="U5353">
        <v>0</v>
      </c>
      <c r="V5353">
        <v>0</v>
      </c>
      <c r="W5353">
        <v>8</v>
      </c>
      <c r="X535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54" spans="1:24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s="7" t="str">
        <f>IF(Table1[Under 30]="Yes","Under 30",IF(Table1[Senior]="Yes","Senior","Others"))</f>
        <v>Others</v>
      </c>
      <c r="P5354" s="10" t="str">
        <f t="shared" si="83"/>
        <v/>
      </c>
      <c r="Q5354">
        <v>1</v>
      </c>
      <c r="S5354">
        <v>49</v>
      </c>
      <c r="T5354">
        <v>2</v>
      </c>
      <c r="U5354">
        <v>0</v>
      </c>
      <c r="V5354">
        <v>0</v>
      </c>
      <c r="W5354">
        <v>2</v>
      </c>
      <c r="X53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55" spans="1:24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s="7" t="str">
        <f>IF(Table1[Under 30]="Yes","Under 30",IF(Table1[Senior]="Yes","Senior","Others"))</f>
        <v>Others</v>
      </c>
      <c r="P5355" s="10" t="str">
        <f t="shared" si="83"/>
        <v/>
      </c>
      <c r="Q5355">
        <v>1</v>
      </c>
      <c r="S5355">
        <v>32</v>
      </c>
      <c r="T5355">
        <v>0</v>
      </c>
      <c r="U5355">
        <v>0</v>
      </c>
      <c r="V5355">
        <v>0</v>
      </c>
      <c r="W5355">
        <v>4</v>
      </c>
      <c r="X53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56" spans="1:24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s="7" t="str">
        <f>IF(Table1[Under 30]="Yes","Under 30",IF(Table1[Senior]="Yes","Senior","Others"))</f>
        <v>Others</v>
      </c>
      <c r="P5356" s="10" t="str">
        <f t="shared" si="83"/>
        <v/>
      </c>
      <c r="Q5356">
        <v>1</v>
      </c>
      <c r="S5356">
        <v>42</v>
      </c>
      <c r="T5356">
        <v>0</v>
      </c>
      <c r="U5356">
        <v>0</v>
      </c>
      <c r="V5356">
        <v>0</v>
      </c>
      <c r="W5356">
        <v>4</v>
      </c>
      <c r="X53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57" spans="1:24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s="7" t="str">
        <f>IF(Table1[Under 30]="Yes","Under 30",IF(Table1[Senior]="Yes","Senior","Others"))</f>
        <v>Under 30</v>
      </c>
      <c r="P5357" s="10" t="str">
        <f t="shared" si="83"/>
        <v/>
      </c>
      <c r="Q5357">
        <v>1</v>
      </c>
      <c r="S5357">
        <v>44</v>
      </c>
      <c r="T5357">
        <v>0</v>
      </c>
      <c r="U5357">
        <v>0</v>
      </c>
      <c r="V5357">
        <v>0</v>
      </c>
      <c r="W5357">
        <v>17</v>
      </c>
      <c r="X53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58" spans="1:24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s="7" t="str">
        <f>IF(Table1[Under 30]="Yes","Under 30",IF(Table1[Senior]="Yes","Senior","Others"))</f>
        <v>Others</v>
      </c>
      <c r="P5358" s="10" t="str">
        <f t="shared" si="83"/>
        <v/>
      </c>
      <c r="Q5358">
        <v>1</v>
      </c>
      <c r="S5358">
        <v>39</v>
      </c>
      <c r="T5358">
        <v>0</v>
      </c>
      <c r="U5358">
        <v>0</v>
      </c>
      <c r="V5358">
        <v>0</v>
      </c>
      <c r="W5358">
        <v>1</v>
      </c>
      <c r="X53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59" spans="1:24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s="7" t="str">
        <f>IF(Table1[Under 30]="Yes","Under 30",IF(Table1[Senior]="Yes","Senior","Others"))</f>
        <v>Others</v>
      </c>
      <c r="P5359" s="10" t="str">
        <f t="shared" si="83"/>
        <v/>
      </c>
      <c r="Q5359">
        <v>1</v>
      </c>
      <c r="R5359">
        <v>1</v>
      </c>
      <c r="S5359">
        <v>45</v>
      </c>
      <c r="T5359">
        <v>3</v>
      </c>
      <c r="U5359">
        <v>4.4000000000000004</v>
      </c>
      <c r="V5359">
        <v>0</v>
      </c>
      <c r="W5359">
        <v>2</v>
      </c>
      <c r="X53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60" spans="1:24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s="7" t="str">
        <f>IF(Table1[Under 30]="Yes","Under 30",IF(Table1[Senior]="Yes","Senior","Others"))</f>
        <v>Others</v>
      </c>
      <c r="P5360" s="10" t="str">
        <f t="shared" si="83"/>
        <v/>
      </c>
      <c r="Q5360">
        <v>1</v>
      </c>
      <c r="S5360">
        <v>20</v>
      </c>
      <c r="T5360">
        <v>0</v>
      </c>
      <c r="U5360">
        <v>0</v>
      </c>
      <c r="V5360">
        <v>0</v>
      </c>
      <c r="W5360">
        <v>6</v>
      </c>
      <c r="X536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61" spans="1:24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s="7" t="str">
        <f>IF(Table1[Under 30]="Yes","Under 30",IF(Table1[Senior]="Yes","Senior","Others"))</f>
        <v>Others</v>
      </c>
      <c r="P5361" s="10" t="str">
        <f t="shared" si="83"/>
        <v/>
      </c>
      <c r="Q5361">
        <v>1</v>
      </c>
      <c r="S5361">
        <v>31</v>
      </c>
      <c r="T5361">
        <v>0</v>
      </c>
      <c r="U5361">
        <v>0</v>
      </c>
      <c r="V5361">
        <v>0</v>
      </c>
      <c r="W5361">
        <v>6</v>
      </c>
      <c r="X53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62" spans="1:24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s="7" t="str">
        <f>IF(Table1[Under 30]="Yes","Under 30",IF(Table1[Senior]="Yes","Senior","Others"))</f>
        <v>Others</v>
      </c>
      <c r="P5362" s="10" t="str">
        <f t="shared" si="83"/>
        <v/>
      </c>
      <c r="Q5362">
        <v>1</v>
      </c>
      <c r="S5362">
        <v>64</v>
      </c>
      <c r="T5362">
        <v>0</v>
      </c>
      <c r="U5362">
        <v>0</v>
      </c>
      <c r="V5362">
        <v>0</v>
      </c>
      <c r="W5362">
        <v>9</v>
      </c>
      <c r="X53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63" spans="1:24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s="7" t="str">
        <f>IF(Table1[Under 30]="Yes","Under 30",IF(Table1[Senior]="Yes","Senior","Others"))</f>
        <v>Others</v>
      </c>
      <c r="P5363" s="10" t="str">
        <f t="shared" si="83"/>
        <v/>
      </c>
      <c r="Q5363">
        <v>1</v>
      </c>
      <c r="S5363">
        <v>31</v>
      </c>
      <c r="T5363">
        <v>0</v>
      </c>
      <c r="U5363">
        <v>0</v>
      </c>
      <c r="V5363">
        <v>0</v>
      </c>
      <c r="W5363">
        <v>4</v>
      </c>
      <c r="X53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64" spans="1:24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s="7" t="str">
        <f>IF(Table1[Under 30]="Yes","Under 30",IF(Table1[Senior]="Yes","Senior","Others"))</f>
        <v>Others</v>
      </c>
      <c r="P5364" s="10" t="str">
        <f t="shared" si="83"/>
        <v/>
      </c>
      <c r="Q5364">
        <v>1</v>
      </c>
      <c r="R5364">
        <v>1</v>
      </c>
      <c r="S5364">
        <v>43</v>
      </c>
      <c r="T5364">
        <v>3</v>
      </c>
      <c r="U5364">
        <v>0</v>
      </c>
      <c r="V5364">
        <v>0</v>
      </c>
      <c r="W5364">
        <v>5</v>
      </c>
      <c r="X536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65" spans="1:24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s="7" t="str">
        <f>IF(Table1[Under 30]="Yes","Under 30",IF(Table1[Senior]="Yes","Senior","Others"))</f>
        <v>Others</v>
      </c>
      <c r="P5365" s="10" t="str">
        <f t="shared" si="83"/>
        <v/>
      </c>
      <c r="Q5365">
        <v>1</v>
      </c>
      <c r="S5365">
        <v>55</v>
      </c>
      <c r="T5365">
        <v>0</v>
      </c>
      <c r="U5365">
        <v>0</v>
      </c>
      <c r="V5365">
        <v>0</v>
      </c>
      <c r="W5365">
        <v>10</v>
      </c>
      <c r="X53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66" spans="1:24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s="7" t="str">
        <f>IF(Table1[Under 30]="Yes","Under 30",IF(Table1[Senior]="Yes","Senior","Others"))</f>
        <v>Others</v>
      </c>
      <c r="P5366" s="10" t="str">
        <f t="shared" si="83"/>
        <v/>
      </c>
      <c r="Q5366">
        <v>1</v>
      </c>
      <c r="S5366">
        <v>47</v>
      </c>
      <c r="T5366">
        <v>0</v>
      </c>
      <c r="U5366">
        <v>0</v>
      </c>
      <c r="V5366">
        <v>0</v>
      </c>
      <c r="W5366">
        <v>5</v>
      </c>
      <c r="X53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67" spans="1:24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s="7" t="str">
        <f>IF(Table1[Under 30]="Yes","Under 30",IF(Table1[Senior]="Yes","Senior","Others"))</f>
        <v>Senior</v>
      </c>
      <c r="L5367" t="s">
        <v>98</v>
      </c>
      <c r="M5367" t="s">
        <v>38</v>
      </c>
      <c r="N5367" t="s">
        <v>34</v>
      </c>
      <c r="O5367" t="s">
        <v>34</v>
      </c>
      <c r="P5367" s="10" t="str">
        <f t="shared" si="83"/>
        <v>(Blank)</v>
      </c>
      <c r="Q5367">
        <v>1</v>
      </c>
      <c r="S5367">
        <v>50</v>
      </c>
      <c r="T5367">
        <v>0</v>
      </c>
      <c r="U5367">
        <v>0</v>
      </c>
      <c r="V5367">
        <v>0</v>
      </c>
      <c r="W5367">
        <v>2</v>
      </c>
      <c r="X53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68" spans="1:24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s="7" t="str">
        <f>IF(Table1[Under 30]="Yes","Under 30",IF(Table1[Senior]="Yes","Senior","Others"))</f>
        <v>Others</v>
      </c>
      <c r="P5368" s="10" t="str">
        <f t="shared" si="83"/>
        <v/>
      </c>
      <c r="Q5368">
        <v>1</v>
      </c>
      <c r="S5368">
        <v>29</v>
      </c>
      <c r="T5368">
        <v>1</v>
      </c>
      <c r="U5368">
        <v>0</v>
      </c>
      <c r="V5368">
        <v>0</v>
      </c>
      <c r="W5368">
        <v>2</v>
      </c>
      <c r="X53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69" spans="1:24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s="7" t="str">
        <f>IF(Table1[Under 30]="Yes","Under 30",IF(Table1[Senior]="Yes","Senior","Others"))</f>
        <v>Senior</v>
      </c>
      <c r="L5369" t="s">
        <v>53</v>
      </c>
      <c r="M5369" t="s">
        <v>33</v>
      </c>
      <c r="N5369" t="s">
        <v>34</v>
      </c>
      <c r="O5369" t="s">
        <v>34</v>
      </c>
      <c r="P5369" s="10" t="str">
        <f t="shared" si="83"/>
        <v>(Blank)</v>
      </c>
      <c r="Q5369">
        <v>1</v>
      </c>
      <c r="S5369">
        <v>21</v>
      </c>
      <c r="T5369">
        <v>0</v>
      </c>
      <c r="U5369">
        <v>0</v>
      </c>
      <c r="V5369">
        <v>0</v>
      </c>
      <c r="W5369">
        <v>5</v>
      </c>
      <c r="X53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70" spans="1:24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s="7" t="str">
        <f>IF(Table1[Under 30]="Yes","Under 30",IF(Table1[Senior]="Yes","Senior","Others"))</f>
        <v>Senior</v>
      </c>
      <c r="L5370" t="s">
        <v>98</v>
      </c>
      <c r="M5370" t="s">
        <v>38</v>
      </c>
      <c r="N5370" t="s">
        <v>34</v>
      </c>
      <c r="O5370" t="s">
        <v>34</v>
      </c>
      <c r="P5370" s="10" t="str">
        <f t="shared" si="83"/>
        <v>(Blank)</v>
      </c>
      <c r="Q5370">
        <v>1</v>
      </c>
      <c r="S5370">
        <v>38</v>
      </c>
      <c r="T5370">
        <v>1</v>
      </c>
      <c r="U5370">
        <v>0</v>
      </c>
      <c r="V5370">
        <v>0</v>
      </c>
      <c r="W5370">
        <v>12</v>
      </c>
      <c r="X53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71" spans="1:24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s="7" t="str">
        <f>IF(Table1[Under 30]="Yes","Under 30",IF(Table1[Senior]="Yes","Senior","Others"))</f>
        <v>Others</v>
      </c>
      <c r="P5371" s="10" t="str">
        <f t="shared" si="83"/>
        <v/>
      </c>
      <c r="Q5371">
        <v>1</v>
      </c>
      <c r="S5371">
        <v>34</v>
      </c>
      <c r="T5371">
        <v>0</v>
      </c>
      <c r="U5371">
        <v>0</v>
      </c>
      <c r="V5371">
        <v>0</v>
      </c>
      <c r="W5371">
        <v>11</v>
      </c>
      <c r="X53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72" spans="1:24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s="7" t="str">
        <f>IF(Table1[Under 30]="Yes","Under 30",IF(Table1[Senior]="Yes","Senior","Others"))</f>
        <v>Others</v>
      </c>
      <c r="P5372" s="10" t="str">
        <f t="shared" si="83"/>
        <v/>
      </c>
      <c r="Q5372">
        <v>1</v>
      </c>
      <c r="S5372">
        <v>24</v>
      </c>
      <c r="T5372">
        <v>0</v>
      </c>
      <c r="U5372">
        <v>0</v>
      </c>
      <c r="V5372">
        <v>0</v>
      </c>
      <c r="W5372">
        <v>1</v>
      </c>
      <c r="X53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73" spans="1:24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s="7" t="str">
        <f>IF(Table1[Under 30]="Yes","Under 30",IF(Table1[Senior]="Yes","Senior","Others"))</f>
        <v>Others</v>
      </c>
      <c r="P5373" s="10" t="str">
        <f t="shared" si="83"/>
        <v/>
      </c>
      <c r="Q5373">
        <v>1</v>
      </c>
      <c r="R5373">
        <v>1</v>
      </c>
      <c r="S5373">
        <v>49</v>
      </c>
      <c r="T5373">
        <v>3</v>
      </c>
      <c r="U5373">
        <v>0</v>
      </c>
      <c r="V5373">
        <v>0</v>
      </c>
      <c r="W5373">
        <v>4</v>
      </c>
      <c r="X53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74" spans="1:24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s="7" t="str">
        <f>IF(Table1[Under 30]="Yes","Under 30",IF(Table1[Senior]="Yes","Senior","Others"))</f>
        <v>Senior</v>
      </c>
      <c r="L5374" t="s">
        <v>53</v>
      </c>
      <c r="M5374" t="s">
        <v>33</v>
      </c>
      <c r="N5374" t="s">
        <v>34</v>
      </c>
      <c r="O5374" t="s">
        <v>34</v>
      </c>
      <c r="P5374" s="10" t="str">
        <f t="shared" si="83"/>
        <v>(Blank)</v>
      </c>
      <c r="Q5374">
        <v>1</v>
      </c>
      <c r="S5374">
        <v>54</v>
      </c>
      <c r="T5374">
        <v>0</v>
      </c>
      <c r="U5374">
        <v>0</v>
      </c>
      <c r="V5374">
        <v>0</v>
      </c>
      <c r="W5374">
        <v>9</v>
      </c>
      <c r="X537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75" spans="1:24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s="7" t="str">
        <f>IF(Table1[Under 30]="Yes","Under 30",IF(Table1[Senior]="Yes","Senior","Others"))</f>
        <v>Senior</v>
      </c>
      <c r="L5375" t="s">
        <v>98</v>
      </c>
      <c r="M5375" t="s">
        <v>33</v>
      </c>
      <c r="N5375" t="s">
        <v>34</v>
      </c>
      <c r="O5375" t="s">
        <v>34</v>
      </c>
      <c r="P5375" s="10" t="str">
        <f t="shared" si="83"/>
        <v>(Blank)</v>
      </c>
      <c r="Q5375">
        <v>1</v>
      </c>
      <c r="S5375">
        <v>38</v>
      </c>
      <c r="T5375">
        <v>2</v>
      </c>
      <c r="U5375">
        <v>0</v>
      </c>
      <c r="V5375">
        <v>0</v>
      </c>
      <c r="W5375">
        <v>4</v>
      </c>
      <c r="X53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76" spans="1:24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s="7" t="str">
        <f>IF(Table1[Under 30]="Yes","Under 30",IF(Table1[Senior]="Yes","Senior","Others"))</f>
        <v>Senior</v>
      </c>
      <c r="L5376" t="s">
        <v>98</v>
      </c>
      <c r="M5376" t="s">
        <v>38</v>
      </c>
      <c r="N5376" t="s">
        <v>34</v>
      </c>
      <c r="O5376" t="s">
        <v>34</v>
      </c>
      <c r="P5376" s="10" t="str">
        <f t="shared" si="83"/>
        <v>(Blank)</v>
      </c>
      <c r="Q5376">
        <v>1</v>
      </c>
      <c r="S5376">
        <v>54</v>
      </c>
      <c r="T5376">
        <v>0</v>
      </c>
      <c r="U5376">
        <v>153.4</v>
      </c>
      <c r="V5376">
        <v>0</v>
      </c>
      <c r="W5376">
        <v>4</v>
      </c>
      <c r="X53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77" spans="1:24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s="7" t="str">
        <f>IF(Table1[Under 30]="Yes","Under 30",IF(Table1[Senior]="Yes","Senior","Others"))</f>
        <v>Under 30</v>
      </c>
      <c r="P5377" s="10" t="str">
        <f t="shared" si="83"/>
        <v/>
      </c>
      <c r="Q5377">
        <v>1</v>
      </c>
      <c r="R5377">
        <v>1</v>
      </c>
      <c r="S5377">
        <v>54</v>
      </c>
      <c r="T5377">
        <v>5</v>
      </c>
      <c r="U5377">
        <v>118.6</v>
      </c>
      <c r="V5377">
        <v>0</v>
      </c>
      <c r="W5377">
        <v>10</v>
      </c>
      <c r="X53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78" spans="1:24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s="7" t="str">
        <f>IF(Table1[Under 30]="Yes","Under 30",IF(Table1[Senior]="Yes","Senior","Others"))</f>
        <v>Senior</v>
      </c>
      <c r="L5378" t="s">
        <v>32</v>
      </c>
      <c r="M5378" t="s">
        <v>38</v>
      </c>
      <c r="N5378" t="s">
        <v>48</v>
      </c>
      <c r="O5378" t="s">
        <v>92</v>
      </c>
      <c r="P5378" s="10" t="str">
        <f t="shared" si="83"/>
        <v>Price Too High</v>
      </c>
      <c r="Q5378">
        <v>1</v>
      </c>
      <c r="R5378">
        <v>1</v>
      </c>
      <c r="S5378">
        <v>26</v>
      </c>
      <c r="T5378">
        <v>3</v>
      </c>
      <c r="U5378">
        <v>75.900000000000006</v>
      </c>
      <c r="V5378">
        <v>0</v>
      </c>
      <c r="W5378">
        <v>6</v>
      </c>
      <c r="X53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79" spans="1:24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s="7" t="str">
        <f>IF(Table1[Under 30]="Yes","Under 30",IF(Table1[Senior]="Yes","Senior","Others"))</f>
        <v>Others</v>
      </c>
      <c r="P5379" s="10" t="str">
        <f t="shared" ref="P5379:P5442" si="84">PROPER(O:O)</f>
        <v/>
      </c>
      <c r="Q5379">
        <v>1</v>
      </c>
      <c r="R5379">
        <v>1</v>
      </c>
      <c r="S5379">
        <v>55</v>
      </c>
      <c r="T5379">
        <v>2</v>
      </c>
      <c r="U5379">
        <v>179.4</v>
      </c>
      <c r="V5379">
        <v>0</v>
      </c>
      <c r="W5379">
        <v>7</v>
      </c>
      <c r="X53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80" spans="1:24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s="7" t="str">
        <f>IF(Table1[Under 30]="Yes","Under 30",IF(Table1[Senior]="Yes","Senior","Others"))</f>
        <v>Under 30</v>
      </c>
      <c r="P5380" s="10" t="str">
        <f t="shared" si="84"/>
        <v/>
      </c>
      <c r="Q5380">
        <v>1</v>
      </c>
      <c r="S5380">
        <v>41</v>
      </c>
      <c r="T5380">
        <v>0</v>
      </c>
      <c r="U5380">
        <v>306.8</v>
      </c>
      <c r="V5380">
        <v>0</v>
      </c>
      <c r="W5380">
        <v>13</v>
      </c>
      <c r="X538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81" spans="1:24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s="7" t="str">
        <f>IF(Table1[Under 30]="Yes","Under 30",IF(Table1[Senior]="Yes","Senior","Others"))</f>
        <v>Others</v>
      </c>
      <c r="P5381" s="10" t="str">
        <f t="shared" si="84"/>
        <v/>
      </c>
      <c r="Q5381">
        <v>1</v>
      </c>
      <c r="S5381">
        <v>51</v>
      </c>
      <c r="T5381">
        <v>0</v>
      </c>
      <c r="U5381">
        <v>273</v>
      </c>
      <c r="V5381">
        <v>0</v>
      </c>
      <c r="W5381">
        <v>6</v>
      </c>
      <c r="X538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82" spans="1:24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s="7" t="str">
        <f>IF(Table1[Under 30]="Yes","Under 30",IF(Table1[Senior]="Yes","Senior","Others"))</f>
        <v>Others</v>
      </c>
      <c r="P5382" s="10" t="str">
        <f t="shared" si="84"/>
        <v/>
      </c>
      <c r="Q5382">
        <v>1</v>
      </c>
      <c r="S5382">
        <v>42</v>
      </c>
      <c r="T5382">
        <v>0</v>
      </c>
      <c r="U5382">
        <v>244.4</v>
      </c>
      <c r="V5382">
        <v>0</v>
      </c>
      <c r="W5382">
        <v>2</v>
      </c>
      <c r="X53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83" spans="1:24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s="7" t="str">
        <f>IF(Table1[Under 30]="Yes","Under 30",IF(Table1[Senior]="Yes","Senior","Others"))</f>
        <v>Under 30</v>
      </c>
      <c r="P5383" s="10" t="str">
        <f t="shared" si="84"/>
        <v/>
      </c>
      <c r="Q5383">
        <v>1</v>
      </c>
      <c r="S5383">
        <v>54</v>
      </c>
      <c r="T5383">
        <v>1</v>
      </c>
      <c r="U5383">
        <v>226.2</v>
      </c>
      <c r="V5383">
        <v>0</v>
      </c>
      <c r="W5383">
        <v>12</v>
      </c>
      <c r="X538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84" spans="1:24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s="7" t="str">
        <f>IF(Table1[Under 30]="Yes","Under 30",IF(Table1[Senior]="Yes","Senior","Others"))</f>
        <v>Others</v>
      </c>
      <c r="P5384" s="10" t="str">
        <f t="shared" si="84"/>
        <v/>
      </c>
      <c r="Q5384">
        <v>1</v>
      </c>
      <c r="S5384">
        <v>35</v>
      </c>
      <c r="T5384">
        <v>0</v>
      </c>
      <c r="U5384">
        <v>361.4</v>
      </c>
      <c r="V5384">
        <v>0</v>
      </c>
      <c r="W5384">
        <v>3</v>
      </c>
      <c r="X53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85" spans="1:24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s="7" t="str">
        <f>IF(Table1[Under 30]="Yes","Under 30",IF(Table1[Senior]="Yes","Senior","Others"))</f>
        <v>Under 30</v>
      </c>
      <c r="P5385" s="10" t="str">
        <f t="shared" si="84"/>
        <v/>
      </c>
      <c r="Q5385">
        <v>1</v>
      </c>
      <c r="S5385">
        <v>44</v>
      </c>
      <c r="T5385">
        <v>2</v>
      </c>
      <c r="U5385">
        <v>0</v>
      </c>
      <c r="V5385">
        <v>0</v>
      </c>
      <c r="W5385">
        <v>17</v>
      </c>
      <c r="X53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86" spans="1:24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s="7" t="str">
        <f>IF(Table1[Under 30]="Yes","Under 30",IF(Table1[Senior]="Yes","Senior","Others"))</f>
        <v>Others</v>
      </c>
      <c r="P5386" s="10" t="str">
        <f t="shared" si="84"/>
        <v/>
      </c>
      <c r="Q5386">
        <v>1</v>
      </c>
      <c r="S5386">
        <v>56</v>
      </c>
      <c r="T5386">
        <v>0</v>
      </c>
      <c r="U5386">
        <v>0</v>
      </c>
      <c r="V5386">
        <v>0</v>
      </c>
      <c r="W5386">
        <v>7</v>
      </c>
      <c r="X53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87" spans="1:24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s="7" t="str">
        <f>IF(Table1[Under 30]="Yes","Under 30",IF(Table1[Senior]="Yes","Senior","Others"))</f>
        <v>Others</v>
      </c>
      <c r="P5387" s="10" t="str">
        <f t="shared" si="84"/>
        <v/>
      </c>
      <c r="Q5387">
        <v>1</v>
      </c>
      <c r="S5387">
        <v>31</v>
      </c>
      <c r="T5387">
        <v>0</v>
      </c>
      <c r="U5387">
        <v>0</v>
      </c>
      <c r="V5387">
        <v>0</v>
      </c>
      <c r="W5387">
        <v>2</v>
      </c>
      <c r="X53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88" spans="1:24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s="7" t="str">
        <f>IF(Table1[Under 30]="Yes","Under 30",IF(Table1[Senior]="Yes","Senior","Others"))</f>
        <v>Senior</v>
      </c>
      <c r="L5388" t="s">
        <v>53</v>
      </c>
      <c r="M5388" t="s">
        <v>38</v>
      </c>
      <c r="N5388" t="s">
        <v>34</v>
      </c>
      <c r="O5388" t="s">
        <v>34</v>
      </c>
      <c r="P5388" s="10" t="str">
        <f t="shared" si="84"/>
        <v>(Blank)</v>
      </c>
      <c r="Q5388">
        <v>1</v>
      </c>
      <c r="S5388">
        <v>45</v>
      </c>
      <c r="T5388">
        <v>0</v>
      </c>
      <c r="U5388">
        <v>0</v>
      </c>
      <c r="V5388">
        <v>0</v>
      </c>
      <c r="W5388">
        <v>2</v>
      </c>
      <c r="X53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89" spans="1:24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s="7" t="str">
        <f>IF(Table1[Under 30]="Yes","Under 30",IF(Table1[Senior]="Yes","Senior","Others"))</f>
        <v>Others</v>
      </c>
      <c r="P5389" s="10" t="str">
        <f t="shared" si="84"/>
        <v/>
      </c>
      <c r="Q5389">
        <v>1</v>
      </c>
      <c r="S5389">
        <v>63</v>
      </c>
      <c r="T5389">
        <v>2</v>
      </c>
      <c r="U5389">
        <v>0</v>
      </c>
      <c r="V5389">
        <v>0</v>
      </c>
      <c r="W5389">
        <v>3</v>
      </c>
      <c r="X53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90" spans="1:24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s="7" t="str">
        <f>IF(Table1[Under 30]="Yes","Under 30",IF(Table1[Senior]="Yes","Senior","Others"))</f>
        <v>Others</v>
      </c>
      <c r="P5390" s="10" t="str">
        <f t="shared" si="84"/>
        <v/>
      </c>
      <c r="Q5390">
        <v>1</v>
      </c>
      <c r="S5390">
        <v>41</v>
      </c>
      <c r="T5390">
        <v>0</v>
      </c>
      <c r="U5390">
        <v>0</v>
      </c>
      <c r="V5390">
        <v>0</v>
      </c>
      <c r="W5390">
        <v>9</v>
      </c>
      <c r="X53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91" spans="1:24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s="7" t="str">
        <f>IF(Table1[Under 30]="Yes","Under 30",IF(Table1[Senior]="Yes","Senior","Others"))</f>
        <v>Others</v>
      </c>
      <c r="P5391" s="10" t="str">
        <f t="shared" si="84"/>
        <v/>
      </c>
      <c r="Q5391">
        <v>1</v>
      </c>
      <c r="S5391">
        <v>35</v>
      </c>
      <c r="T5391">
        <v>0</v>
      </c>
      <c r="U5391">
        <v>0</v>
      </c>
      <c r="V5391">
        <v>0</v>
      </c>
      <c r="W5391">
        <v>5</v>
      </c>
      <c r="X53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92" spans="1:24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s="7" t="str">
        <f>IF(Table1[Under 30]="Yes","Under 30",IF(Table1[Senior]="Yes","Senior","Others"))</f>
        <v>Others</v>
      </c>
      <c r="P5392" s="10" t="str">
        <f t="shared" si="84"/>
        <v/>
      </c>
      <c r="Q5392">
        <v>1</v>
      </c>
      <c r="S5392">
        <v>62</v>
      </c>
      <c r="T5392">
        <v>1</v>
      </c>
      <c r="U5392">
        <v>0</v>
      </c>
      <c r="V5392">
        <v>0</v>
      </c>
      <c r="W5392">
        <v>6</v>
      </c>
      <c r="X53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93" spans="1:24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s="7" t="str">
        <f>IF(Table1[Under 30]="Yes","Under 30",IF(Table1[Senior]="Yes","Senior","Others"))</f>
        <v>Others</v>
      </c>
      <c r="P5393" s="10" t="str">
        <f t="shared" si="84"/>
        <v/>
      </c>
      <c r="Q5393">
        <v>1</v>
      </c>
      <c r="S5393">
        <v>67</v>
      </c>
      <c r="T5393">
        <v>0</v>
      </c>
      <c r="U5393">
        <v>0</v>
      </c>
      <c r="V5393">
        <v>0</v>
      </c>
      <c r="W5393">
        <v>5</v>
      </c>
      <c r="X53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94" spans="1:24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s="7" t="str">
        <f>IF(Table1[Under 30]="Yes","Under 30",IF(Table1[Senior]="Yes","Senior","Others"))</f>
        <v>Others</v>
      </c>
      <c r="P5394" s="10" t="str">
        <f t="shared" si="84"/>
        <v/>
      </c>
      <c r="Q5394">
        <v>1</v>
      </c>
      <c r="S5394">
        <v>10</v>
      </c>
      <c r="T5394">
        <v>1</v>
      </c>
      <c r="U5394">
        <v>0</v>
      </c>
      <c r="V5394">
        <v>0</v>
      </c>
      <c r="W5394">
        <v>2</v>
      </c>
      <c r="X53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95" spans="1:24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s="7" t="str">
        <f>IF(Table1[Under 30]="Yes","Under 30",IF(Table1[Senior]="Yes","Senior","Others"))</f>
        <v>Under 30</v>
      </c>
      <c r="P5395" s="10" t="str">
        <f t="shared" si="84"/>
        <v/>
      </c>
      <c r="Q5395">
        <v>1</v>
      </c>
      <c r="S5395">
        <v>51</v>
      </c>
      <c r="T5395">
        <v>0</v>
      </c>
      <c r="U5395">
        <v>0</v>
      </c>
      <c r="V5395">
        <v>0</v>
      </c>
      <c r="W5395">
        <v>37</v>
      </c>
      <c r="X53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396" spans="1:24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s="7" t="str">
        <f>IF(Table1[Under 30]="Yes","Under 30",IF(Table1[Senior]="Yes","Senior","Others"))</f>
        <v>Others</v>
      </c>
      <c r="P5396" s="10" t="str">
        <f t="shared" si="84"/>
        <v/>
      </c>
      <c r="Q5396">
        <v>1</v>
      </c>
      <c r="S5396">
        <v>44</v>
      </c>
      <c r="T5396">
        <v>0</v>
      </c>
      <c r="U5396">
        <v>0</v>
      </c>
      <c r="V5396">
        <v>0</v>
      </c>
      <c r="W5396">
        <v>7</v>
      </c>
      <c r="X539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397" spans="1:24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s="7" t="str">
        <f>IF(Table1[Under 30]="Yes","Under 30",IF(Table1[Senior]="Yes","Senior","Others"))</f>
        <v>Others</v>
      </c>
      <c r="P5397" s="10" t="str">
        <f t="shared" si="84"/>
        <v/>
      </c>
      <c r="Q5397">
        <v>1</v>
      </c>
      <c r="S5397">
        <v>59</v>
      </c>
      <c r="T5397">
        <v>2</v>
      </c>
      <c r="U5397">
        <v>0</v>
      </c>
      <c r="V5397">
        <v>0</v>
      </c>
      <c r="W5397">
        <v>3</v>
      </c>
      <c r="X53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98" spans="1:24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s="7" t="str">
        <f>IF(Table1[Under 30]="Yes","Under 30",IF(Table1[Senior]="Yes","Senior","Others"))</f>
        <v>Others</v>
      </c>
      <c r="P5398" s="10" t="str">
        <f t="shared" si="84"/>
        <v/>
      </c>
      <c r="Q5398">
        <v>1</v>
      </c>
      <c r="S5398">
        <v>21</v>
      </c>
      <c r="T5398">
        <v>1</v>
      </c>
      <c r="U5398">
        <v>0</v>
      </c>
      <c r="V5398">
        <v>0</v>
      </c>
      <c r="W5398">
        <v>4</v>
      </c>
      <c r="X53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399" spans="1:24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s="7" t="str">
        <f>IF(Table1[Under 30]="Yes","Under 30",IF(Table1[Senior]="Yes","Senior","Others"))</f>
        <v>Senior</v>
      </c>
      <c r="L5399" t="s">
        <v>98</v>
      </c>
      <c r="M5399" t="s">
        <v>38</v>
      </c>
      <c r="N5399" t="s">
        <v>56</v>
      </c>
      <c r="O5399" t="s">
        <v>57</v>
      </c>
      <c r="P5399" s="10" t="str">
        <f t="shared" si="84"/>
        <v>Competitor Made Better Offer</v>
      </c>
      <c r="Q5399">
        <v>1</v>
      </c>
      <c r="R5399">
        <v>1</v>
      </c>
      <c r="S5399">
        <v>51</v>
      </c>
      <c r="T5399">
        <v>0</v>
      </c>
      <c r="U5399">
        <v>49.5</v>
      </c>
      <c r="V5399">
        <v>0</v>
      </c>
      <c r="W5399">
        <v>1</v>
      </c>
      <c r="X53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00" spans="1:24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s="7" t="str">
        <f>IF(Table1[Under 30]="Yes","Under 30",IF(Table1[Senior]="Yes","Senior","Others"))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 s="10" t="str">
        <f t="shared" si="84"/>
        <v>Attitude Of Service Provider</v>
      </c>
      <c r="Q5400">
        <v>1</v>
      </c>
      <c r="R5400">
        <v>1</v>
      </c>
      <c r="S5400">
        <v>63</v>
      </c>
      <c r="T5400">
        <v>2</v>
      </c>
      <c r="U5400">
        <v>0</v>
      </c>
      <c r="V5400">
        <v>0</v>
      </c>
      <c r="W5400">
        <v>2</v>
      </c>
      <c r="X54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01" spans="1:24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s="7" t="str">
        <f>IF(Table1[Under 30]="Yes","Under 30",IF(Table1[Senior]="Yes","Senior","Others"))</f>
        <v>Others</v>
      </c>
      <c r="P5401" s="10" t="str">
        <f t="shared" si="84"/>
        <v/>
      </c>
      <c r="Q5401">
        <v>1</v>
      </c>
      <c r="S5401">
        <v>59</v>
      </c>
      <c r="T5401">
        <v>0</v>
      </c>
      <c r="U5401">
        <v>0</v>
      </c>
      <c r="V5401">
        <v>0</v>
      </c>
      <c r="W5401">
        <v>2</v>
      </c>
      <c r="X54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02" spans="1:24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s="7" t="str">
        <f>IF(Table1[Under 30]="Yes","Under 30",IF(Table1[Senior]="Yes","Senior","Others"))</f>
        <v>Senior</v>
      </c>
      <c r="L5402" t="s">
        <v>32</v>
      </c>
      <c r="M5402" t="s">
        <v>38</v>
      </c>
      <c r="N5402" t="s">
        <v>34</v>
      </c>
      <c r="O5402" t="s">
        <v>34</v>
      </c>
      <c r="P5402" s="10" t="str">
        <f t="shared" si="84"/>
        <v>(Blank)</v>
      </c>
      <c r="Q5402">
        <v>1</v>
      </c>
      <c r="S5402">
        <v>43</v>
      </c>
      <c r="T5402">
        <v>0</v>
      </c>
      <c r="U5402">
        <v>0</v>
      </c>
      <c r="V5402">
        <v>0</v>
      </c>
      <c r="W5402">
        <v>3</v>
      </c>
      <c r="X54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03" spans="1:24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s="7" t="str">
        <f>IF(Table1[Under 30]="Yes","Under 30",IF(Table1[Senior]="Yes","Senior","Others"))</f>
        <v>Under 30</v>
      </c>
      <c r="P5403" s="10" t="str">
        <f t="shared" si="84"/>
        <v/>
      </c>
      <c r="Q5403">
        <v>1</v>
      </c>
      <c r="R5403">
        <v>1</v>
      </c>
      <c r="S5403">
        <v>42</v>
      </c>
      <c r="T5403">
        <v>2</v>
      </c>
      <c r="U5403">
        <v>0</v>
      </c>
      <c r="V5403">
        <v>0</v>
      </c>
      <c r="W5403">
        <v>24</v>
      </c>
      <c r="X54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04" spans="1:24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s="7" t="str">
        <f>IF(Table1[Under 30]="Yes","Under 30",IF(Table1[Senior]="Yes","Senior","Others"))</f>
        <v>Others</v>
      </c>
      <c r="P5404" s="10" t="str">
        <f t="shared" si="84"/>
        <v/>
      </c>
      <c r="Q5404">
        <v>1</v>
      </c>
      <c r="S5404">
        <v>35</v>
      </c>
      <c r="T5404">
        <v>0</v>
      </c>
      <c r="U5404">
        <v>0</v>
      </c>
      <c r="V5404">
        <v>0</v>
      </c>
      <c r="W5404">
        <v>13</v>
      </c>
      <c r="X540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05" spans="1:24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s="7" t="str">
        <f>IF(Table1[Under 30]="Yes","Under 30",IF(Table1[Senior]="Yes","Senior","Others"))</f>
        <v>Under 30</v>
      </c>
      <c r="P5405" s="10" t="str">
        <f t="shared" si="84"/>
        <v/>
      </c>
      <c r="Q5405">
        <v>1</v>
      </c>
      <c r="S5405">
        <v>51</v>
      </c>
      <c r="T5405">
        <v>0</v>
      </c>
      <c r="U5405">
        <v>0</v>
      </c>
      <c r="V5405">
        <v>0</v>
      </c>
      <c r="W5405">
        <v>43</v>
      </c>
      <c r="X540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06" spans="1:24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s="7" t="str">
        <f>IF(Table1[Under 30]="Yes","Under 30",IF(Table1[Senior]="Yes","Senior","Others"))</f>
        <v>Others</v>
      </c>
      <c r="P5406" s="10" t="str">
        <f t="shared" si="84"/>
        <v/>
      </c>
      <c r="Q5406">
        <v>1</v>
      </c>
      <c r="S5406">
        <v>25</v>
      </c>
      <c r="T5406">
        <v>0</v>
      </c>
      <c r="U5406">
        <v>0</v>
      </c>
      <c r="V5406">
        <v>0</v>
      </c>
      <c r="W5406">
        <v>5</v>
      </c>
      <c r="X54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07" spans="1:24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s="7" t="str">
        <f>IF(Table1[Under 30]="Yes","Under 30",IF(Table1[Senior]="Yes","Senior","Others"))</f>
        <v>Others</v>
      </c>
      <c r="P5407" s="10" t="str">
        <f t="shared" si="84"/>
        <v/>
      </c>
      <c r="Q5407">
        <v>1</v>
      </c>
      <c r="R5407">
        <v>1</v>
      </c>
      <c r="S5407">
        <v>33</v>
      </c>
      <c r="T5407">
        <v>5</v>
      </c>
      <c r="U5407">
        <v>0</v>
      </c>
      <c r="V5407">
        <v>0</v>
      </c>
      <c r="W5407">
        <v>10</v>
      </c>
      <c r="X540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08" spans="1:24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s="7" t="str">
        <f>IF(Table1[Under 30]="Yes","Under 30",IF(Table1[Senior]="Yes","Senior","Others"))</f>
        <v>Others</v>
      </c>
      <c r="P5408" s="10" t="str">
        <f t="shared" si="84"/>
        <v/>
      </c>
      <c r="Q5408">
        <v>1</v>
      </c>
      <c r="S5408">
        <v>30</v>
      </c>
      <c r="T5408">
        <v>0</v>
      </c>
      <c r="U5408">
        <v>0</v>
      </c>
      <c r="V5408">
        <v>0</v>
      </c>
      <c r="W5408">
        <v>7</v>
      </c>
      <c r="X54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09" spans="1:24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s="7" t="str">
        <f>IF(Table1[Under 30]="Yes","Under 30",IF(Table1[Senior]="Yes","Senior","Others"))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 s="10" t="str">
        <f t="shared" si="84"/>
        <v>Competitor Offered Higher Download Speeds</v>
      </c>
      <c r="Q5409">
        <v>1</v>
      </c>
      <c r="R5409">
        <v>1</v>
      </c>
      <c r="S5409">
        <v>48</v>
      </c>
      <c r="T5409">
        <v>2</v>
      </c>
      <c r="U5409">
        <v>0</v>
      </c>
      <c r="V5409">
        <v>0</v>
      </c>
      <c r="W5409">
        <v>5</v>
      </c>
      <c r="X540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10" spans="1:24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s="7" t="str">
        <f>IF(Table1[Under 30]="Yes","Under 30",IF(Table1[Senior]="Yes","Senior","Others"))</f>
        <v>Senior</v>
      </c>
      <c r="L5410" t="s">
        <v>32</v>
      </c>
      <c r="M5410" t="s">
        <v>38</v>
      </c>
      <c r="N5410" t="s">
        <v>56</v>
      </c>
      <c r="O5410" t="s">
        <v>96</v>
      </c>
      <c r="P5410" s="10" t="str">
        <f t="shared" si="84"/>
        <v>Competitor Had Better Devices</v>
      </c>
      <c r="Q5410">
        <v>1</v>
      </c>
      <c r="R5410">
        <v>1</v>
      </c>
      <c r="S5410">
        <v>65</v>
      </c>
      <c r="T5410">
        <v>3</v>
      </c>
      <c r="U5410">
        <v>0</v>
      </c>
      <c r="V5410">
        <v>0</v>
      </c>
      <c r="W5410">
        <v>6</v>
      </c>
      <c r="X54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11" spans="1:24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s="7" t="str">
        <f>IF(Table1[Under 30]="Yes","Under 30",IF(Table1[Senior]="Yes","Senior","Others"))</f>
        <v>Others</v>
      </c>
      <c r="P5411" s="10" t="str">
        <f t="shared" si="84"/>
        <v/>
      </c>
      <c r="Q5411">
        <v>1</v>
      </c>
      <c r="S5411">
        <v>47</v>
      </c>
      <c r="T5411">
        <v>0</v>
      </c>
      <c r="U5411">
        <v>0</v>
      </c>
      <c r="V5411">
        <v>0</v>
      </c>
      <c r="W5411">
        <v>6</v>
      </c>
      <c r="X54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12" spans="1:24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s="7" t="str">
        <f>IF(Table1[Under 30]="Yes","Under 30",IF(Table1[Senior]="Yes","Senior","Others"))</f>
        <v>Under 30</v>
      </c>
      <c r="P5412" s="10" t="str">
        <f t="shared" si="84"/>
        <v/>
      </c>
      <c r="Q5412">
        <v>1</v>
      </c>
      <c r="R5412">
        <v>1</v>
      </c>
      <c r="S5412">
        <v>51</v>
      </c>
      <c r="T5412">
        <v>3</v>
      </c>
      <c r="U5412">
        <v>0</v>
      </c>
      <c r="V5412">
        <v>0</v>
      </c>
      <c r="W5412">
        <v>10</v>
      </c>
      <c r="X54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13" spans="1:24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s="7" t="str">
        <f>IF(Table1[Under 30]="Yes","Under 30",IF(Table1[Senior]="Yes","Senior","Others"))</f>
        <v>Senior</v>
      </c>
      <c r="L5413" t="s">
        <v>53</v>
      </c>
      <c r="M5413" t="s">
        <v>38</v>
      </c>
      <c r="N5413" t="s">
        <v>34</v>
      </c>
      <c r="O5413" t="s">
        <v>34</v>
      </c>
      <c r="P5413" s="10" t="str">
        <f t="shared" si="84"/>
        <v>(Blank)</v>
      </c>
      <c r="Q5413">
        <v>1</v>
      </c>
      <c r="S5413">
        <v>64</v>
      </c>
      <c r="T5413">
        <v>2</v>
      </c>
      <c r="U5413">
        <v>0</v>
      </c>
      <c r="V5413">
        <v>0</v>
      </c>
      <c r="W5413">
        <v>5</v>
      </c>
      <c r="X54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14" spans="1:24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s="7" t="str">
        <f>IF(Table1[Under 30]="Yes","Under 30",IF(Table1[Senior]="Yes","Senior","Others"))</f>
        <v>Others</v>
      </c>
      <c r="P5414" s="10" t="str">
        <f t="shared" si="84"/>
        <v/>
      </c>
      <c r="Q5414">
        <v>1</v>
      </c>
      <c r="R5414">
        <v>1</v>
      </c>
      <c r="S5414">
        <v>23</v>
      </c>
      <c r="T5414">
        <v>3</v>
      </c>
      <c r="U5414">
        <v>413.4</v>
      </c>
      <c r="V5414">
        <v>0</v>
      </c>
      <c r="W5414">
        <v>3</v>
      </c>
      <c r="X54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15" spans="1:24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s="7" t="str">
        <f>IF(Table1[Under 30]="Yes","Under 30",IF(Table1[Senior]="Yes","Senior","Others"))</f>
        <v>Others</v>
      </c>
      <c r="P5415" s="10" t="str">
        <f t="shared" si="84"/>
        <v/>
      </c>
      <c r="Q5415">
        <v>1</v>
      </c>
      <c r="S5415">
        <v>53</v>
      </c>
      <c r="T5415">
        <v>0</v>
      </c>
      <c r="U5415">
        <v>128.30000000000001</v>
      </c>
      <c r="V5415">
        <v>0</v>
      </c>
      <c r="W5415">
        <v>4</v>
      </c>
      <c r="X54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16" spans="1:24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s="7" t="str">
        <f>IF(Table1[Under 30]="Yes","Under 30",IF(Table1[Senior]="Yes","Senior","Others"))</f>
        <v>Under 30</v>
      </c>
      <c r="P5416" s="10" t="str">
        <f t="shared" si="84"/>
        <v/>
      </c>
      <c r="Q5416">
        <v>1</v>
      </c>
      <c r="S5416">
        <v>51</v>
      </c>
      <c r="T5416">
        <v>0</v>
      </c>
      <c r="U5416">
        <v>163.19999999999999</v>
      </c>
      <c r="V5416">
        <v>0</v>
      </c>
      <c r="W5416">
        <v>17</v>
      </c>
      <c r="X54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17" spans="1:24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s="7" t="str">
        <f>IF(Table1[Under 30]="Yes","Under 30",IF(Table1[Senior]="Yes","Senior","Others"))</f>
        <v>Others</v>
      </c>
      <c r="P5417" s="10" t="str">
        <f t="shared" si="84"/>
        <v/>
      </c>
      <c r="Q5417">
        <v>1</v>
      </c>
      <c r="S5417">
        <v>35</v>
      </c>
      <c r="T5417">
        <v>0</v>
      </c>
      <c r="U5417">
        <v>185.5</v>
      </c>
      <c r="V5417">
        <v>0</v>
      </c>
      <c r="W5417">
        <v>11</v>
      </c>
      <c r="X54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18" spans="1:24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s="7" t="str">
        <f>IF(Table1[Under 30]="Yes","Under 30",IF(Table1[Senior]="Yes","Senior","Others"))</f>
        <v>Senior</v>
      </c>
      <c r="L5418" t="s">
        <v>32</v>
      </c>
      <c r="M5418" t="s">
        <v>38</v>
      </c>
      <c r="N5418" t="s">
        <v>34</v>
      </c>
      <c r="O5418" t="s">
        <v>34</v>
      </c>
      <c r="P5418" s="10" t="str">
        <f t="shared" si="84"/>
        <v>(Blank)</v>
      </c>
      <c r="Q5418">
        <v>1</v>
      </c>
      <c r="S5418">
        <v>32</v>
      </c>
      <c r="T5418">
        <v>0</v>
      </c>
      <c r="U5418">
        <v>178.9</v>
      </c>
      <c r="V5418">
        <v>0</v>
      </c>
      <c r="W5418">
        <v>9</v>
      </c>
      <c r="X541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19" spans="1:24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s="7" t="str">
        <f>IF(Table1[Under 30]="Yes","Under 30",IF(Table1[Senior]="Yes","Senior","Others"))</f>
        <v>Under 30</v>
      </c>
      <c r="P5419" s="10" t="str">
        <f t="shared" si="84"/>
        <v/>
      </c>
      <c r="Q5419">
        <v>1</v>
      </c>
      <c r="R5419">
        <v>1</v>
      </c>
      <c r="S5419">
        <v>54</v>
      </c>
      <c r="T5419">
        <v>0</v>
      </c>
      <c r="U5419">
        <v>22.3</v>
      </c>
      <c r="V5419">
        <v>0</v>
      </c>
      <c r="W5419">
        <v>15</v>
      </c>
      <c r="X54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20" spans="1:24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s="7" t="str">
        <f>IF(Table1[Under 30]="Yes","Under 30",IF(Table1[Senior]="Yes","Senior","Others"))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 s="10" t="str">
        <f t="shared" si="84"/>
        <v>Lack Of Affordable Download/Upload Speed</v>
      </c>
      <c r="Q5420">
        <v>1</v>
      </c>
      <c r="R5420">
        <v>1</v>
      </c>
      <c r="S5420">
        <v>49</v>
      </c>
      <c r="T5420">
        <v>3</v>
      </c>
      <c r="U5420">
        <v>229.7</v>
      </c>
      <c r="V5420">
        <v>0</v>
      </c>
      <c r="W5420">
        <v>4</v>
      </c>
      <c r="X54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21" spans="1:24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s="7" t="str">
        <f>IF(Table1[Under 30]="Yes","Under 30",IF(Table1[Senior]="Yes","Senior","Others"))</f>
        <v>Others</v>
      </c>
      <c r="P5421" s="10" t="str">
        <f t="shared" si="84"/>
        <v/>
      </c>
      <c r="Q5421">
        <v>1</v>
      </c>
      <c r="R5421">
        <v>1</v>
      </c>
      <c r="S5421">
        <v>36</v>
      </c>
      <c r="T5421">
        <v>1</v>
      </c>
      <c r="U5421">
        <v>89</v>
      </c>
      <c r="V5421">
        <v>0</v>
      </c>
      <c r="W5421">
        <v>5</v>
      </c>
      <c r="X54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22" spans="1:24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s="7" t="str">
        <f>IF(Table1[Under 30]="Yes","Under 30",IF(Table1[Senior]="Yes","Senior","Others"))</f>
        <v>Others</v>
      </c>
      <c r="P5422" s="10" t="str">
        <f t="shared" si="84"/>
        <v/>
      </c>
      <c r="Q5422">
        <v>1</v>
      </c>
      <c r="S5422">
        <v>52</v>
      </c>
      <c r="T5422">
        <v>0</v>
      </c>
      <c r="U5422">
        <v>173.1</v>
      </c>
      <c r="V5422">
        <v>0</v>
      </c>
      <c r="W5422">
        <v>5</v>
      </c>
      <c r="X54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23" spans="1:24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s="7" t="str">
        <f>IF(Table1[Under 30]="Yes","Under 30",IF(Table1[Senior]="Yes","Senior","Others"))</f>
        <v>Under 30</v>
      </c>
      <c r="P5423" s="10" t="str">
        <f t="shared" si="84"/>
        <v/>
      </c>
      <c r="Q5423">
        <v>1</v>
      </c>
      <c r="S5423">
        <v>32</v>
      </c>
      <c r="T5423">
        <v>0</v>
      </c>
      <c r="U5423">
        <v>95.4</v>
      </c>
      <c r="V5423">
        <v>0</v>
      </c>
      <c r="W5423">
        <v>12</v>
      </c>
      <c r="X54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24" spans="1:24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s="7" t="str">
        <f>IF(Table1[Under 30]="Yes","Under 30",IF(Table1[Senior]="Yes","Senior","Others"))</f>
        <v>Others</v>
      </c>
      <c r="P5424" s="10" t="str">
        <f t="shared" si="84"/>
        <v/>
      </c>
      <c r="Q5424">
        <v>1</v>
      </c>
      <c r="S5424">
        <v>65</v>
      </c>
      <c r="T5424">
        <v>0</v>
      </c>
      <c r="U5424">
        <v>0</v>
      </c>
      <c r="V5424">
        <v>0</v>
      </c>
      <c r="W5424">
        <v>1</v>
      </c>
      <c r="X54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25" spans="1:24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s="7" t="str">
        <f>IF(Table1[Under 30]="Yes","Under 30",IF(Table1[Senior]="Yes","Senior","Others"))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 s="10" t="str">
        <f t="shared" si="84"/>
        <v>Lack Of Affordable Download/Upload Speed</v>
      </c>
      <c r="Q5425">
        <v>1</v>
      </c>
      <c r="R5425">
        <v>1</v>
      </c>
      <c r="S5425">
        <v>31</v>
      </c>
      <c r="T5425">
        <v>4</v>
      </c>
      <c r="U5425">
        <v>0</v>
      </c>
      <c r="V5425">
        <v>0</v>
      </c>
      <c r="W5425">
        <v>3</v>
      </c>
      <c r="X54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26" spans="1:24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s="7" t="str">
        <f>IF(Table1[Under 30]="Yes","Under 30",IF(Table1[Senior]="Yes","Senior","Others"))</f>
        <v>Under 30</v>
      </c>
      <c r="P5426" s="10" t="str">
        <f t="shared" si="84"/>
        <v/>
      </c>
      <c r="Q5426">
        <v>1</v>
      </c>
      <c r="S5426">
        <v>19</v>
      </c>
      <c r="T5426">
        <v>0</v>
      </c>
      <c r="U5426">
        <v>0</v>
      </c>
      <c r="V5426">
        <v>0</v>
      </c>
      <c r="W5426">
        <v>30</v>
      </c>
      <c r="X54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27" spans="1:24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s="7" t="str">
        <f>IF(Table1[Under 30]="Yes","Under 30",IF(Table1[Senior]="Yes","Senior","Others"))</f>
        <v>Others</v>
      </c>
      <c r="P5427" s="10" t="str">
        <f t="shared" si="84"/>
        <v/>
      </c>
      <c r="Q5427">
        <v>1</v>
      </c>
      <c r="S5427">
        <v>35</v>
      </c>
      <c r="T5427">
        <v>0</v>
      </c>
      <c r="U5427">
        <v>0</v>
      </c>
      <c r="V5427">
        <v>0</v>
      </c>
      <c r="W5427">
        <v>5</v>
      </c>
      <c r="X542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28" spans="1:24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s="7" t="str">
        <f>IF(Table1[Under 30]="Yes","Under 30",IF(Table1[Senior]="Yes","Senior","Others"))</f>
        <v>Others</v>
      </c>
      <c r="P5428" s="10" t="str">
        <f t="shared" si="84"/>
        <v/>
      </c>
      <c r="Q5428">
        <v>1</v>
      </c>
      <c r="S5428">
        <v>21</v>
      </c>
      <c r="T5428">
        <v>0</v>
      </c>
      <c r="U5428">
        <v>0</v>
      </c>
      <c r="V5428">
        <v>0</v>
      </c>
      <c r="W5428">
        <v>7</v>
      </c>
      <c r="X54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29" spans="1:24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s="7" t="str">
        <f>IF(Table1[Under 30]="Yes","Under 30",IF(Table1[Senior]="Yes","Senior","Others"))</f>
        <v>Senior</v>
      </c>
      <c r="L5429" t="s">
        <v>98</v>
      </c>
      <c r="M5429" t="s">
        <v>38</v>
      </c>
      <c r="N5429" t="s">
        <v>34</v>
      </c>
      <c r="O5429" t="s">
        <v>34</v>
      </c>
      <c r="P5429" s="10" t="str">
        <f t="shared" si="84"/>
        <v>(Blank)</v>
      </c>
      <c r="Q5429">
        <v>1</v>
      </c>
      <c r="S5429">
        <v>35</v>
      </c>
      <c r="T5429">
        <v>0</v>
      </c>
      <c r="U5429">
        <v>0</v>
      </c>
      <c r="V5429">
        <v>0</v>
      </c>
      <c r="W5429">
        <v>1</v>
      </c>
      <c r="X54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30" spans="1:24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s="7" t="str">
        <f>IF(Table1[Under 30]="Yes","Under 30",IF(Table1[Senior]="Yes","Senior","Others"))</f>
        <v>Others</v>
      </c>
      <c r="P5430" s="10" t="str">
        <f t="shared" si="84"/>
        <v/>
      </c>
      <c r="Q5430">
        <v>1</v>
      </c>
      <c r="R5430">
        <v>1</v>
      </c>
      <c r="S5430">
        <v>48</v>
      </c>
      <c r="T5430">
        <v>0</v>
      </c>
      <c r="U5430">
        <v>0</v>
      </c>
      <c r="V5430">
        <v>0</v>
      </c>
      <c r="W5430">
        <v>5</v>
      </c>
      <c r="X54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31" spans="1:24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s="7" t="str">
        <f>IF(Table1[Under 30]="Yes","Under 30",IF(Table1[Senior]="Yes","Senior","Others"))</f>
        <v>Others</v>
      </c>
      <c r="P5431" s="10" t="str">
        <f t="shared" si="84"/>
        <v/>
      </c>
      <c r="Q5431">
        <v>1</v>
      </c>
      <c r="S5431">
        <v>24</v>
      </c>
      <c r="T5431">
        <v>2</v>
      </c>
      <c r="U5431">
        <v>0</v>
      </c>
      <c r="V5431">
        <v>0</v>
      </c>
      <c r="W5431">
        <v>2</v>
      </c>
      <c r="X54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32" spans="1:24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s="7" t="str">
        <f>IF(Table1[Under 30]="Yes","Under 30",IF(Table1[Senior]="Yes","Senior","Others"))</f>
        <v>Senior</v>
      </c>
      <c r="L5432" t="s">
        <v>53</v>
      </c>
      <c r="M5432" t="s">
        <v>38</v>
      </c>
      <c r="N5432" t="s">
        <v>34</v>
      </c>
      <c r="O5432" t="s">
        <v>34</v>
      </c>
      <c r="P5432" s="10" t="str">
        <f t="shared" si="84"/>
        <v>(Blank)</v>
      </c>
      <c r="Q5432">
        <v>1</v>
      </c>
      <c r="S5432">
        <v>16</v>
      </c>
      <c r="T5432">
        <v>0</v>
      </c>
      <c r="U5432">
        <v>0</v>
      </c>
      <c r="V5432">
        <v>0</v>
      </c>
      <c r="W5432">
        <v>11</v>
      </c>
      <c r="X543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33" spans="1:24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s="7" t="str">
        <f>IF(Table1[Under 30]="Yes","Under 30",IF(Table1[Senior]="Yes","Senior","Others"))</f>
        <v>Others</v>
      </c>
      <c r="P5433" s="10" t="str">
        <f t="shared" si="84"/>
        <v/>
      </c>
      <c r="Q5433">
        <v>1</v>
      </c>
      <c r="S5433">
        <v>56</v>
      </c>
      <c r="T5433">
        <v>0</v>
      </c>
      <c r="U5433">
        <v>0</v>
      </c>
      <c r="V5433">
        <v>0</v>
      </c>
      <c r="W5433">
        <v>29</v>
      </c>
      <c r="X54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34" spans="1:24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s="7" t="str">
        <f>IF(Table1[Under 30]="Yes","Under 30",IF(Table1[Senior]="Yes","Senior","Others"))</f>
        <v>Senior</v>
      </c>
      <c r="L5434" t="s">
        <v>32</v>
      </c>
      <c r="M5434" t="s">
        <v>33</v>
      </c>
      <c r="N5434" t="s">
        <v>34</v>
      </c>
      <c r="O5434" t="s">
        <v>34</v>
      </c>
      <c r="P5434" s="10" t="str">
        <f t="shared" si="84"/>
        <v>(Blank)</v>
      </c>
      <c r="Q5434">
        <v>1</v>
      </c>
      <c r="S5434">
        <v>48</v>
      </c>
      <c r="T5434">
        <v>3</v>
      </c>
      <c r="U5434">
        <v>0</v>
      </c>
      <c r="V5434">
        <v>0</v>
      </c>
      <c r="W5434">
        <v>5</v>
      </c>
      <c r="X54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35" spans="1:24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s="7" t="str">
        <f>IF(Table1[Under 30]="Yes","Under 30",IF(Table1[Senior]="Yes","Senior","Others"))</f>
        <v>Others</v>
      </c>
      <c r="P5435" s="10" t="str">
        <f t="shared" si="84"/>
        <v/>
      </c>
      <c r="Q5435">
        <v>1</v>
      </c>
      <c r="S5435">
        <v>43</v>
      </c>
      <c r="T5435">
        <v>1</v>
      </c>
      <c r="U5435">
        <v>0</v>
      </c>
      <c r="V5435">
        <v>0</v>
      </c>
      <c r="W5435">
        <v>5</v>
      </c>
      <c r="X54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36" spans="1:24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s="7" t="str">
        <f>IF(Table1[Under 30]="Yes","Under 30",IF(Table1[Senior]="Yes","Senior","Others"))</f>
        <v>Under 30</v>
      </c>
      <c r="P5436" s="10" t="str">
        <f t="shared" si="84"/>
        <v/>
      </c>
      <c r="Q5436">
        <v>1</v>
      </c>
      <c r="S5436">
        <v>22</v>
      </c>
      <c r="T5436">
        <v>0</v>
      </c>
      <c r="U5436">
        <v>0</v>
      </c>
      <c r="V5436">
        <v>0</v>
      </c>
      <c r="W5436">
        <v>20</v>
      </c>
      <c r="X54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37" spans="1:24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s="7" t="str">
        <f>IF(Table1[Under 30]="Yes","Under 30",IF(Table1[Senior]="Yes","Senior","Others"))</f>
        <v>Others</v>
      </c>
      <c r="P5437" s="10" t="str">
        <f t="shared" si="84"/>
        <v/>
      </c>
      <c r="Q5437">
        <v>1</v>
      </c>
      <c r="S5437">
        <v>43</v>
      </c>
      <c r="T5437">
        <v>0</v>
      </c>
      <c r="U5437">
        <v>0</v>
      </c>
      <c r="V5437">
        <v>0</v>
      </c>
      <c r="W5437">
        <v>1</v>
      </c>
      <c r="X54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38" spans="1:24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s="7" t="str">
        <f>IF(Table1[Under 30]="Yes","Under 30",IF(Table1[Senior]="Yes","Senior","Others"))</f>
        <v>Others</v>
      </c>
      <c r="P5438" s="10" t="str">
        <f t="shared" si="84"/>
        <v/>
      </c>
      <c r="Q5438">
        <v>1</v>
      </c>
      <c r="S5438">
        <v>55</v>
      </c>
      <c r="T5438">
        <v>0</v>
      </c>
      <c r="U5438">
        <v>0</v>
      </c>
      <c r="V5438">
        <v>0</v>
      </c>
      <c r="W5438">
        <v>1</v>
      </c>
      <c r="X54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39" spans="1:24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s="7" t="str">
        <f>IF(Table1[Under 30]="Yes","Under 30",IF(Table1[Senior]="Yes","Senior","Others"))</f>
        <v>Senior</v>
      </c>
      <c r="L5439" t="s">
        <v>98</v>
      </c>
      <c r="M5439" t="s">
        <v>33</v>
      </c>
      <c r="N5439" t="s">
        <v>34</v>
      </c>
      <c r="O5439" t="s">
        <v>34</v>
      </c>
      <c r="P5439" s="10" t="str">
        <f t="shared" si="84"/>
        <v>(Blank)</v>
      </c>
      <c r="Q5439">
        <v>1</v>
      </c>
      <c r="S5439">
        <v>41</v>
      </c>
      <c r="T5439">
        <v>0</v>
      </c>
      <c r="U5439">
        <v>0</v>
      </c>
      <c r="V5439">
        <v>0</v>
      </c>
      <c r="W5439">
        <v>9</v>
      </c>
      <c r="X543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40" spans="1:24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s="7" t="str">
        <f>IF(Table1[Under 30]="Yes","Under 30",IF(Table1[Senior]="Yes","Senior","Others"))</f>
        <v>Under 30</v>
      </c>
      <c r="P5440" s="10" t="str">
        <f t="shared" si="84"/>
        <v/>
      </c>
      <c r="Q5440">
        <v>1</v>
      </c>
      <c r="R5440">
        <v>1</v>
      </c>
      <c r="S5440">
        <v>51</v>
      </c>
      <c r="T5440">
        <v>0</v>
      </c>
      <c r="U5440">
        <v>0</v>
      </c>
      <c r="V5440">
        <v>0</v>
      </c>
      <c r="W5440">
        <v>15</v>
      </c>
      <c r="X54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41" spans="1:24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s="7" t="str">
        <f>IF(Table1[Under 30]="Yes","Under 30",IF(Table1[Senior]="Yes","Senior","Others"))</f>
        <v>Others</v>
      </c>
      <c r="P5441" s="10" t="str">
        <f t="shared" si="84"/>
        <v/>
      </c>
      <c r="Q5441">
        <v>1</v>
      </c>
      <c r="R5441">
        <v>1</v>
      </c>
      <c r="S5441">
        <v>51</v>
      </c>
      <c r="T5441">
        <v>5</v>
      </c>
      <c r="U5441">
        <v>0</v>
      </c>
      <c r="V5441">
        <v>0</v>
      </c>
      <c r="W5441">
        <v>1</v>
      </c>
      <c r="X54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42" spans="1:24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s="7" t="str">
        <f>IF(Table1[Under 30]="Yes","Under 30",IF(Table1[Senior]="Yes","Senior","Others"))</f>
        <v>Senior</v>
      </c>
      <c r="L5442" t="s">
        <v>53</v>
      </c>
      <c r="M5442" t="s">
        <v>33</v>
      </c>
      <c r="N5442" t="s">
        <v>34</v>
      </c>
      <c r="O5442" t="s">
        <v>34</v>
      </c>
      <c r="P5442" s="10" t="str">
        <f t="shared" si="84"/>
        <v>(Blank)</v>
      </c>
      <c r="Q5442">
        <v>1</v>
      </c>
      <c r="S5442">
        <v>28</v>
      </c>
      <c r="T5442">
        <v>0</v>
      </c>
      <c r="U5442">
        <v>0</v>
      </c>
      <c r="V5442">
        <v>0</v>
      </c>
      <c r="W5442">
        <v>4</v>
      </c>
      <c r="X54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43" spans="1:24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s="7" t="str">
        <f>IF(Table1[Under 30]="Yes","Under 30",IF(Table1[Senior]="Yes","Senior","Others"))</f>
        <v>Senior</v>
      </c>
      <c r="L5443" t="s">
        <v>98</v>
      </c>
      <c r="M5443" t="s">
        <v>33</v>
      </c>
      <c r="N5443" t="s">
        <v>34</v>
      </c>
      <c r="O5443" t="s">
        <v>34</v>
      </c>
      <c r="P5443" s="10" t="str">
        <f t="shared" ref="P5443:P5506" si="85">PROPER(O:O)</f>
        <v>(Blank)</v>
      </c>
      <c r="Q5443">
        <v>1</v>
      </c>
      <c r="S5443">
        <v>47</v>
      </c>
      <c r="T5443">
        <v>0</v>
      </c>
      <c r="U5443">
        <v>0</v>
      </c>
      <c r="V5443">
        <v>0</v>
      </c>
      <c r="W5443">
        <v>1</v>
      </c>
      <c r="X54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44" spans="1:24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s="7" t="str">
        <f>IF(Table1[Under 30]="Yes","Under 30",IF(Table1[Senior]="Yes","Senior","Others"))</f>
        <v>Under 30</v>
      </c>
      <c r="P5444" s="10" t="str">
        <f t="shared" si="85"/>
        <v/>
      </c>
      <c r="Q5444">
        <v>1</v>
      </c>
      <c r="S5444">
        <v>33</v>
      </c>
      <c r="T5444">
        <v>0</v>
      </c>
      <c r="U5444">
        <v>0</v>
      </c>
      <c r="V5444">
        <v>0</v>
      </c>
      <c r="W5444">
        <v>30</v>
      </c>
      <c r="X544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45" spans="1:24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s="7" t="str">
        <f>IF(Table1[Under 30]="Yes","Under 30",IF(Table1[Senior]="Yes","Senior","Others"))</f>
        <v>Under 30</v>
      </c>
      <c r="P5445" s="10" t="str">
        <f t="shared" si="85"/>
        <v/>
      </c>
      <c r="Q5445">
        <v>1</v>
      </c>
      <c r="S5445">
        <v>25</v>
      </c>
      <c r="T5445">
        <v>0</v>
      </c>
      <c r="U5445">
        <v>0</v>
      </c>
      <c r="V5445">
        <v>0</v>
      </c>
      <c r="W5445">
        <v>24</v>
      </c>
      <c r="X54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46" spans="1:24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s="7" t="str">
        <f>IF(Table1[Under 30]="Yes","Under 30",IF(Table1[Senior]="Yes","Senior","Others"))</f>
        <v>Others</v>
      </c>
      <c r="P5446" s="10" t="str">
        <f t="shared" si="85"/>
        <v/>
      </c>
      <c r="Q5446">
        <v>1</v>
      </c>
      <c r="S5446">
        <v>22</v>
      </c>
      <c r="T5446">
        <v>0</v>
      </c>
      <c r="U5446">
        <v>0</v>
      </c>
      <c r="V5446">
        <v>0</v>
      </c>
      <c r="W5446">
        <v>3</v>
      </c>
      <c r="X54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47" spans="1:24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s="7" t="str">
        <f>IF(Table1[Under 30]="Yes","Under 30",IF(Table1[Senior]="Yes","Senior","Others"))</f>
        <v>Senior</v>
      </c>
      <c r="L5447" t="s">
        <v>53</v>
      </c>
      <c r="M5447" t="s">
        <v>38</v>
      </c>
      <c r="N5447" t="s">
        <v>34</v>
      </c>
      <c r="O5447" t="s">
        <v>34</v>
      </c>
      <c r="P5447" s="10" t="str">
        <f t="shared" si="85"/>
        <v>(Blank)</v>
      </c>
      <c r="Q5447">
        <v>1</v>
      </c>
      <c r="S5447">
        <v>45</v>
      </c>
      <c r="T5447">
        <v>0</v>
      </c>
      <c r="U5447">
        <v>0</v>
      </c>
      <c r="V5447">
        <v>0</v>
      </c>
      <c r="W5447">
        <v>9</v>
      </c>
      <c r="X54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48" spans="1:24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s="7" t="str">
        <f>IF(Table1[Under 30]="Yes","Under 30",IF(Table1[Senior]="Yes","Senior","Others"))</f>
        <v>Others</v>
      </c>
      <c r="P5448" s="10" t="str">
        <f t="shared" si="85"/>
        <v/>
      </c>
      <c r="Q5448">
        <v>1</v>
      </c>
      <c r="S5448">
        <v>31</v>
      </c>
      <c r="T5448">
        <v>0</v>
      </c>
      <c r="U5448">
        <v>0</v>
      </c>
      <c r="V5448">
        <v>0</v>
      </c>
      <c r="W5448">
        <v>4</v>
      </c>
      <c r="X54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49" spans="1:24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s="7" t="str">
        <f>IF(Table1[Under 30]="Yes","Under 30",IF(Table1[Senior]="Yes","Senior","Others"))</f>
        <v>Others</v>
      </c>
      <c r="P5449" s="10" t="str">
        <f t="shared" si="85"/>
        <v/>
      </c>
      <c r="Q5449">
        <v>1</v>
      </c>
      <c r="S5449">
        <v>30</v>
      </c>
      <c r="T5449">
        <v>0</v>
      </c>
      <c r="U5449">
        <v>0</v>
      </c>
      <c r="V5449">
        <v>0</v>
      </c>
      <c r="W5449">
        <v>4</v>
      </c>
      <c r="X54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50" spans="1:24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s="7" t="str">
        <f>IF(Table1[Under 30]="Yes","Under 30",IF(Table1[Senior]="Yes","Senior","Others"))</f>
        <v>Senior</v>
      </c>
      <c r="L5450" t="s">
        <v>98</v>
      </c>
      <c r="M5450" t="s">
        <v>38</v>
      </c>
      <c r="N5450" t="s">
        <v>34</v>
      </c>
      <c r="O5450" t="s">
        <v>34</v>
      </c>
      <c r="P5450" s="10" t="str">
        <f t="shared" si="85"/>
        <v>(Blank)</v>
      </c>
      <c r="Q5450">
        <v>1</v>
      </c>
      <c r="S5450">
        <v>36</v>
      </c>
      <c r="T5450">
        <v>0</v>
      </c>
      <c r="U5450">
        <v>0</v>
      </c>
      <c r="V5450">
        <v>0</v>
      </c>
      <c r="W5450">
        <v>7</v>
      </c>
      <c r="X54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51" spans="1:24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s="7" t="str">
        <f>IF(Table1[Under 30]="Yes","Under 30",IF(Table1[Senior]="Yes","Senior","Others"))</f>
        <v>Under 30</v>
      </c>
      <c r="P5451" s="10" t="str">
        <f t="shared" si="85"/>
        <v/>
      </c>
      <c r="Q5451">
        <v>1</v>
      </c>
      <c r="R5451">
        <v>1</v>
      </c>
      <c r="S5451">
        <v>49</v>
      </c>
      <c r="T5451">
        <v>4</v>
      </c>
      <c r="U5451">
        <v>0</v>
      </c>
      <c r="V5451">
        <v>0</v>
      </c>
      <c r="W5451">
        <v>16</v>
      </c>
      <c r="X54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52" spans="1:24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s="7" t="str">
        <f>IF(Table1[Under 30]="Yes","Under 30",IF(Table1[Senior]="Yes","Senior","Others"))</f>
        <v>Senior</v>
      </c>
      <c r="L5452" t="s">
        <v>98</v>
      </c>
      <c r="M5452" t="s">
        <v>38</v>
      </c>
      <c r="N5452" t="s">
        <v>34</v>
      </c>
      <c r="O5452" t="s">
        <v>34</v>
      </c>
      <c r="P5452" s="10" t="str">
        <f t="shared" si="85"/>
        <v>(Blank)</v>
      </c>
      <c r="Q5452">
        <v>1</v>
      </c>
      <c r="S5452">
        <v>42</v>
      </c>
      <c r="T5452">
        <v>0</v>
      </c>
      <c r="U5452">
        <v>0</v>
      </c>
      <c r="V5452">
        <v>0</v>
      </c>
      <c r="W5452">
        <v>2</v>
      </c>
      <c r="X54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53" spans="1:24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s="7" t="str">
        <f>IF(Table1[Under 30]="Yes","Under 30",IF(Table1[Senior]="Yes","Senior","Others"))</f>
        <v>Under 30</v>
      </c>
      <c r="P5453" s="10" t="str">
        <f t="shared" si="85"/>
        <v/>
      </c>
      <c r="Q5453">
        <v>1</v>
      </c>
      <c r="S5453">
        <v>39</v>
      </c>
      <c r="T5453">
        <v>0</v>
      </c>
      <c r="U5453">
        <v>0</v>
      </c>
      <c r="V5453">
        <v>0</v>
      </c>
      <c r="W5453">
        <v>25</v>
      </c>
      <c r="X54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54" spans="1:24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s="7" t="str">
        <f>IF(Table1[Under 30]="Yes","Under 30",IF(Table1[Senior]="Yes","Senior","Others"))</f>
        <v>Senior</v>
      </c>
      <c r="L5454" t="s">
        <v>98</v>
      </c>
      <c r="M5454" t="s">
        <v>38</v>
      </c>
      <c r="N5454" t="s">
        <v>34</v>
      </c>
      <c r="O5454" t="s">
        <v>34</v>
      </c>
      <c r="P5454" s="10" t="str">
        <f t="shared" si="85"/>
        <v>(Blank)</v>
      </c>
      <c r="Q5454">
        <v>1</v>
      </c>
      <c r="S5454">
        <v>34</v>
      </c>
      <c r="T5454">
        <v>0</v>
      </c>
      <c r="U5454">
        <v>0</v>
      </c>
      <c r="V5454">
        <v>0</v>
      </c>
      <c r="W5454">
        <v>5</v>
      </c>
      <c r="X54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55" spans="1:24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s="7" t="str">
        <f>IF(Table1[Under 30]="Yes","Under 30",IF(Table1[Senior]="Yes","Senior","Others"))</f>
        <v>Senior</v>
      </c>
      <c r="L5455" t="s">
        <v>98</v>
      </c>
      <c r="M5455" t="s">
        <v>38</v>
      </c>
      <c r="N5455" t="s">
        <v>34</v>
      </c>
      <c r="O5455" t="s">
        <v>34</v>
      </c>
      <c r="P5455" s="10" t="str">
        <f t="shared" si="85"/>
        <v>(Blank)</v>
      </c>
      <c r="Q5455">
        <v>1</v>
      </c>
      <c r="S5455">
        <v>35</v>
      </c>
      <c r="T5455">
        <v>0</v>
      </c>
      <c r="U5455">
        <v>0</v>
      </c>
      <c r="V5455">
        <v>0</v>
      </c>
      <c r="W5455">
        <v>2</v>
      </c>
      <c r="X54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56" spans="1:24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s="7" t="str">
        <f>IF(Table1[Under 30]="Yes","Under 30",IF(Table1[Senior]="Yes","Senior","Others"))</f>
        <v>Under 30</v>
      </c>
      <c r="P5456" s="10" t="str">
        <f t="shared" si="85"/>
        <v/>
      </c>
      <c r="Q5456">
        <v>1</v>
      </c>
      <c r="R5456">
        <v>1</v>
      </c>
      <c r="S5456">
        <v>47</v>
      </c>
      <c r="T5456">
        <v>0</v>
      </c>
      <c r="U5456">
        <v>0</v>
      </c>
      <c r="V5456">
        <v>0</v>
      </c>
      <c r="W5456">
        <v>17</v>
      </c>
      <c r="X545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57" spans="1:24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s="7" t="str">
        <f>IF(Table1[Under 30]="Yes","Under 30",IF(Table1[Senior]="Yes","Senior","Others"))</f>
        <v>Others</v>
      </c>
      <c r="P5457" s="10" t="str">
        <f t="shared" si="85"/>
        <v/>
      </c>
      <c r="Q5457">
        <v>1</v>
      </c>
      <c r="S5457">
        <v>34</v>
      </c>
      <c r="T5457">
        <v>1</v>
      </c>
      <c r="U5457">
        <v>0</v>
      </c>
      <c r="V5457">
        <v>0</v>
      </c>
      <c r="W5457">
        <v>7</v>
      </c>
      <c r="X545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58" spans="1:24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s="7" t="str">
        <f>IF(Table1[Under 30]="Yes","Under 30",IF(Table1[Senior]="Yes","Senior","Others"))</f>
        <v>Senior</v>
      </c>
      <c r="L5458" t="s">
        <v>53</v>
      </c>
      <c r="M5458" t="s">
        <v>33</v>
      </c>
      <c r="N5458" t="s">
        <v>34</v>
      </c>
      <c r="O5458" t="s">
        <v>34</v>
      </c>
      <c r="P5458" s="10" t="str">
        <f t="shared" si="85"/>
        <v>(Blank)</v>
      </c>
      <c r="Q5458">
        <v>1</v>
      </c>
      <c r="S5458">
        <v>62</v>
      </c>
      <c r="T5458">
        <v>0</v>
      </c>
      <c r="U5458">
        <v>0</v>
      </c>
      <c r="V5458">
        <v>0</v>
      </c>
      <c r="W5458">
        <v>5</v>
      </c>
      <c r="X54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59" spans="1:24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s="7" t="str">
        <f>IF(Table1[Under 30]="Yes","Under 30",IF(Table1[Senior]="Yes","Senior","Others"))</f>
        <v>Senior</v>
      </c>
      <c r="L5459" t="s">
        <v>32</v>
      </c>
      <c r="M5459" t="s">
        <v>33</v>
      </c>
      <c r="N5459" t="s">
        <v>34</v>
      </c>
      <c r="O5459" t="s">
        <v>34</v>
      </c>
      <c r="P5459" s="10" t="str">
        <f t="shared" si="85"/>
        <v>(Blank)</v>
      </c>
      <c r="Q5459">
        <v>1</v>
      </c>
      <c r="S5459">
        <v>29</v>
      </c>
      <c r="T5459">
        <v>0</v>
      </c>
      <c r="U5459">
        <v>0</v>
      </c>
      <c r="V5459">
        <v>0</v>
      </c>
      <c r="W5459">
        <v>3</v>
      </c>
      <c r="X54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60" spans="1:24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s="7" t="str">
        <f>IF(Table1[Under 30]="Yes","Under 30",IF(Table1[Senior]="Yes","Senior","Others"))</f>
        <v>Under 30</v>
      </c>
      <c r="P5460" s="10" t="str">
        <f t="shared" si="85"/>
        <v/>
      </c>
      <c r="Q5460">
        <v>1</v>
      </c>
      <c r="R5460">
        <v>1</v>
      </c>
      <c r="S5460">
        <v>62</v>
      </c>
      <c r="T5460">
        <v>4</v>
      </c>
      <c r="U5460">
        <v>0</v>
      </c>
      <c r="V5460">
        <v>0</v>
      </c>
      <c r="W5460">
        <v>10</v>
      </c>
      <c r="X54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61" spans="1:24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s="7" t="str">
        <f>IF(Table1[Under 30]="Yes","Under 30",IF(Table1[Senior]="Yes","Senior","Others"))</f>
        <v>Others</v>
      </c>
      <c r="P5461" s="10" t="str">
        <f t="shared" si="85"/>
        <v/>
      </c>
      <c r="Q5461">
        <v>1</v>
      </c>
      <c r="R5461">
        <v>1</v>
      </c>
      <c r="S5461">
        <v>44</v>
      </c>
      <c r="T5461">
        <v>4</v>
      </c>
      <c r="U5461">
        <v>110.8</v>
      </c>
      <c r="V5461">
        <v>0</v>
      </c>
      <c r="W5461">
        <v>2</v>
      </c>
      <c r="X54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62" spans="1:24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s="7" t="str">
        <f>IF(Table1[Under 30]="Yes","Under 30",IF(Table1[Senior]="Yes","Senior","Others"))</f>
        <v>Others</v>
      </c>
      <c r="P5462" s="10" t="str">
        <f t="shared" si="85"/>
        <v/>
      </c>
      <c r="Q5462">
        <v>1</v>
      </c>
      <c r="S5462">
        <v>53</v>
      </c>
      <c r="T5462">
        <v>0</v>
      </c>
      <c r="U5462">
        <v>378</v>
      </c>
      <c r="V5462">
        <v>0</v>
      </c>
      <c r="W5462">
        <v>6</v>
      </c>
      <c r="X54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63" spans="1:24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s="7" t="str">
        <f>IF(Table1[Under 30]="Yes","Under 30",IF(Table1[Senior]="Yes","Senior","Others"))</f>
        <v>Others</v>
      </c>
      <c r="P5463" s="10" t="str">
        <f t="shared" si="85"/>
        <v/>
      </c>
      <c r="Q5463">
        <v>1</v>
      </c>
      <c r="S5463">
        <v>36</v>
      </c>
      <c r="T5463">
        <v>0</v>
      </c>
      <c r="U5463">
        <v>418.5</v>
      </c>
      <c r="V5463">
        <v>0</v>
      </c>
      <c r="W5463">
        <v>4</v>
      </c>
      <c r="X54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64" spans="1:24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s="7" t="str">
        <f>IF(Table1[Under 30]="Yes","Under 30",IF(Table1[Senior]="Yes","Senior","Others"))</f>
        <v>Others</v>
      </c>
      <c r="P5464" s="10" t="str">
        <f t="shared" si="85"/>
        <v/>
      </c>
      <c r="Q5464">
        <v>1</v>
      </c>
      <c r="R5464">
        <v>1</v>
      </c>
      <c r="S5464">
        <v>39</v>
      </c>
      <c r="T5464">
        <v>0</v>
      </c>
      <c r="U5464">
        <v>3.8</v>
      </c>
      <c r="V5464">
        <v>0</v>
      </c>
      <c r="W5464">
        <v>5</v>
      </c>
      <c r="X546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65" spans="1:24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s="7" t="str">
        <f>IF(Table1[Under 30]="Yes","Under 30",IF(Table1[Senior]="Yes","Senior","Others"))</f>
        <v>Others</v>
      </c>
      <c r="P5465" s="10" t="str">
        <f t="shared" si="85"/>
        <v/>
      </c>
      <c r="Q5465">
        <v>1</v>
      </c>
      <c r="S5465">
        <v>17</v>
      </c>
      <c r="T5465">
        <v>0</v>
      </c>
      <c r="U5465">
        <v>163.4</v>
      </c>
      <c r="V5465">
        <v>0</v>
      </c>
      <c r="W5465">
        <v>5</v>
      </c>
      <c r="X54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66" spans="1:24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s="7" t="str">
        <f>IF(Table1[Under 30]="Yes","Under 30",IF(Table1[Senior]="Yes","Senior","Others"))</f>
        <v>Senior</v>
      </c>
      <c r="L5466" t="s">
        <v>32</v>
      </c>
      <c r="M5466" t="s">
        <v>38</v>
      </c>
      <c r="N5466" t="s">
        <v>48</v>
      </c>
      <c r="O5466" t="s">
        <v>92</v>
      </c>
      <c r="P5466" s="10" t="str">
        <f t="shared" si="85"/>
        <v>Price Too High</v>
      </c>
      <c r="Q5466">
        <v>1</v>
      </c>
      <c r="R5466">
        <v>1</v>
      </c>
      <c r="S5466">
        <v>63</v>
      </c>
      <c r="T5466">
        <v>2</v>
      </c>
      <c r="U5466">
        <v>165.6</v>
      </c>
      <c r="V5466">
        <v>0</v>
      </c>
      <c r="W5466">
        <v>2</v>
      </c>
      <c r="X54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67" spans="1:24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s="7" t="str">
        <f>IF(Table1[Under 30]="Yes","Under 30",IF(Table1[Senior]="Yes","Senior","Others"))</f>
        <v>Others</v>
      </c>
      <c r="P5467" s="10" t="str">
        <f t="shared" si="85"/>
        <v/>
      </c>
      <c r="Q5467">
        <v>1</v>
      </c>
      <c r="S5467">
        <v>50</v>
      </c>
      <c r="T5467">
        <v>1</v>
      </c>
      <c r="U5467">
        <v>124.2</v>
      </c>
      <c r="V5467">
        <v>0</v>
      </c>
      <c r="W5467">
        <v>25</v>
      </c>
      <c r="X546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68" spans="1:24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s="7" t="str">
        <f>IF(Table1[Under 30]="Yes","Under 30",IF(Table1[Senior]="Yes","Senior","Others"))</f>
        <v>Under 30</v>
      </c>
      <c r="P5468" s="10" t="str">
        <f t="shared" si="85"/>
        <v/>
      </c>
      <c r="Q5468">
        <v>1</v>
      </c>
      <c r="S5468">
        <v>19</v>
      </c>
      <c r="T5468">
        <v>0</v>
      </c>
      <c r="U5468">
        <v>149.9</v>
      </c>
      <c r="V5468">
        <v>0</v>
      </c>
      <c r="W5468">
        <v>26</v>
      </c>
      <c r="X54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69" spans="1:24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s="7" t="str">
        <f>IF(Table1[Under 30]="Yes","Under 30",IF(Table1[Senior]="Yes","Senior","Others"))</f>
        <v>Under 30</v>
      </c>
      <c r="P5469" s="10" t="str">
        <f t="shared" si="85"/>
        <v/>
      </c>
      <c r="Q5469">
        <v>1</v>
      </c>
      <c r="S5469">
        <v>24</v>
      </c>
      <c r="T5469">
        <v>0</v>
      </c>
      <c r="U5469">
        <v>121</v>
      </c>
      <c r="V5469">
        <v>0</v>
      </c>
      <c r="W5469">
        <v>30</v>
      </c>
      <c r="X54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70" spans="1:24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s="7" t="str">
        <f>IF(Table1[Under 30]="Yes","Under 30",IF(Table1[Senior]="Yes","Senior","Others"))</f>
        <v>Others</v>
      </c>
      <c r="P5470" s="10" t="str">
        <f t="shared" si="85"/>
        <v/>
      </c>
      <c r="Q5470">
        <v>1</v>
      </c>
      <c r="R5470">
        <v>1</v>
      </c>
      <c r="S5470">
        <v>53</v>
      </c>
      <c r="T5470">
        <v>0</v>
      </c>
      <c r="U5470">
        <v>135</v>
      </c>
      <c r="V5470">
        <v>0</v>
      </c>
      <c r="W5470">
        <v>7</v>
      </c>
      <c r="X547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71" spans="1:24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s="7" t="str">
        <f>IF(Table1[Under 30]="Yes","Under 30",IF(Table1[Senior]="Yes","Senior","Others"))</f>
        <v>Others</v>
      </c>
      <c r="P5471" s="10" t="str">
        <f t="shared" si="85"/>
        <v/>
      </c>
      <c r="Q5471">
        <v>1</v>
      </c>
      <c r="S5471">
        <v>56</v>
      </c>
      <c r="T5471">
        <v>0</v>
      </c>
      <c r="U5471">
        <v>130.69999999999999</v>
      </c>
      <c r="V5471">
        <v>0</v>
      </c>
      <c r="W5471">
        <v>6</v>
      </c>
      <c r="X54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72" spans="1:24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s="7" t="str">
        <f>IF(Table1[Under 30]="Yes","Under 30",IF(Table1[Senior]="Yes","Senior","Others"))</f>
        <v>Under 30</v>
      </c>
      <c r="P5472" s="10" t="str">
        <f t="shared" si="85"/>
        <v/>
      </c>
      <c r="Q5472">
        <v>1</v>
      </c>
      <c r="S5472">
        <v>50</v>
      </c>
      <c r="T5472">
        <v>0</v>
      </c>
      <c r="U5472">
        <v>241.2</v>
      </c>
      <c r="V5472">
        <v>0</v>
      </c>
      <c r="W5472">
        <v>12</v>
      </c>
      <c r="X54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73" spans="1:24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s="7" t="str">
        <f>IF(Table1[Under 30]="Yes","Under 30",IF(Table1[Senior]="Yes","Senior","Others"))</f>
        <v>Others</v>
      </c>
      <c r="P5473" s="10" t="str">
        <f t="shared" si="85"/>
        <v/>
      </c>
      <c r="Q5473">
        <v>1</v>
      </c>
      <c r="S5473">
        <v>45</v>
      </c>
      <c r="T5473">
        <v>0</v>
      </c>
      <c r="U5473">
        <v>171</v>
      </c>
      <c r="V5473">
        <v>0</v>
      </c>
      <c r="W5473">
        <v>3</v>
      </c>
      <c r="X54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74" spans="1:24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s="7" t="str">
        <f>IF(Table1[Under 30]="Yes","Under 30",IF(Table1[Senior]="Yes","Senior","Others"))</f>
        <v>Others</v>
      </c>
      <c r="P5474" s="10" t="str">
        <f t="shared" si="85"/>
        <v/>
      </c>
      <c r="Q5474">
        <v>1</v>
      </c>
      <c r="S5474">
        <v>36</v>
      </c>
      <c r="T5474">
        <v>1</v>
      </c>
      <c r="U5474">
        <v>0</v>
      </c>
      <c r="V5474">
        <v>0</v>
      </c>
      <c r="W5474">
        <v>4</v>
      </c>
      <c r="X54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75" spans="1:24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s="7" t="str">
        <f>IF(Table1[Under 30]="Yes","Under 30",IF(Table1[Senior]="Yes","Senior","Others"))</f>
        <v>Others</v>
      </c>
      <c r="P5475" s="10" t="str">
        <f t="shared" si="85"/>
        <v/>
      </c>
      <c r="Q5475">
        <v>1</v>
      </c>
      <c r="S5475">
        <v>28</v>
      </c>
      <c r="T5475">
        <v>0</v>
      </c>
      <c r="U5475">
        <v>0</v>
      </c>
      <c r="V5475">
        <v>0</v>
      </c>
      <c r="W5475">
        <v>13</v>
      </c>
      <c r="X54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76" spans="1:24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s="7" t="str">
        <f>IF(Table1[Under 30]="Yes","Under 30",IF(Table1[Senior]="Yes","Senior","Others"))</f>
        <v>Others</v>
      </c>
      <c r="P5476" s="10" t="str">
        <f t="shared" si="85"/>
        <v/>
      </c>
      <c r="Q5476">
        <v>1</v>
      </c>
      <c r="S5476">
        <v>18</v>
      </c>
      <c r="T5476">
        <v>0</v>
      </c>
      <c r="U5476">
        <v>0</v>
      </c>
      <c r="V5476">
        <v>0</v>
      </c>
      <c r="W5476">
        <v>6</v>
      </c>
      <c r="X54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77" spans="1:24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s="7" t="str">
        <f>IF(Table1[Under 30]="Yes","Under 30",IF(Table1[Senior]="Yes","Senior","Others"))</f>
        <v>Under 30</v>
      </c>
      <c r="P5477" s="10" t="str">
        <f t="shared" si="85"/>
        <v/>
      </c>
      <c r="Q5477">
        <v>1</v>
      </c>
      <c r="S5477">
        <v>53</v>
      </c>
      <c r="T5477">
        <v>0</v>
      </c>
      <c r="U5477">
        <v>0</v>
      </c>
      <c r="V5477">
        <v>0</v>
      </c>
      <c r="W5477">
        <v>17</v>
      </c>
      <c r="X54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78" spans="1:24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s="7" t="str">
        <f>IF(Table1[Under 30]="Yes","Under 30",IF(Table1[Senior]="Yes","Senior","Others"))</f>
        <v>Others</v>
      </c>
      <c r="P5478" s="10" t="str">
        <f t="shared" si="85"/>
        <v/>
      </c>
      <c r="Q5478">
        <v>1</v>
      </c>
      <c r="S5478">
        <v>37</v>
      </c>
      <c r="T5478">
        <v>0</v>
      </c>
      <c r="U5478">
        <v>0</v>
      </c>
      <c r="V5478">
        <v>0</v>
      </c>
      <c r="W5478">
        <v>1</v>
      </c>
      <c r="X54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79" spans="1:24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s="7" t="str">
        <f>IF(Table1[Under 30]="Yes","Under 30",IF(Table1[Senior]="Yes","Senior","Others"))</f>
        <v>Under 30</v>
      </c>
      <c r="P5479" s="10" t="str">
        <f t="shared" si="85"/>
        <v/>
      </c>
      <c r="Q5479">
        <v>1</v>
      </c>
      <c r="S5479">
        <v>49</v>
      </c>
      <c r="T5479">
        <v>0</v>
      </c>
      <c r="U5479">
        <v>0</v>
      </c>
      <c r="V5479">
        <v>0</v>
      </c>
      <c r="W5479">
        <v>10</v>
      </c>
      <c r="X547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80" spans="1:24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s="7" t="str">
        <f>IF(Table1[Under 30]="Yes","Under 30",IF(Table1[Senior]="Yes","Senior","Others"))</f>
        <v>Others</v>
      </c>
      <c r="P5480" s="10" t="str">
        <f t="shared" si="85"/>
        <v/>
      </c>
      <c r="Q5480">
        <v>1</v>
      </c>
      <c r="S5480">
        <v>26</v>
      </c>
      <c r="T5480">
        <v>1</v>
      </c>
      <c r="U5480">
        <v>0</v>
      </c>
      <c r="V5480">
        <v>0</v>
      </c>
      <c r="W5480">
        <v>6</v>
      </c>
      <c r="X54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81" spans="1:24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s="7" t="str">
        <f>IF(Table1[Under 30]="Yes","Under 30",IF(Table1[Senior]="Yes","Senior","Others"))</f>
        <v>Senior</v>
      </c>
      <c r="L5481" t="s">
        <v>53</v>
      </c>
      <c r="M5481" t="s">
        <v>38</v>
      </c>
      <c r="N5481" t="s">
        <v>34</v>
      </c>
      <c r="O5481" t="s">
        <v>34</v>
      </c>
      <c r="P5481" s="10" t="str">
        <f t="shared" si="85"/>
        <v>(Blank)</v>
      </c>
      <c r="Q5481">
        <v>1</v>
      </c>
      <c r="S5481">
        <v>52</v>
      </c>
      <c r="T5481">
        <v>0</v>
      </c>
      <c r="U5481">
        <v>0</v>
      </c>
      <c r="V5481">
        <v>0</v>
      </c>
      <c r="W5481">
        <v>4</v>
      </c>
      <c r="X54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82" spans="1:24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s="7" t="str">
        <f>IF(Table1[Under 30]="Yes","Under 30",IF(Table1[Senior]="Yes","Senior","Others"))</f>
        <v>Others</v>
      </c>
      <c r="P5482" s="10" t="str">
        <f t="shared" si="85"/>
        <v/>
      </c>
      <c r="Q5482">
        <v>1</v>
      </c>
      <c r="S5482">
        <v>20</v>
      </c>
      <c r="T5482">
        <v>0</v>
      </c>
      <c r="U5482">
        <v>0</v>
      </c>
      <c r="V5482">
        <v>0</v>
      </c>
      <c r="W5482">
        <v>8</v>
      </c>
      <c r="X54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83" spans="1:24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s="7" t="str">
        <f>IF(Table1[Under 30]="Yes","Under 30",IF(Table1[Senior]="Yes","Senior","Others"))</f>
        <v>Others</v>
      </c>
      <c r="P5483" s="10" t="str">
        <f t="shared" si="85"/>
        <v/>
      </c>
      <c r="Q5483">
        <v>1</v>
      </c>
      <c r="S5483">
        <v>35</v>
      </c>
      <c r="T5483">
        <v>0</v>
      </c>
      <c r="U5483">
        <v>0</v>
      </c>
      <c r="V5483">
        <v>0</v>
      </c>
      <c r="W5483">
        <v>8</v>
      </c>
      <c r="X54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84" spans="1:24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s="7" t="str">
        <f>IF(Table1[Under 30]="Yes","Under 30",IF(Table1[Senior]="Yes","Senior","Others"))</f>
        <v>Others</v>
      </c>
      <c r="P5484" s="10" t="str">
        <f t="shared" si="85"/>
        <v/>
      </c>
      <c r="Q5484">
        <v>1</v>
      </c>
      <c r="S5484">
        <v>53</v>
      </c>
      <c r="T5484">
        <v>0</v>
      </c>
      <c r="U5484">
        <v>0</v>
      </c>
      <c r="V5484">
        <v>0</v>
      </c>
      <c r="W5484">
        <v>8</v>
      </c>
      <c r="X548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85" spans="1:24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s="7" t="str">
        <f>IF(Table1[Under 30]="Yes","Under 30",IF(Table1[Senior]="Yes","Senior","Others"))</f>
        <v>Under 30</v>
      </c>
      <c r="P5485" s="10" t="str">
        <f t="shared" si="85"/>
        <v/>
      </c>
      <c r="Q5485">
        <v>1</v>
      </c>
      <c r="S5485">
        <v>36</v>
      </c>
      <c r="T5485">
        <v>0</v>
      </c>
      <c r="U5485">
        <v>0</v>
      </c>
      <c r="V5485">
        <v>0</v>
      </c>
      <c r="W5485">
        <v>27</v>
      </c>
      <c r="X54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86" spans="1:24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s="7" t="str">
        <f>IF(Table1[Under 30]="Yes","Under 30",IF(Table1[Senior]="Yes","Senior","Others"))</f>
        <v>Senior</v>
      </c>
      <c r="L5486" t="s">
        <v>98</v>
      </c>
      <c r="M5486" t="s">
        <v>38</v>
      </c>
      <c r="N5486" t="s">
        <v>34</v>
      </c>
      <c r="O5486" t="s">
        <v>34</v>
      </c>
      <c r="P5486" s="10" t="str">
        <f t="shared" si="85"/>
        <v>(Blank)</v>
      </c>
      <c r="Q5486">
        <v>1</v>
      </c>
      <c r="S5486">
        <v>17</v>
      </c>
      <c r="T5486">
        <v>0</v>
      </c>
      <c r="U5486">
        <v>0</v>
      </c>
      <c r="V5486">
        <v>0</v>
      </c>
      <c r="W5486">
        <v>8</v>
      </c>
      <c r="X54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87" spans="1:24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s="7" t="str">
        <f>IF(Table1[Under 30]="Yes","Under 30",IF(Table1[Senior]="Yes","Senior","Others"))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 s="10" t="str">
        <f t="shared" si="85"/>
        <v>Competitor Offered Higher Download Speeds</v>
      </c>
      <c r="Q5487">
        <v>1</v>
      </c>
      <c r="R5487">
        <v>1</v>
      </c>
      <c r="S5487">
        <v>36</v>
      </c>
      <c r="T5487">
        <v>2</v>
      </c>
      <c r="U5487">
        <v>9.6999999999999993</v>
      </c>
      <c r="V5487">
        <v>0</v>
      </c>
      <c r="W5487">
        <v>6</v>
      </c>
      <c r="X548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88" spans="1:24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s="7" t="str">
        <f>IF(Table1[Under 30]="Yes","Under 30",IF(Table1[Senior]="Yes","Senior","Others"))</f>
        <v>Under 30</v>
      </c>
      <c r="P5488" s="10" t="str">
        <f t="shared" si="85"/>
        <v/>
      </c>
      <c r="Q5488">
        <v>1</v>
      </c>
      <c r="S5488">
        <v>23</v>
      </c>
      <c r="T5488">
        <v>0</v>
      </c>
      <c r="U5488">
        <v>0</v>
      </c>
      <c r="V5488">
        <v>0</v>
      </c>
      <c r="W5488">
        <v>37</v>
      </c>
      <c r="X548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89" spans="1:24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s="7" t="str">
        <f>IF(Table1[Under 30]="Yes","Under 30",IF(Table1[Senior]="Yes","Senior","Others"))</f>
        <v>Senior</v>
      </c>
      <c r="L5489" t="s">
        <v>98</v>
      </c>
      <c r="M5489" t="s">
        <v>38</v>
      </c>
      <c r="N5489" t="s">
        <v>34</v>
      </c>
      <c r="O5489" t="s">
        <v>34</v>
      </c>
      <c r="P5489" s="10" t="str">
        <f t="shared" si="85"/>
        <v>(Blank)</v>
      </c>
      <c r="Q5489">
        <v>1</v>
      </c>
      <c r="S5489">
        <v>64</v>
      </c>
      <c r="T5489">
        <v>0</v>
      </c>
      <c r="U5489">
        <v>0</v>
      </c>
      <c r="V5489">
        <v>0</v>
      </c>
      <c r="W5489">
        <v>9</v>
      </c>
      <c r="X548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90" spans="1:24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s="7" t="str">
        <f>IF(Table1[Under 30]="Yes","Under 30",IF(Table1[Senior]="Yes","Senior","Others"))</f>
        <v>Under 30</v>
      </c>
      <c r="P5490" s="10" t="str">
        <f t="shared" si="85"/>
        <v/>
      </c>
      <c r="Q5490">
        <v>1</v>
      </c>
      <c r="S5490">
        <v>39</v>
      </c>
      <c r="T5490">
        <v>0</v>
      </c>
      <c r="U5490">
        <v>0</v>
      </c>
      <c r="V5490">
        <v>0</v>
      </c>
      <c r="W5490">
        <v>24</v>
      </c>
      <c r="X549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91" spans="1:24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s="7" t="str">
        <f>IF(Table1[Under 30]="Yes","Under 30",IF(Table1[Senior]="Yes","Senior","Others"))</f>
        <v>Senior</v>
      </c>
      <c r="L5491" t="s">
        <v>98</v>
      </c>
      <c r="M5491" t="s">
        <v>38</v>
      </c>
      <c r="N5491" t="s">
        <v>34</v>
      </c>
      <c r="O5491" t="s">
        <v>34</v>
      </c>
      <c r="P5491" s="10" t="str">
        <f t="shared" si="85"/>
        <v>(Blank)</v>
      </c>
      <c r="Q5491">
        <v>1</v>
      </c>
      <c r="S5491">
        <v>56</v>
      </c>
      <c r="T5491">
        <v>0</v>
      </c>
      <c r="U5491">
        <v>0</v>
      </c>
      <c r="V5491">
        <v>0</v>
      </c>
      <c r="W5491">
        <v>5</v>
      </c>
      <c r="X54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92" spans="1:24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s="7" t="str">
        <f>IF(Table1[Under 30]="Yes","Under 30",IF(Table1[Senior]="Yes","Senior","Others"))</f>
        <v>Others</v>
      </c>
      <c r="P5492" s="10" t="str">
        <f t="shared" si="85"/>
        <v/>
      </c>
      <c r="Q5492">
        <v>1</v>
      </c>
      <c r="S5492">
        <v>30</v>
      </c>
      <c r="T5492">
        <v>0</v>
      </c>
      <c r="U5492">
        <v>0</v>
      </c>
      <c r="V5492">
        <v>0</v>
      </c>
      <c r="W5492">
        <v>23</v>
      </c>
      <c r="X54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93" spans="1:24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s="7" t="str">
        <f>IF(Table1[Under 30]="Yes","Under 30",IF(Table1[Senior]="Yes","Senior","Others"))</f>
        <v>Senior</v>
      </c>
      <c r="L5493" t="s">
        <v>32</v>
      </c>
      <c r="M5493" t="s">
        <v>38</v>
      </c>
      <c r="N5493" t="s">
        <v>34</v>
      </c>
      <c r="O5493" t="s">
        <v>34</v>
      </c>
      <c r="P5493" s="10" t="str">
        <f t="shared" si="85"/>
        <v>(Blank)</v>
      </c>
      <c r="Q5493">
        <v>1</v>
      </c>
      <c r="S5493">
        <v>9</v>
      </c>
      <c r="T5493">
        <v>0</v>
      </c>
      <c r="U5493">
        <v>0</v>
      </c>
      <c r="V5493">
        <v>0</v>
      </c>
      <c r="W5493">
        <v>1</v>
      </c>
      <c r="X54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494" spans="1:24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s="7" t="str">
        <f>IF(Table1[Under 30]="Yes","Under 30",IF(Table1[Senior]="Yes","Senior","Others"))</f>
        <v>Under 30</v>
      </c>
      <c r="P5494" s="10" t="str">
        <f t="shared" si="85"/>
        <v/>
      </c>
      <c r="Q5494">
        <v>1</v>
      </c>
      <c r="S5494">
        <v>32</v>
      </c>
      <c r="T5494">
        <v>2</v>
      </c>
      <c r="U5494">
        <v>0</v>
      </c>
      <c r="V5494">
        <v>0</v>
      </c>
      <c r="W5494">
        <v>13</v>
      </c>
      <c r="X54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95" spans="1:24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s="7" t="str">
        <f>IF(Table1[Under 30]="Yes","Under 30",IF(Table1[Senior]="Yes","Senior","Others"))</f>
        <v>Others</v>
      </c>
      <c r="P5495" s="10" t="str">
        <f t="shared" si="85"/>
        <v/>
      </c>
      <c r="Q5495">
        <v>1</v>
      </c>
      <c r="S5495">
        <v>69</v>
      </c>
      <c r="T5495">
        <v>1</v>
      </c>
      <c r="U5495">
        <v>0</v>
      </c>
      <c r="V5495">
        <v>0</v>
      </c>
      <c r="W5495">
        <v>15</v>
      </c>
      <c r="X54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96" spans="1:24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s="7" t="str">
        <f>IF(Table1[Under 30]="Yes","Under 30",IF(Table1[Senior]="Yes","Senior","Others"))</f>
        <v>Senior</v>
      </c>
      <c r="L5496" t="s">
        <v>53</v>
      </c>
      <c r="M5496" t="s">
        <v>38</v>
      </c>
      <c r="N5496" t="s">
        <v>34</v>
      </c>
      <c r="O5496" t="s">
        <v>34</v>
      </c>
      <c r="P5496" s="10" t="str">
        <f t="shared" si="85"/>
        <v>(Blank)</v>
      </c>
      <c r="Q5496">
        <v>1</v>
      </c>
      <c r="S5496">
        <v>44</v>
      </c>
      <c r="T5496">
        <v>2</v>
      </c>
      <c r="U5496">
        <v>0</v>
      </c>
      <c r="V5496">
        <v>0</v>
      </c>
      <c r="W5496">
        <v>5</v>
      </c>
      <c r="X549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497" spans="1:24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s="7" t="str">
        <f>IF(Table1[Under 30]="Yes","Under 30",IF(Table1[Senior]="Yes","Senior","Others"))</f>
        <v>Others</v>
      </c>
      <c r="P5497" s="10" t="str">
        <f t="shared" si="85"/>
        <v/>
      </c>
      <c r="Q5497">
        <v>1</v>
      </c>
      <c r="S5497">
        <v>19</v>
      </c>
      <c r="T5497">
        <v>0</v>
      </c>
      <c r="U5497">
        <v>0</v>
      </c>
      <c r="V5497">
        <v>0</v>
      </c>
      <c r="W5497">
        <v>11</v>
      </c>
      <c r="X549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98" spans="1:24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s="7" t="str">
        <f>IF(Table1[Under 30]="Yes","Under 30",IF(Table1[Senior]="Yes","Senior","Others"))</f>
        <v>Under 30</v>
      </c>
      <c r="P5498" s="10" t="str">
        <f t="shared" si="85"/>
        <v/>
      </c>
      <c r="Q5498">
        <v>1</v>
      </c>
      <c r="S5498">
        <v>34</v>
      </c>
      <c r="T5498">
        <v>2</v>
      </c>
      <c r="U5498">
        <v>0</v>
      </c>
      <c r="V5498">
        <v>0</v>
      </c>
      <c r="W5498">
        <v>15</v>
      </c>
      <c r="X54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499" spans="1:24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s="7" t="str">
        <f>IF(Table1[Under 30]="Yes","Under 30",IF(Table1[Senior]="Yes","Senior","Others"))</f>
        <v>Others</v>
      </c>
      <c r="P5499" s="10" t="str">
        <f t="shared" si="85"/>
        <v/>
      </c>
      <c r="Q5499">
        <v>1</v>
      </c>
      <c r="R5499">
        <v>1</v>
      </c>
      <c r="S5499">
        <v>41</v>
      </c>
      <c r="T5499">
        <v>3</v>
      </c>
      <c r="U5499">
        <v>0</v>
      </c>
      <c r="V5499">
        <v>0</v>
      </c>
      <c r="W5499">
        <v>6</v>
      </c>
      <c r="X549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00" spans="1:24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s="7" t="str">
        <f>IF(Table1[Under 30]="Yes","Under 30",IF(Table1[Senior]="Yes","Senior","Others"))</f>
        <v>Others</v>
      </c>
      <c r="P5500" s="10" t="str">
        <f t="shared" si="85"/>
        <v/>
      </c>
      <c r="Q5500">
        <v>1</v>
      </c>
      <c r="S5500">
        <v>41</v>
      </c>
      <c r="T5500">
        <v>0</v>
      </c>
      <c r="U5500">
        <v>145.80000000000001</v>
      </c>
      <c r="V5500">
        <v>0</v>
      </c>
      <c r="W5500">
        <v>4</v>
      </c>
      <c r="X55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01" spans="1:24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s="7" t="str">
        <f>IF(Table1[Under 30]="Yes","Under 30",IF(Table1[Senior]="Yes","Senior","Others"))</f>
        <v>Others</v>
      </c>
      <c r="P5501" s="10" t="str">
        <f t="shared" si="85"/>
        <v/>
      </c>
      <c r="Q5501">
        <v>1</v>
      </c>
      <c r="S5501">
        <v>43</v>
      </c>
      <c r="T5501">
        <v>0</v>
      </c>
      <c r="U5501">
        <v>222.8</v>
      </c>
      <c r="V5501">
        <v>0</v>
      </c>
      <c r="W5501">
        <v>2</v>
      </c>
      <c r="X55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02" spans="1:24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s="7" t="str">
        <f>IF(Table1[Under 30]="Yes","Under 30",IF(Table1[Senior]="Yes","Senior","Others"))</f>
        <v>Others</v>
      </c>
      <c r="P5502" s="10" t="str">
        <f t="shared" si="85"/>
        <v/>
      </c>
      <c r="Q5502">
        <v>1</v>
      </c>
      <c r="S5502">
        <v>21</v>
      </c>
      <c r="T5502">
        <v>0</v>
      </c>
      <c r="U5502">
        <v>115.5</v>
      </c>
      <c r="V5502">
        <v>0</v>
      </c>
      <c r="W5502">
        <v>2</v>
      </c>
      <c r="X55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03" spans="1:24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s="7" t="str">
        <f>IF(Table1[Under 30]="Yes","Under 30",IF(Table1[Senior]="Yes","Senior","Others"))</f>
        <v>Under 30</v>
      </c>
      <c r="P5503" s="10" t="str">
        <f t="shared" si="85"/>
        <v/>
      </c>
      <c r="Q5503">
        <v>1</v>
      </c>
      <c r="S5503">
        <v>30</v>
      </c>
      <c r="T5503">
        <v>0</v>
      </c>
      <c r="U5503">
        <v>126.5</v>
      </c>
      <c r="V5503">
        <v>0</v>
      </c>
      <c r="W5503">
        <v>10</v>
      </c>
      <c r="X55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04" spans="1:24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s="7" t="str">
        <f>IF(Table1[Under 30]="Yes","Under 30",IF(Table1[Senior]="Yes","Senior","Others"))</f>
        <v>Others</v>
      </c>
      <c r="P5504" s="10" t="str">
        <f t="shared" si="85"/>
        <v/>
      </c>
      <c r="Q5504">
        <v>1</v>
      </c>
      <c r="S5504">
        <v>32</v>
      </c>
      <c r="T5504">
        <v>0</v>
      </c>
      <c r="U5504">
        <v>188.4</v>
      </c>
      <c r="V5504">
        <v>0</v>
      </c>
      <c r="W5504">
        <v>5</v>
      </c>
      <c r="X55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05" spans="1:24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s="7" t="str">
        <f>IF(Table1[Under 30]="Yes","Under 30",IF(Table1[Senior]="Yes","Senior","Others"))</f>
        <v>Others</v>
      </c>
      <c r="P5505" s="10" t="str">
        <f t="shared" si="85"/>
        <v/>
      </c>
      <c r="Q5505">
        <v>1</v>
      </c>
      <c r="S5505">
        <v>41</v>
      </c>
      <c r="T5505">
        <v>0</v>
      </c>
      <c r="U5505">
        <v>203.5</v>
      </c>
      <c r="V5505">
        <v>0</v>
      </c>
      <c r="W5505">
        <v>15</v>
      </c>
      <c r="X550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06" spans="1:24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s="7" t="str">
        <f>IF(Table1[Under 30]="Yes","Under 30",IF(Table1[Senior]="Yes","Senior","Others"))</f>
        <v>Senior</v>
      </c>
      <c r="L5506" t="s">
        <v>53</v>
      </c>
      <c r="M5506" t="s">
        <v>38</v>
      </c>
      <c r="N5506" t="s">
        <v>34</v>
      </c>
      <c r="O5506" t="s">
        <v>34</v>
      </c>
      <c r="P5506" s="10" t="str">
        <f t="shared" si="85"/>
        <v>(Blank)</v>
      </c>
      <c r="Q5506">
        <v>1</v>
      </c>
      <c r="S5506">
        <v>39</v>
      </c>
      <c r="T5506">
        <v>3</v>
      </c>
      <c r="U5506">
        <v>297</v>
      </c>
      <c r="V5506">
        <v>0</v>
      </c>
      <c r="W5506">
        <v>2</v>
      </c>
      <c r="X55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07" spans="1:24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s="7" t="str">
        <f>IF(Table1[Under 30]="Yes","Under 30",IF(Table1[Senior]="Yes","Senior","Others"))</f>
        <v>Senior</v>
      </c>
      <c r="L5507" t="s">
        <v>32</v>
      </c>
      <c r="M5507" t="s">
        <v>38</v>
      </c>
      <c r="N5507" t="s">
        <v>90</v>
      </c>
      <c r="O5507" t="s">
        <v>91</v>
      </c>
      <c r="P5507" s="10" t="str">
        <f t="shared" ref="P5507:P5570" si="86">PROPER(O:O)</f>
        <v>Attitude Of Support Person</v>
      </c>
      <c r="Q5507">
        <v>1</v>
      </c>
      <c r="R5507">
        <v>1</v>
      </c>
      <c r="S5507">
        <v>37</v>
      </c>
      <c r="T5507">
        <v>1</v>
      </c>
      <c r="U5507">
        <v>163.9</v>
      </c>
      <c r="V5507">
        <v>0</v>
      </c>
      <c r="W5507">
        <v>3</v>
      </c>
      <c r="X55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08" spans="1:24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s="7" t="str">
        <f>IF(Table1[Under 30]="Yes","Under 30",IF(Table1[Senior]="Yes","Senior","Others"))</f>
        <v>Others</v>
      </c>
      <c r="P5508" s="10" t="str">
        <f t="shared" si="86"/>
        <v/>
      </c>
      <c r="Q5508">
        <v>1</v>
      </c>
      <c r="S5508">
        <v>40</v>
      </c>
      <c r="T5508">
        <v>0</v>
      </c>
      <c r="U5508">
        <v>158.1</v>
      </c>
      <c r="V5508">
        <v>0</v>
      </c>
      <c r="W5508">
        <v>7</v>
      </c>
      <c r="X55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09" spans="1:24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s="7" t="str">
        <f>IF(Table1[Under 30]="Yes","Under 30",IF(Table1[Senior]="Yes","Senior","Others"))</f>
        <v>Others</v>
      </c>
      <c r="P5509" s="10" t="str">
        <f t="shared" si="86"/>
        <v/>
      </c>
      <c r="Q5509">
        <v>1</v>
      </c>
      <c r="S5509">
        <v>41</v>
      </c>
      <c r="T5509">
        <v>0</v>
      </c>
      <c r="U5509">
        <v>144.1</v>
      </c>
      <c r="V5509">
        <v>0</v>
      </c>
      <c r="W5509">
        <v>2</v>
      </c>
      <c r="X55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10" spans="1:24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s="7" t="str">
        <f>IF(Table1[Under 30]="Yes","Under 30",IF(Table1[Senior]="Yes","Senior","Others"))</f>
        <v>Under 30</v>
      </c>
      <c r="P5510" s="10" t="str">
        <f t="shared" si="86"/>
        <v/>
      </c>
      <c r="Q5510">
        <v>1</v>
      </c>
      <c r="S5510">
        <v>50</v>
      </c>
      <c r="T5510">
        <v>0</v>
      </c>
      <c r="U5510">
        <v>262.2</v>
      </c>
      <c r="V5510">
        <v>0</v>
      </c>
      <c r="W5510">
        <v>17</v>
      </c>
      <c r="X551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11" spans="1:24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s="7" t="str">
        <f>IF(Table1[Under 30]="Yes","Under 30",IF(Table1[Senior]="Yes","Senior","Others"))</f>
        <v>Senior</v>
      </c>
      <c r="L5511" t="s">
        <v>32</v>
      </c>
      <c r="M5511" t="s">
        <v>38</v>
      </c>
      <c r="N5511" t="s">
        <v>34</v>
      </c>
      <c r="O5511" t="s">
        <v>34</v>
      </c>
      <c r="P5511" s="10" t="str">
        <f t="shared" si="86"/>
        <v>(Blank)</v>
      </c>
      <c r="Q5511">
        <v>1</v>
      </c>
      <c r="S5511">
        <v>26</v>
      </c>
      <c r="T5511">
        <v>0</v>
      </c>
      <c r="U5511">
        <v>327.3</v>
      </c>
      <c r="V5511">
        <v>0</v>
      </c>
      <c r="W5511">
        <v>10</v>
      </c>
      <c r="X55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12" spans="1:24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s="7" t="str">
        <f>IF(Table1[Under 30]="Yes","Under 30",IF(Table1[Senior]="Yes","Senior","Others"))</f>
        <v>Under 30</v>
      </c>
      <c r="P5512" s="10" t="str">
        <f t="shared" si="86"/>
        <v/>
      </c>
      <c r="Q5512">
        <v>1</v>
      </c>
      <c r="R5512">
        <v>1</v>
      </c>
      <c r="S5512">
        <v>63</v>
      </c>
      <c r="T5512">
        <v>2</v>
      </c>
      <c r="U5512">
        <v>133.1</v>
      </c>
      <c r="V5512">
        <v>0</v>
      </c>
      <c r="W5512">
        <v>19</v>
      </c>
      <c r="X55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13" spans="1:24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s="7" t="str">
        <f>IF(Table1[Under 30]="Yes","Under 30",IF(Table1[Senior]="Yes","Senior","Others"))</f>
        <v>Under 30</v>
      </c>
      <c r="P5513" s="10" t="str">
        <f t="shared" si="86"/>
        <v/>
      </c>
      <c r="Q5513">
        <v>1</v>
      </c>
      <c r="S5513">
        <v>14</v>
      </c>
      <c r="T5513">
        <v>0</v>
      </c>
      <c r="U5513">
        <v>220</v>
      </c>
      <c r="V5513">
        <v>0</v>
      </c>
      <c r="W5513">
        <v>8</v>
      </c>
      <c r="X55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14" spans="1:24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s="7" t="str">
        <f>IF(Table1[Under 30]="Yes","Under 30",IF(Table1[Senior]="Yes","Senior","Others"))</f>
        <v>Others</v>
      </c>
      <c r="P5514" s="10" t="str">
        <f t="shared" si="86"/>
        <v/>
      </c>
      <c r="Q5514">
        <v>1</v>
      </c>
      <c r="S5514">
        <v>14</v>
      </c>
      <c r="T5514">
        <v>0</v>
      </c>
      <c r="U5514">
        <v>122.1</v>
      </c>
      <c r="V5514">
        <v>0</v>
      </c>
      <c r="W5514">
        <v>12</v>
      </c>
      <c r="X55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15" spans="1:24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s="7" t="str">
        <f>IF(Table1[Under 30]="Yes","Under 30",IF(Table1[Senior]="Yes","Senior","Others"))</f>
        <v>Senior</v>
      </c>
      <c r="L5515" t="s">
        <v>53</v>
      </c>
      <c r="M5515" t="s">
        <v>38</v>
      </c>
      <c r="N5515" t="s">
        <v>34</v>
      </c>
      <c r="O5515" t="s">
        <v>34</v>
      </c>
      <c r="P5515" s="10" t="str">
        <f t="shared" si="86"/>
        <v>(Blank)</v>
      </c>
      <c r="Q5515">
        <v>1</v>
      </c>
      <c r="S5515">
        <v>48</v>
      </c>
      <c r="T5515">
        <v>0</v>
      </c>
      <c r="U5515">
        <v>167.8</v>
      </c>
      <c r="V5515">
        <v>0</v>
      </c>
      <c r="W5515">
        <v>5</v>
      </c>
      <c r="X55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16" spans="1:24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s="7" t="str">
        <f>IF(Table1[Under 30]="Yes","Under 30",IF(Table1[Senior]="Yes","Senior","Others"))</f>
        <v>Others</v>
      </c>
      <c r="P5516" s="10" t="str">
        <f t="shared" si="86"/>
        <v/>
      </c>
      <c r="Q5516">
        <v>1</v>
      </c>
      <c r="S5516">
        <v>55</v>
      </c>
      <c r="T5516">
        <v>0</v>
      </c>
      <c r="U5516">
        <v>0</v>
      </c>
      <c r="V5516">
        <v>0</v>
      </c>
      <c r="W5516">
        <v>12</v>
      </c>
      <c r="X55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17" spans="1:24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s="7" t="str">
        <f>IF(Table1[Under 30]="Yes","Under 30",IF(Table1[Senior]="Yes","Senior","Others"))</f>
        <v>Senior</v>
      </c>
      <c r="L5517" t="s">
        <v>32</v>
      </c>
      <c r="M5517" t="s">
        <v>38</v>
      </c>
      <c r="N5517" t="s">
        <v>34</v>
      </c>
      <c r="O5517" t="s">
        <v>34</v>
      </c>
      <c r="P5517" s="10" t="str">
        <f t="shared" si="86"/>
        <v>(Blank)</v>
      </c>
      <c r="Q5517">
        <v>1</v>
      </c>
      <c r="S5517">
        <v>57</v>
      </c>
      <c r="T5517">
        <v>0</v>
      </c>
      <c r="U5517">
        <v>0</v>
      </c>
      <c r="V5517">
        <v>0</v>
      </c>
      <c r="W5517">
        <v>2</v>
      </c>
      <c r="X55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18" spans="1:24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s="7" t="str">
        <f>IF(Table1[Under 30]="Yes","Under 30",IF(Table1[Senior]="Yes","Senior","Others"))</f>
        <v>Senior</v>
      </c>
      <c r="L5518" t="s">
        <v>53</v>
      </c>
      <c r="M5518" t="s">
        <v>38</v>
      </c>
      <c r="N5518" t="s">
        <v>34</v>
      </c>
      <c r="O5518" t="s">
        <v>34</v>
      </c>
      <c r="P5518" s="10" t="str">
        <f t="shared" si="86"/>
        <v>(Blank)</v>
      </c>
      <c r="Q5518">
        <v>1</v>
      </c>
      <c r="S5518">
        <v>34</v>
      </c>
      <c r="T5518">
        <v>1</v>
      </c>
      <c r="U5518">
        <v>0</v>
      </c>
      <c r="V5518">
        <v>0</v>
      </c>
      <c r="W5518">
        <v>7</v>
      </c>
      <c r="X551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19" spans="1:24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s="7" t="str">
        <f>IF(Table1[Under 30]="Yes","Under 30",IF(Table1[Senior]="Yes","Senior","Others"))</f>
        <v>Senior</v>
      </c>
      <c r="L5519" t="s">
        <v>98</v>
      </c>
      <c r="M5519" t="s">
        <v>38</v>
      </c>
      <c r="N5519" t="s">
        <v>34</v>
      </c>
      <c r="O5519" t="s">
        <v>34</v>
      </c>
      <c r="P5519" s="10" t="str">
        <f t="shared" si="86"/>
        <v>(Blank)</v>
      </c>
      <c r="Q5519">
        <v>1</v>
      </c>
      <c r="S5519">
        <v>28</v>
      </c>
      <c r="T5519">
        <v>0</v>
      </c>
      <c r="U5519">
        <v>0</v>
      </c>
      <c r="V5519">
        <v>0</v>
      </c>
      <c r="W5519">
        <v>10</v>
      </c>
      <c r="X55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20" spans="1:24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s="7" t="str">
        <f>IF(Table1[Under 30]="Yes","Under 30",IF(Table1[Senior]="Yes","Senior","Others"))</f>
        <v>Others</v>
      </c>
      <c r="P5520" s="10" t="str">
        <f t="shared" si="86"/>
        <v/>
      </c>
      <c r="Q5520">
        <v>1</v>
      </c>
      <c r="S5520">
        <v>42</v>
      </c>
      <c r="T5520">
        <v>1</v>
      </c>
      <c r="U5520">
        <v>0</v>
      </c>
      <c r="V5520">
        <v>0</v>
      </c>
      <c r="W5520">
        <v>13</v>
      </c>
      <c r="X55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21" spans="1:24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s="7" t="str">
        <f>IF(Table1[Under 30]="Yes","Under 30",IF(Table1[Senior]="Yes","Senior","Others"))</f>
        <v>Others</v>
      </c>
      <c r="P5521" s="10" t="str">
        <f t="shared" si="86"/>
        <v/>
      </c>
      <c r="Q5521">
        <v>1</v>
      </c>
      <c r="S5521">
        <v>31</v>
      </c>
      <c r="T5521">
        <v>1</v>
      </c>
      <c r="U5521">
        <v>0</v>
      </c>
      <c r="V5521">
        <v>0</v>
      </c>
      <c r="W5521">
        <v>19</v>
      </c>
      <c r="X55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22" spans="1:24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s="7" t="str">
        <f>IF(Table1[Under 30]="Yes","Under 30",IF(Table1[Senior]="Yes","Senior","Others"))</f>
        <v>Others</v>
      </c>
      <c r="P5522" s="10" t="str">
        <f t="shared" si="86"/>
        <v/>
      </c>
      <c r="Q5522">
        <v>1</v>
      </c>
      <c r="R5522">
        <v>1</v>
      </c>
      <c r="S5522">
        <v>27</v>
      </c>
      <c r="T5522">
        <v>0</v>
      </c>
      <c r="U5522">
        <v>0</v>
      </c>
      <c r="V5522">
        <v>0</v>
      </c>
      <c r="W5522">
        <v>5</v>
      </c>
      <c r="X55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23" spans="1:24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s="7" t="str">
        <f>IF(Table1[Under 30]="Yes","Under 30",IF(Table1[Senior]="Yes","Senior","Others"))</f>
        <v>Senior</v>
      </c>
      <c r="L5523" t="s">
        <v>98</v>
      </c>
      <c r="M5523" t="s">
        <v>38</v>
      </c>
      <c r="N5523" t="s">
        <v>34</v>
      </c>
      <c r="O5523" t="s">
        <v>34</v>
      </c>
      <c r="P5523" s="10" t="str">
        <f t="shared" si="86"/>
        <v>(Blank)</v>
      </c>
      <c r="Q5523">
        <v>1</v>
      </c>
      <c r="S5523">
        <v>63</v>
      </c>
      <c r="T5523">
        <v>0</v>
      </c>
      <c r="U5523">
        <v>0</v>
      </c>
      <c r="V5523">
        <v>0</v>
      </c>
      <c r="W5523">
        <v>6</v>
      </c>
      <c r="X55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24" spans="1:24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s="7" t="str">
        <f>IF(Table1[Under 30]="Yes","Under 30",IF(Table1[Senior]="Yes","Senior","Others"))</f>
        <v>Others</v>
      </c>
      <c r="P5524" s="10" t="str">
        <f t="shared" si="86"/>
        <v/>
      </c>
      <c r="Q5524">
        <v>1</v>
      </c>
      <c r="S5524">
        <v>50</v>
      </c>
      <c r="T5524">
        <v>0</v>
      </c>
      <c r="U5524">
        <v>0</v>
      </c>
      <c r="V5524">
        <v>0</v>
      </c>
      <c r="W5524">
        <v>4</v>
      </c>
      <c r="X55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25" spans="1:24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s="7" t="str">
        <f>IF(Table1[Under 30]="Yes","Under 30",IF(Table1[Senior]="Yes","Senior","Others"))</f>
        <v>Senior</v>
      </c>
      <c r="L5525" t="s">
        <v>53</v>
      </c>
      <c r="M5525" t="s">
        <v>33</v>
      </c>
      <c r="N5525" t="s">
        <v>34</v>
      </c>
      <c r="O5525" t="s">
        <v>34</v>
      </c>
      <c r="P5525" s="10" t="str">
        <f t="shared" si="86"/>
        <v>(Blank)</v>
      </c>
      <c r="Q5525">
        <v>1</v>
      </c>
      <c r="S5525">
        <v>42</v>
      </c>
      <c r="T5525">
        <v>0</v>
      </c>
      <c r="U5525">
        <v>0</v>
      </c>
      <c r="V5525">
        <v>0</v>
      </c>
      <c r="W5525">
        <v>1</v>
      </c>
      <c r="X55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26" spans="1:24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s="7" t="str">
        <f>IF(Table1[Under 30]="Yes","Under 30",IF(Table1[Senior]="Yes","Senior","Others"))</f>
        <v>Senior</v>
      </c>
      <c r="L5526" t="s">
        <v>53</v>
      </c>
      <c r="M5526" t="s">
        <v>38</v>
      </c>
      <c r="N5526" t="s">
        <v>34</v>
      </c>
      <c r="O5526" t="s">
        <v>34</v>
      </c>
      <c r="P5526" s="10" t="str">
        <f t="shared" si="86"/>
        <v>(Blank)</v>
      </c>
      <c r="Q5526">
        <v>1</v>
      </c>
      <c r="S5526">
        <v>56</v>
      </c>
      <c r="T5526">
        <v>1</v>
      </c>
      <c r="U5526">
        <v>0</v>
      </c>
      <c r="V5526">
        <v>0</v>
      </c>
      <c r="W5526">
        <v>5</v>
      </c>
      <c r="X55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27" spans="1:24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s="7" t="str">
        <f>IF(Table1[Under 30]="Yes","Under 30",IF(Table1[Senior]="Yes","Senior","Others"))</f>
        <v>Others</v>
      </c>
      <c r="P5527" s="10" t="str">
        <f t="shared" si="86"/>
        <v/>
      </c>
      <c r="Q5527">
        <v>1</v>
      </c>
      <c r="S5527">
        <v>40</v>
      </c>
      <c r="T5527">
        <v>2</v>
      </c>
      <c r="U5527">
        <v>0</v>
      </c>
      <c r="V5527">
        <v>0</v>
      </c>
      <c r="W5527">
        <v>28</v>
      </c>
      <c r="X55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28" spans="1:24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s="7" t="str">
        <f>IF(Table1[Under 30]="Yes","Under 30",IF(Table1[Senior]="Yes","Senior","Others"))</f>
        <v>Others</v>
      </c>
      <c r="P5528" s="10" t="str">
        <f t="shared" si="86"/>
        <v/>
      </c>
      <c r="Q5528">
        <v>1</v>
      </c>
      <c r="S5528">
        <v>25</v>
      </c>
      <c r="T5528">
        <v>1</v>
      </c>
      <c r="U5528">
        <v>0</v>
      </c>
      <c r="V5528">
        <v>0</v>
      </c>
      <c r="W5528">
        <v>2</v>
      </c>
      <c r="X55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29" spans="1:24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s="7" t="str">
        <f>IF(Table1[Under 30]="Yes","Under 30",IF(Table1[Senior]="Yes","Senior","Others"))</f>
        <v>Others</v>
      </c>
      <c r="P5529" s="10" t="str">
        <f t="shared" si="86"/>
        <v/>
      </c>
      <c r="Q5529">
        <v>1</v>
      </c>
      <c r="S5529">
        <v>38</v>
      </c>
      <c r="T5529">
        <v>0</v>
      </c>
      <c r="U5529">
        <v>0</v>
      </c>
      <c r="V5529">
        <v>0</v>
      </c>
      <c r="W5529">
        <v>11</v>
      </c>
      <c r="X552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30" spans="1:24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s="7" t="str">
        <f>IF(Table1[Under 30]="Yes","Under 30",IF(Table1[Senior]="Yes","Senior","Others"))</f>
        <v>Others</v>
      </c>
      <c r="P5530" s="10" t="str">
        <f t="shared" si="86"/>
        <v/>
      </c>
      <c r="Q5530">
        <v>1</v>
      </c>
      <c r="S5530">
        <v>20</v>
      </c>
      <c r="T5530">
        <v>0</v>
      </c>
      <c r="U5530">
        <v>0</v>
      </c>
      <c r="V5530">
        <v>0</v>
      </c>
      <c r="W5530">
        <v>3</v>
      </c>
      <c r="X55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31" spans="1:24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s="7" t="str">
        <f>IF(Table1[Under 30]="Yes","Under 30",IF(Table1[Senior]="Yes","Senior","Others"))</f>
        <v>Senior</v>
      </c>
      <c r="L5531" t="s">
        <v>98</v>
      </c>
      <c r="M5531" t="s">
        <v>38</v>
      </c>
      <c r="N5531" t="s">
        <v>34</v>
      </c>
      <c r="O5531" t="s">
        <v>34</v>
      </c>
      <c r="P5531" s="10" t="str">
        <f t="shared" si="86"/>
        <v>(Blank)</v>
      </c>
      <c r="Q5531">
        <v>1</v>
      </c>
      <c r="S5531">
        <v>61</v>
      </c>
      <c r="T5531">
        <v>0</v>
      </c>
      <c r="U5531">
        <v>0</v>
      </c>
      <c r="V5531">
        <v>0</v>
      </c>
      <c r="W5531">
        <v>10</v>
      </c>
      <c r="X55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32" spans="1:24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s="7" t="str">
        <f>IF(Table1[Under 30]="Yes","Under 30",IF(Table1[Senior]="Yes","Senior","Others"))</f>
        <v>Others</v>
      </c>
      <c r="P5532" s="10" t="str">
        <f t="shared" si="86"/>
        <v/>
      </c>
      <c r="Q5532">
        <v>1</v>
      </c>
      <c r="S5532">
        <v>26</v>
      </c>
      <c r="T5532">
        <v>0</v>
      </c>
      <c r="U5532">
        <v>0</v>
      </c>
      <c r="V5532">
        <v>0</v>
      </c>
      <c r="W5532">
        <v>7</v>
      </c>
      <c r="X55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33" spans="1:24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s="7" t="str">
        <f>IF(Table1[Under 30]="Yes","Under 30",IF(Table1[Senior]="Yes","Senior","Others"))</f>
        <v>Others</v>
      </c>
      <c r="P5533" s="10" t="str">
        <f t="shared" si="86"/>
        <v/>
      </c>
      <c r="Q5533">
        <v>1</v>
      </c>
      <c r="R5533">
        <v>1</v>
      </c>
      <c r="S5533">
        <v>29</v>
      </c>
      <c r="T5533">
        <v>5</v>
      </c>
      <c r="U5533">
        <v>0</v>
      </c>
      <c r="V5533">
        <v>0</v>
      </c>
      <c r="W5533">
        <v>3</v>
      </c>
      <c r="X55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34" spans="1:24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s="7" t="str">
        <f>IF(Table1[Under 30]="Yes","Under 30",IF(Table1[Senior]="Yes","Senior","Others"))</f>
        <v>Others</v>
      </c>
      <c r="P5534" s="10" t="str">
        <f t="shared" si="86"/>
        <v/>
      </c>
      <c r="Q5534">
        <v>1</v>
      </c>
      <c r="S5534">
        <v>41</v>
      </c>
      <c r="T5534">
        <v>0</v>
      </c>
      <c r="U5534">
        <v>0</v>
      </c>
      <c r="V5534">
        <v>0</v>
      </c>
      <c r="W5534">
        <v>8</v>
      </c>
      <c r="X55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35" spans="1:24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s="7" t="str">
        <f>IF(Table1[Under 30]="Yes","Under 30",IF(Table1[Senior]="Yes","Senior","Others"))</f>
        <v>Others</v>
      </c>
      <c r="P5535" s="10" t="str">
        <f t="shared" si="86"/>
        <v/>
      </c>
      <c r="Q5535">
        <v>1</v>
      </c>
      <c r="S5535">
        <v>42</v>
      </c>
      <c r="T5535">
        <v>0</v>
      </c>
      <c r="U5535">
        <v>0</v>
      </c>
      <c r="V5535">
        <v>0</v>
      </c>
      <c r="W5535">
        <v>9</v>
      </c>
      <c r="X55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36" spans="1:24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s="7" t="str">
        <f>IF(Table1[Under 30]="Yes","Under 30",IF(Table1[Senior]="Yes","Senior","Others"))</f>
        <v>Senior</v>
      </c>
      <c r="L5536" t="s">
        <v>53</v>
      </c>
      <c r="M5536" t="s">
        <v>38</v>
      </c>
      <c r="N5536" t="s">
        <v>34</v>
      </c>
      <c r="O5536" t="s">
        <v>34</v>
      </c>
      <c r="P5536" s="10" t="str">
        <f t="shared" si="86"/>
        <v>(Blank)</v>
      </c>
      <c r="Q5536">
        <v>1</v>
      </c>
      <c r="S5536">
        <v>34</v>
      </c>
      <c r="T5536">
        <v>0</v>
      </c>
      <c r="U5536">
        <v>0</v>
      </c>
      <c r="V5536">
        <v>0</v>
      </c>
      <c r="W5536">
        <v>5</v>
      </c>
      <c r="X55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37" spans="1:24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s="7" t="str">
        <f>IF(Table1[Under 30]="Yes","Under 30",IF(Table1[Senior]="Yes","Senior","Others"))</f>
        <v>Under 30</v>
      </c>
      <c r="P5537" s="10" t="str">
        <f t="shared" si="86"/>
        <v/>
      </c>
      <c r="Q5537">
        <v>1</v>
      </c>
      <c r="S5537">
        <v>19</v>
      </c>
      <c r="T5537">
        <v>0</v>
      </c>
      <c r="U5537">
        <v>0</v>
      </c>
      <c r="V5537">
        <v>0</v>
      </c>
      <c r="W5537">
        <v>15</v>
      </c>
      <c r="X553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38" spans="1:24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s="7" t="str">
        <f>IF(Table1[Under 30]="Yes","Under 30",IF(Table1[Senior]="Yes","Senior","Others"))</f>
        <v>Others</v>
      </c>
      <c r="P5538" s="10" t="str">
        <f t="shared" si="86"/>
        <v/>
      </c>
      <c r="Q5538">
        <v>1</v>
      </c>
      <c r="S5538">
        <v>42</v>
      </c>
      <c r="T5538">
        <v>0</v>
      </c>
      <c r="U5538">
        <v>0</v>
      </c>
      <c r="V5538">
        <v>0</v>
      </c>
      <c r="W5538">
        <v>7</v>
      </c>
      <c r="X55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39" spans="1:24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s="7" t="str">
        <f>IF(Table1[Under 30]="Yes","Under 30",IF(Table1[Senior]="Yes","Senior","Others"))</f>
        <v>Senior</v>
      </c>
      <c r="L5539" t="s">
        <v>53</v>
      </c>
      <c r="M5539" t="s">
        <v>38</v>
      </c>
      <c r="N5539" t="s">
        <v>34</v>
      </c>
      <c r="O5539" t="s">
        <v>34</v>
      </c>
      <c r="P5539" s="10" t="str">
        <f t="shared" si="86"/>
        <v>(Blank)</v>
      </c>
      <c r="Q5539">
        <v>1</v>
      </c>
      <c r="S5539">
        <v>57</v>
      </c>
      <c r="T5539">
        <v>0</v>
      </c>
      <c r="U5539">
        <v>0</v>
      </c>
      <c r="V5539">
        <v>0</v>
      </c>
      <c r="W5539">
        <v>2</v>
      </c>
      <c r="X55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40" spans="1:24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s="7" t="str">
        <f>IF(Table1[Under 30]="Yes","Under 30",IF(Table1[Senior]="Yes","Senior","Others"))</f>
        <v>Others</v>
      </c>
      <c r="P5540" s="10" t="str">
        <f t="shared" si="86"/>
        <v/>
      </c>
      <c r="Q5540">
        <v>1</v>
      </c>
      <c r="S5540">
        <v>42</v>
      </c>
      <c r="T5540">
        <v>0</v>
      </c>
      <c r="U5540">
        <v>0</v>
      </c>
      <c r="V5540">
        <v>0</v>
      </c>
      <c r="W5540">
        <v>5</v>
      </c>
      <c r="X55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41" spans="1:24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s="7" t="str">
        <f>IF(Table1[Under 30]="Yes","Under 30",IF(Table1[Senior]="Yes","Senior","Others"))</f>
        <v>Others</v>
      </c>
      <c r="P5541" s="10" t="str">
        <f t="shared" si="86"/>
        <v/>
      </c>
      <c r="Q5541">
        <v>1</v>
      </c>
      <c r="S5541">
        <v>39</v>
      </c>
      <c r="T5541">
        <v>0</v>
      </c>
      <c r="U5541">
        <v>0</v>
      </c>
      <c r="V5541">
        <v>0</v>
      </c>
      <c r="W5541">
        <v>6</v>
      </c>
      <c r="X554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42" spans="1:24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s="7" t="str">
        <f>IF(Table1[Under 30]="Yes","Under 30",IF(Table1[Senior]="Yes","Senior","Others"))</f>
        <v>Senior</v>
      </c>
      <c r="L5542" t="s">
        <v>53</v>
      </c>
      <c r="M5542" t="s">
        <v>38</v>
      </c>
      <c r="N5542" t="s">
        <v>34</v>
      </c>
      <c r="O5542" t="s">
        <v>34</v>
      </c>
      <c r="P5542" s="10" t="str">
        <f t="shared" si="86"/>
        <v>(Blank)</v>
      </c>
      <c r="Q5542">
        <v>1</v>
      </c>
      <c r="S5542">
        <v>45</v>
      </c>
      <c r="T5542">
        <v>1</v>
      </c>
      <c r="U5542">
        <v>0</v>
      </c>
      <c r="V5542">
        <v>0</v>
      </c>
      <c r="W5542">
        <v>6</v>
      </c>
      <c r="X55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43" spans="1:24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s="7" t="str">
        <f>IF(Table1[Under 30]="Yes","Under 30",IF(Table1[Senior]="Yes","Senior","Others"))</f>
        <v>Others</v>
      </c>
      <c r="P5543" s="10" t="str">
        <f t="shared" si="86"/>
        <v/>
      </c>
      <c r="Q5543">
        <v>1</v>
      </c>
      <c r="S5543">
        <v>31</v>
      </c>
      <c r="T5543">
        <v>0</v>
      </c>
      <c r="U5543">
        <v>0</v>
      </c>
      <c r="V5543">
        <v>0</v>
      </c>
      <c r="W5543">
        <v>4</v>
      </c>
      <c r="X55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44" spans="1:24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s="7" t="str">
        <f>IF(Table1[Under 30]="Yes","Under 30",IF(Table1[Senior]="Yes","Senior","Others"))</f>
        <v>Others</v>
      </c>
      <c r="P5544" s="10" t="str">
        <f t="shared" si="86"/>
        <v/>
      </c>
      <c r="Q5544">
        <v>1</v>
      </c>
      <c r="S5544">
        <v>32</v>
      </c>
      <c r="T5544">
        <v>2</v>
      </c>
      <c r="U5544">
        <v>0</v>
      </c>
      <c r="V5544">
        <v>0</v>
      </c>
      <c r="W5544">
        <v>6</v>
      </c>
      <c r="X55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45" spans="1:24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s="7" t="str">
        <f>IF(Table1[Under 30]="Yes","Under 30",IF(Table1[Senior]="Yes","Senior","Others"))</f>
        <v>Others</v>
      </c>
      <c r="P5545" s="10" t="str">
        <f t="shared" si="86"/>
        <v/>
      </c>
      <c r="Q5545">
        <v>1</v>
      </c>
      <c r="S5545">
        <v>20</v>
      </c>
      <c r="T5545">
        <v>0</v>
      </c>
      <c r="U5545">
        <v>0</v>
      </c>
      <c r="V5545">
        <v>0</v>
      </c>
      <c r="W5545">
        <v>7</v>
      </c>
      <c r="X55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46" spans="1:24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s="7" t="str">
        <f>IF(Table1[Under 30]="Yes","Under 30",IF(Table1[Senior]="Yes","Senior","Others"))</f>
        <v>Others</v>
      </c>
      <c r="P5546" s="10" t="str">
        <f t="shared" si="86"/>
        <v/>
      </c>
      <c r="Q5546">
        <v>1</v>
      </c>
      <c r="S5546">
        <v>29</v>
      </c>
      <c r="T5546">
        <v>2</v>
      </c>
      <c r="U5546">
        <v>0</v>
      </c>
      <c r="V5546">
        <v>0</v>
      </c>
      <c r="W5546">
        <v>6</v>
      </c>
      <c r="X55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47" spans="1:24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s="7" t="str">
        <f>IF(Table1[Under 30]="Yes","Under 30",IF(Table1[Senior]="Yes","Senior","Others"))</f>
        <v>Others</v>
      </c>
      <c r="P5547" s="10" t="str">
        <f t="shared" si="86"/>
        <v/>
      </c>
      <c r="Q5547">
        <v>1</v>
      </c>
      <c r="S5547">
        <v>39</v>
      </c>
      <c r="T5547">
        <v>0</v>
      </c>
      <c r="U5547">
        <v>0</v>
      </c>
      <c r="V5547">
        <v>0</v>
      </c>
      <c r="W5547">
        <v>7</v>
      </c>
      <c r="X55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48" spans="1:24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s="7" t="str">
        <f>IF(Table1[Under 30]="Yes","Under 30",IF(Table1[Senior]="Yes","Senior","Others"))</f>
        <v>Others</v>
      </c>
      <c r="P5548" s="10" t="str">
        <f t="shared" si="86"/>
        <v/>
      </c>
      <c r="Q5548">
        <v>1</v>
      </c>
      <c r="S5548">
        <v>24</v>
      </c>
      <c r="T5548">
        <v>0</v>
      </c>
      <c r="U5548">
        <v>0</v>
      </c>
      <c r="V5548">
        <v>0</v>
      </c>
      <c r="W5548">
        <v>8</v>
      </c>
      <c r="X55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49" spans="1:24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s="7" t="str">
        <f>IF(Table1[Under 30]="Yes","Under 30",IF(Table1[Senior]="Yes","Senior","Others"))</f>
        <v>Senior</v>
      </c>
      <c r="L5549" t="s">
        <v>98</v>
      </c>
      <c r="M5549" t="s">
        <v>33</v>
      </c>
      <c r="N5549" t="s">
        <v>34</v>
      </c>
      <c r="O5549" t="s">
        <v>34</v>
      </c>
      <c r="P5549" s="10" t="str">
        <f t="shared" si="86"/>
        <v>(Blank)</v>
      </c>
      <c r="Q5549">
        <v>1</v>
      </c>
      <c r="S5549">
        <v>37</v>
      </c>
      <c r="T5549">
        <v>0</v>
      </c>
      <c r="U5549">
        <v>0</v>
      </c>
      <c r="V5549">
        <v>0</v>
      </c>
      <c r="W5549">
        <v>9</v>
      </c>
      <c r="X55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50" spans="1:24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s="7" t="str">
        <f>IF(Table1[Under 30]="Yes","Under 30",IF(Table1[Senior]="Yes","Senior","Others"))</f>
        <v>Others</v>
      </c>
      <c r="P5550" s="10" t="str">
        <f t="shared" si="86"/>
        <v/>
      </c>
      <c r="Q5550">
        <v>1</v>
      </c>
      <c r="S5550">
        <v>39</v>
      </c>
      <c r="T5550">
        <v>0</v>
      </c>
      <c r="U5550">
        <v>123.2</v>
      </c>
      <c r="V5550">
        <v>0</v>
      </c>
      <c r="W5550">
        <v>1</v>
      </c>
      <c r="X55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51" spans="1:24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s="7" t="str">
        <f>IF(Table1[Under 30]="Yes","Under 30",IF(Table1[Senior]="Yes","Senior","Others"))</f>
        <v>Others</v>
      </c>
      <c r="P5551" s="10" t="str">
        <f t="shared" si="86"/>
        <v/>
      </c>
      <c r="Q5551">
        <v>1</v>
      </c>
      <c r="R5551">
        <v>1</v>
      </c>
      <c r="S5551">
        <v>33</v>
      </c>
      <c r="T5551">
        <v>3</v>
      </c>
      <c r="U5551">
        <v>238</v>
      </c>
      <c r="V5551">
        <v>0</v>
      </c>
      <c r="W5551">
        <v>2</v>
      </c>
      <c r="X555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52" spans="1:24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s="7" t="str">
        <f>IF(Table1[Under 30]="Yes","Under 30",IF(Table1[Senior]="Yes","Senior","Others"))</f>
        <v>Senior</v>
      </c>
      <c r="L5552" t="s">
        <v>53</v>
      </c>
      <c r="M5552" t="s">
        <v>95</v>
      </c>
      <c r="N5552" t="s">
        <v>34</v>
      </c>
      <c r="O5552" t="s">
        <v>34</v>
      </c>
      <c r="P5552" s="10" t="str">
        <f t="shared" si="86"/>
        <v>(Blank)</v>
      </c>
      <c r="Q5552">
        <v>1</v>
      </c>
      <c r="S5552">
        <v>34</v>
      </c>
      <c r="T5552">
        <v>0</v>
      </c>
      <c r="U5552">
        <v>165.2</v>
      </c>
      <c r="V5552">
        <v>0</v>
      </c>
      <c r="W5552">
        <v>4</v>
      </c>
      <c r="X55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53" spans="1:24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s="7" t="str">
        <f>IF(Table1[Under 30]="Yes","Under 30",IF(Table1[Senior]="Yes","Senior","Others"))</f>
        <v>Others</v>
      </c>
      <c r="P5553" s="10" t="str">
        <f t="shared" si="86"/>
        <v/>
      </c>
      <c r="Q5553">
        <v>1</v>
      </c>
      <c r="R5553">
        <v>1</v>
      </c>
      <c r="S5553">
        <v>47</v>
      </c>
      <c r="T5553">
        <v>5</v>
      </c>
      <c r="U5553">
        <v>221.2</v>
      </c>
      <c r="V5553">
        <v>0</v>
      </c>
      <c r="W5553">
        <v>2</v>
      </c>
      <c r="X55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54" spans="1:24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s="7" t="str">
        <f>IF(Table1[Under 30]="Yes","Under 30",IF(Table1[Senior]="Yes","Senior","Others"))</f>
        <v>Others</v>
      </c>
      <c r="P5554" s="10" t="str">
        <f t="shared" si="86"/>
        <v/>
      </c>
      <c r="Q5554">
        <v>1</v>
      </c>
      <c r="R5554">
        <v>1</v>
      </c>
      <c r="S5554">
        <v>39</v>
      </c>
      <c r="T5554">
        <v>4</v>
      </c>
      <c r="U5554">
        <v>240.8</v>
      </c>
      <c r="V5554">
        <v>0</v>
      </c>
      <c r="W5554">
        <v>12</v>
      </c>
      <c r="X555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55" spans="1:24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s="7" t="str">
        <f>IF(Table1[Under 30]="Yes","Under 30",IF(Table1[Senior]="Yes","Senior","Others"))</f>
        <v>Others</v>
      </c>
      <c r="P5555" s="10" t="str">
        <f t="shared" si="86"/>
        <v/>
      </c>
      <c r="Q5555">
        <v>1</v>
      </c>
      <c r="S5555">
        <v>41</v>
      </c>
      <c r="T5555">
        <v>0</v>
      </c>
      <c r="U5555">
        <v>123.2</v>
      </c>
      <c r="V5555">
        <v>0</v>
      </c>
      <c r="W5555">
        <v>14</v>
      </c>
      <c r="X55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56" spans="1:24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s="7" t="str">
        <f>IF(Table1[Under 30]="Yes","Under 30",IF(Table1[Senior]="Yes","Senior","Others"))</f>
        <v>Others</v>
      </c>
      <c r="P5556" s="10" t="str">
        <f t="shared" si="86"/>
        <v/>
      </c>
      <c r="Q5556">
        <v>1</v>
      </c>
      <c r="S5556">
        <v>48</v>
      </c>
      <c r="T5556">
        <v>2</v>
      </c>
      <c r="U5556">
        <v>43.7</v>
      </c>
      <c r="V5556">
        <v>0</v>
      </c>
      <c r="W5556">
        <v>5</v>
      </c>
      <c r="X55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57" spans="1:24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s="7" t="str">
        <f>IF(Table1[Under 30]="Yes","Under 30",IF(Table1[Senior]="Yes","Senior","Others"))</f>
        <v>Others</v>
      </c>
      <c r="P5557" s="10" t="str">
        <f t="shared" si="86"/>
        <v/>
      </c>
      <c r="Q5557">
        <v>1</v>
      </c>
      <c r="S5557">
        <v>37</v>
      </c>
      <c r="T5557">
        <v>2</v>
      </c>
      <c r="U5557">
        <v>216.5</v>
      </c>
      <c r="V5557">
        <v>0</v>
      </c>
      <c r="W5557">
        <v>10</v>
      </c>
      <c r="X55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58" spans="1:24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s="7" t="str">
        <f>IF(Table1[Under 30]="Yes","Under 30",IF(Table1[Senior]="Yes","Senior","Others"))</f>
        <v>Others</v>
      </c>
      <c r="P5558" s="10" t="str">
        <f t="shared" si="86"/>
        <v/>
      </c>
      <c r="Q5558">
        <v>1</v>
      </c>
      <c r="S5558">
        <v>55</v>
      </c>
      <c r="T5558">
        <v>0</v>
      </c>
      <c r="U5558">
        <v>149.80000000000001</v>
      </c>
      <c r="V5558">
        <v>0</v>
      </c>
      <c r="W5558">
        <v>13</v>
      </c>
      <c r="X55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59" spans="1:24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s="7" t="str">
        <f>IF(Table1[Under 30]="Yes","Under 30",IF(Table1[Senior]="Yes","Senior","Others"))</f>
        <v>Others</v>
      </c>
      <c r="P5559" s="10" t="str">
        <f t="shared" si="86"/>
        <v/>
      </c>
      <c r="Q5559">
        <v>1</v>
      </c>
      <c r="S5559">
        <v>56</v>
      </c>
      <c r="T5559">
        <v>0</v>
      </c>
      <c r="U5559">
        <v>0</v>
      </c>
      <c r="V5559">
        <v>0</v>
      </c>
      <c r="W5559">
        <v>2</v>
      </c>
      <c r="X55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60" spans="1:24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s="7" t="str">
        <f>IF(Table1[Under 30]="Yes","Under 30",IF(Table1[Senior]="Yes","Senior","Others"))</f>
        <v>Others</v>
      </c>
      <c r="P5560" s="10" t="str">
        <f t="shared" si="86"/>
        <v/>
      </c>
      <c r="Q5560">
        <v>1</v>
      </c>
      <c r="S5560">
        <v>23</v>
      </c>
      <c r="T5560">
        <v>0</v>
      </c>
      <c r="U5560">
        <v>0</v>
      </c>
      <c r="V5560">
        <v>0</v>
      </c>
      <c r="W5560">
        <v>9</v>
      </c>
      <c r="X556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61" spans="1:24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s="7" t="str">
        <f>IF(Table1[Under 30]="Yes","Under 30",IF(Table1[Senior]="Yes","Senior","Others"))</f>
        <v>Others</v>
      </c>
      <c r="P5561" s="10" t="str">
        <f t="shared" si="86"/>
        <v/>
      </c>
      <c r="Q5561">
        <v>1</v>
      </c>
      <c r="S5561">
        <v>27</v>
      </c>
      <c r="T5561">
        <v>0</v>
      </c>
      <c r="U5561">
        <v>0</v>
      </c>
      <c r="V5561">
        <v>0</v>
      </c>
      <c r="W5561">
        <v>10</v>
      </c>
      <c r="X55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62" spans="1:24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s="7" t="str">
        <f>IF(Table1[Under 30]="Yes","Under 30",IF(Table1[Senior]="Yes","Senior","Others"))</f>
        <v>Others</v>
      </c>
      <c r="P5562" s="10" t="str">
        <f t="shared" si="86"/>
        <v/>
      </c>
      <c r="Q5562">
        <v>1</v>
      </c>
      <c r="S5562">
        <v>41</v>
      </c>
      <c r="T5562">
        <v>0</v>
      </c>
      <c r="U5562">
        <v>0</v>
      </c>
      <c r="V5562">
        <v>0</v>
      </c>
      <c r="W5562">
        <v>7</v>
      </c>
      <c r="X55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63" spans="1:24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s="7" t="str">
        <f>IF(Table1[Under 30]="Yes","Under 30",IF(Table1[Senior]="Yes","Senior","Others"))</f>
        <v>Under 30</v>
      </c>
      <c r="P5563" s="10" t="str">
        <f t="shared" si="86"/>
        <v/>
      </c>
      <c r="Q5563">
        <v>1</v>
      </c>
      <c r="S5563">
        <v>31</v>
      </c>
      <c r="T5563">
        <v>0</v>
      </c>
      <c r="U5563">
        <v>0</v>
      </c>
      <c r="V5563">
        <v>0</v>
      </c>
      <c r="W5563">
        <v>13</v>
      </c>
      <c r="X556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64" spans="1:24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s="7" t="str">
        <f>IF(Table1[Under 30]="Yes","Under 30",IF(Table1[Senior]="Yes","Senior","Others"))</f>
        <v>Under 30</v>
      </c>
      <c r="P5564" s="10" t="str">
        <f t="shared" si="86"/>
        <v/>
      </c>
      <c r="Q5564">
        <v>1</v>
      </c>
      <c r="S5564">
        <v>27</v>
      </c>
      <c r="T5564">
        <v>0</v>
      </c>
      <c r="U5564">
        <v>0</v>
      </c>
      <c r="V5564">
        <v>0</v>
      </c>
      <c r="W5564">
        <v>10</v>
      </c>
      <c r="X55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65" spans="1:24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s="7" t="str">
        <f>IF(Table1[Under 30]="Yes","Under 30",IF(Table1[Senior]="Yes","Senior","Others"))</f>
        <v>Others</v>
      </c>
      <c r="P5565" s="10" t="str">
        <f t="shared" si="86"/>
        <v/>
      </c>
      <c r="Q5565">
        <v>1</v>
      </c>
      <c r="S5565">
        <v>27</v>
      </c>
      <c r="T5565">
        <v>1</v>
      </c>
      <c r="U5565">
        <v>0</v>
      </c>
      <c r="V5565">
        <v>0</v>
      </c>
      <c r="W5565">
        <v>5</v>
      </c>
      <c r="X55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66" spans="1:24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s="7" t="str">
        <f>IF(Table1[Under 30]="Yes","Under 30",IF(Table1[Senior]="Yes","Senior","Others"))</f>
        <v>Others</v>
      </c>
      <c r="P5566" s="10" t="str">
        <f t="shared" si="86"/>
        <v/>
      </c>
      <c r="Q5566">
        <v>1</v>
      </c>
      <c r="S5566">
        <v>34</v>
      </c>
      <c r="T5566">
        <v>0</v>
      </c>
      <c r="U5566">
        <v>0</v>
      </c>
      <c r="V5566">
        <v>0</v>
      </c>
      <c r="W5566">
        <v>3</v>
      </c>
      <c r="X55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67" spans="1:24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s="7" t="str">
        <f>IF(Table1[Under 30]="Yes","Under 30",IF(Table1[Senior]="Yes","Senior","Others"))</f>
        <v>Others</v>
      </c>
      <c r="P5567" s="10" t="str">
        <f t="shared" si="86"/>
        <v/>
      </c>
      <c r="Q5567">
        <v>1</v>
      </c>
      <c r="S5567">
        <v>17</v>
      </c>
      <c r="T5567">
        <v>1</v>
      </c>
      <c r="U5567">
        <v>0</v>
      </c>
      <c r="V5567">
        <v>0</v>
      </c>
      <c r="W5567">
        <v>4</v>
      </c>
      <c r="X55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68" spans="1:24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s="7" t="str">
        <f>IF(Table1[Under 30]="Yes","Under 30",IF(Table1[Senior]="Yes","Senior","Others"))</f>
        <v>Senior</v>
      </c>
      <c r="L5568" t="s">
        <v>98</v>
      </c>
      <c r="M5568" t="s">
        <v>38</v>
      </c>
      <c r="N5568" t="s">
        <v>34</v>
      </c>
      <c r="O5568" t="s">
        <v>34</v>
      </c>
      <c r="P5568" s="10" t="str">
        <f t="shared" si="86"/>
        <v>(Blank)</v>
      </c>
      <c r="Q5568">
        <v>1</v>
      </c>
      <c r="S5568">
        <v>34</v>
      </c>
      <c r="T5568">
        <v>0</v>
      </c>
      <c r="U5568">
        <v>0</v>
      </c>
      <c r="V5568">
        <v>0</v>
      </c>
      <c r="W5568">
        <v>14</v>
      </c>
      <c r="X55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69" spans="1:24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s="7" t="str">
        <f>IF(Table1[Under 30]="Yes","Under 30",IF(Table1[Senior]="Yes","Senior","Others"))</f>
        <v>Senior</v>
      </c>
      <c r="L5569" t="s">
        <v>98</v>
      </c>
      <c r="M5569" t="s">
        <v>38</v>
      </c>
      <c r="N5569" t="s">
        <v>34</v>
      </c>
      <c r="O5569" t="s">
        <v>34</v>
      </c>
      <c r="P5569" s="10" t="str">
        <f t="shared" si="86"/>
        <v>(Blank)</v>
      </c>
      <c r="Q5569">
        <v>1</v>
      </c>
      <c r="S5569">
        <v>33</v>
      </c>
      <c r="T5569">
        <v>1</v>
      </c>
      <c r="U5569">
        <v>0</v>
      </c>
      <c r="V5569">
        <v>0</v>
      </c>
      <c r="W5569">
        <v>6</v>
      </c>
      <c r="X55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70" spans="1:24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s="7" t="str">
        <f>IF(Table1[Under 30]="Yes","Under 30",IF(Table1[Senior]="Yes","Senior","Others"))</f>
        <v>Others</v>
      </c>
      <c r="P5570" s="10" t="str">
        <f t="shared" si="86"/>
        <v/>
      </c>
      <c r="Q5570">
        <v>1</v>
      </c>
      <c r="S5570">
        <v>47</v>
      </c>
      <c r="T5570">
        <v>0</v>
      </c>
      <c r="U5570">
        <v>0</v>
      </c>
      <c r="V5570">
        <v>0</v>
      </c>
      <c r="W5570">
        <v>5</v>
      </c>
      <c r="X557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71" spans="1:24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s="7" t="str">
        <f>IF(Table1[Under 30]="Yes","Under 30",IF(Table1[Senior]="Yes","Senior","Others"))</f>
        <v>Others</v>
      </c>
      <c r="P5571" s="10" t="str">
        <f t="shared" ref="P5571:P5634" si="87">PROPER(O:O)</f>
        <v/>
      </c>
      <c r="Q5571">
        <v>1</v>
      </c>
      <c r="S5571">
        <v>43</v>
      </c>
      <c r="T5571">
        <v>1</v>
      </c>
      <c r="U5571">
        <v>0</v>
      </c>
      <c r="V5571">
        <v>0</v>
      </c>
      <c r="W5571">
        <v>6</v>
      </c>
      <c r="X55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72" spans="1:24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s="7" t="str">
        <f>IF(Table1[Under 30]="Yes","Under 30",IF(Table1[Senior]="Yes","Senior","Others"))</f>
        <v>Others</v>
      </c>
      <c r="P5572" s="10" t="str">
        <f t="shared" si="87"/>
        <v/>
      </c>
      <c r="Q5572">
        <v>1</v>
      </c>
      <c r="S5572">
        <v>35</v>
      </c>
      <c r="T5572">
        <v>0</v>
      </c>
      <c r="U5572">
        <v>0</v>
      </c>
      <c r="V5572">
        <v>0</v>
      </c>
      <c r="W5572">
        <v>14</v>
      </c>
      <c r="X55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73" spans="1:24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s="7" t="str">
        <f>IF(Table1[Under 30]="Yes","Under 30",IF(Table1[Senior]="Yes","Senior","Others"))</f>
        <v>Others</v>
      </c>
      <c r="P5573" s="10" t="str">
        <f t="shared" si="87"/>
        <v/>
      </c>
      <c r="Q5573">
        <v>1</v>
      </c>
      <c r="S5573">
        <v>29</v>
      </c>
      <c r="T5573">
        <v>0</v>
      </c>
      <c r="U5573">
        <v>0</v>
      </c>
      <c r="V5573">
        <v>0</v>
      </c>
      <c r="W5573">
        <v>15</v>
      </c>
      <c r="X55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74" spans="1:24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s="7" t="str">
        <f>IF(Table1[Under 30]="Yes","Under 30",IF(Table1[Senior]="Yes","Senior","Others"))</f>
        <v>Others</v>
      </c>
      <c r="P5574" s="10" t="str">
        <f t="shared" si="87"/>
        <v/>
      </c>
      <c r="Q5574">
        <v>1</v>
      </c>
      <c r="S5574">
        <v>41</v>
      </c>
      <c r="T5574">
        <v>0</v>
      </c>
      <c r="U5574">
        <v>0</v>
      </c>
      <c r="V5574">
        <v>0</v>
      </c>
      <c r="W5574">
        <v>9</v>
      </c>
      <c r="X557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75" spans="1:24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s="7" t="str">
        <f>IF(Table1[Under 30]="Yes","Under 30",IF(Table1[Senior]="Yes","Senior","Others"))</f>
        <v>Others</v>
      </c>
      <c r="P5575" s="10" t="str">
        <f t="shared" si="87"/>
        <v/>
      </c>
      <c r="Q5575">
        <v>1</v>
      </c>
      <c r="S5575">
        <v>27</v>
      </c>
      <c r="T5575">
        <v>0</v>
      </c>
      <c r="U5575">
        <v>0</v>
      </c>
      <c r="V5575">
        <v>0</v>
      </c>
      <c r="W5575">
        <v>7</v>
      </c>
      <c r="X55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76" spans="1:24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s="7" t="str">
        <f>IF(Table1[Under 30]="Yes","Under 30",IF(Table1[Senior]="Yes","Senior","Others"))</f>
        <v>Others</v>
      </c>
      <c r="P5576" s="10" t="str">
        <f t="shared" si="87"/>
        <v/>
      </c>
      <c r="Q5576">
        <v>1</v>
      </c>
      <c r="S5576">
        <v>20</v>
      </c>
      <c r="T5576">
        <v>0</v>
      </c>
      <c r="U5576">
        <v>0</v>
      </c>
      <c r="V5576">
        <v>0</v>
      </c>
      <c r="W5576">
        <v>6</v>
      </c>
      <c r="X55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77" spans="1:24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s="7" t="str">
        <f>IF(Table1[Under 30]="Yes","Under 30",IF(Table1[Senior]="Yes","Senior","Others"))</f>
        <v>Others</v>
      </c>
      <c r="P5577" s="10" t="str">
        <f t="shared" si="87"/>
        <v/>
      </c>
      <c r="Q5577">
        <v>1</v>
      </c>
      <c r="S5577">
        <v>56</v>
      </c>
      <c r="T5577">
        <v>0</v>
      </c>
      <c r="U5577">
        <v>0</v>
      </c>
      <c r="V5577">
        <v>0</v>
      </c>
      <c r="W5577">
        <v>9</v>
      </c>
      <c r="X55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78" spans="1:24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s="7" t="str">
        <f>IF(Table1[Under 30]="Yes","Under 30",IF(Table1[Senior]="Yes","Senior","Others"))</f>
        <v>Others</v>
      </c>
      <c r="P5578" s="10" t="str">
        <f t="shared" si="87"/>
        <v/>
      </c>
      <c r="Q5578">
        <v>1</v>
      </c>
      <c r="S5578">
        <v>31</v>
      </c>
      <c r="T5578">
        <v>1</v>
      </c>
      <c r="U5578">
        <v>0</v>
      </c>
      <c r="V5578">
        <v>0</v>
      </c>
      <c r="W5578">
        <v>9</v>
      </c>
      <c r="X55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79" spans="1:24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s="7" t="str">
        <f>IF(Table1[Under 30]="Yes","Under 30",IF(Table1[Senior]="Yes","Senior","Others"))</f>
        <v>Others</v>
      </c>
      <c r="P5579" s="10" t="str">
        <f t="shared" si="87"/>
        <v/>
      </c>
      <c r="Q5579">
        <v>1</v>
      </c>
      <c r="S5579">
        <v>35</v>
      </c>
      <c r="T5579">
        <v>1</v>
      </c>
      <c r="U5579">
        <v>0</v>
      </c>
      <c r="V5579">
        <v>0</v>
      </c>
      <c r="W5579">
        <v>3</v>
      </c>
      <c r="X55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80" spans="1:24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s="7" t="str">
        <f>IF(Table1[Under 30]="Yes","Under 30",IF(Table1[Senior]="Yes","Senior","Others"))</f>
        <v>Under 30</v>
      </c>
      <c r="P5580" s="10" t="str">
        <f t="shared" si="87"/>
        <v/>
      </c>
      <c r="Q5580">
        <v>1</v>
      </c>
      <c r="S5580">
        <v>29</v>
      </c>
      <c r="T5580">
        <v>1</v>
      </c>
      <c r="U5580">
        <v>0</v>
      </c>
      <c r="V5580">
        <v>0</v>
      </c>
      <c r="W5580">
        <v>20</v>
      </c>
      <c r="X558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81" spans="1:24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s="7" t="str">
        <f>IF(Table1[Under 30]="Yes","Under 30",IF(Table1[Senior]="Yes","Senior","Others"))</f>
        <v>Others</v>
      </c>
      <c r="P5581" s="10" t="str">
        <f t="shared" si="87"/>
        <v/>
      </c>
      <c r="Q5581">
        <v>1</v>
      </c>
      <c r="S5581">
        <v>36</v>
      </c>
      <c r="T5581">
        <v>0</v>
      </c>
      <c r="U5581">
        <v>0</v>
      </c>
      <c r="V5581">
        <v>0</v>
      </c>
      <c r="W5581">
        <v>4</v>
      </c>
      <c r="X558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82" spans="1:24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s="7" t="str">
        <f>IF(Table1[Under 30]="Yes","Under 30",IF(Table1[Senior]="Yes","Senior","Others"))</f>
        <v>Others</v>
      </c>
      <c r="P5582" s="10" t="str">
        <f t="shared" si="87"/>
        <v/>
      </c>
      <c r="Q5582">
        <v>1</v>
      </c>
      <c r="S5582">
        <v>20</v>
      </c>
      <c r="T5582">
        <v>0</v>
      </c>
      <c r="U5582">
        <v>0</v>
      </c>
      <c r="V5582">
        <v>0</v>
      </c>
      <c r="W5582">
        <v>9</v>
      </c>
      <c r="X55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83" spans="1:24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s="7" t="str">
        <f>IF(Table1[Under 30]="Yes","Under 30",IF(Table1[Senior]="Yes","Senior","Others"))</f>
        <v>Others</v>
      </c>
      <c r="P5583" s="10" t="str">
        <f t="shared" si="87"/>
        <v/>
      </c>
      <c r="Q5583">
        <v>1</v>
      </c>
      <c r="S5583">
        <v>40</v>
      </c>
      <c r="T5583">
        <v>0</v>
      </c>
      <c r="U5583">
        <v>0</v>
      </c>
      <c r="V5583">
        <v>0</v>
      </c>
      <c r="W5583">
        <v>7</v>
      </c>
      <c r="X55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84" spans="1:24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s="7" t="str">
        <f>IF(Table1[Under 30]="Yes","Under 30",IF(Table1[Senior]="Yes","Senior","Others"))</f>
        <v>Others</v>
      </c>
      <c r="P5584" s="10" t="str">
        <f t="shared" si="87"/>
        <v/>
      </c>
      <c r="Q5584">
        <v>1</v>
      </c>
      <c r="R5584">
        <v>1</v>
      </c>
      <c r="S5584">
        <v>39</v>
      </c>
      <c r="T5584">
        <v>2</v>
      </c>
      <c r="U5584">
        <v>0</v>
      </c>
      <c r="V5584">
        <v>0</v>
      </c>
      <c r="W5584">
        <v>1</v>
      </c>
      <c r="X55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85" spans="1:24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s="7" t="str">
        <f>IF(Table1[Under 30]="Yes","Under 30",IF(Table1[Senior]="Yes","Senior","Others"))</f>
        <v>Others</v>
      </c>
      <c r="P5585" s="10" t="str">
        <f t="shared" si="87"/>
        <v/>
      </c>
      <c r="Q5585">
        <v>1</v>
      </c>
      <c r="S5585">
        <v>36</v>
      </c>
      <c r="T5585">
        <v>0</v>
      </c>
      <c r="U5585">
        <v>0</v>
      </c>
      <c r="V5585">
        <v>0</v>
      </c>
      <c r="W5585">
        <v>13</v>
      </c>
      <c r="X55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86" spans="1:24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s="7" t="str">
        <f>IF(Table1[Under 30]="Yes","Under 30",IF(Table1[Senior]="Yes","Senior","Others"))</f>
        <v>Under 30</v>
      </c>
      <c r="P5586" s="10" t="str">
        <f t="shared" si="87"/>
        <v/>
      </c>
      <c r="Q5586">
        <v>1</v>
      </c>
      <c r="S5586">
        <v>68</v>
      </c>
      <c r="T5586">
        <v>0</v>
      </c>
      <c r="U5586">
        <v>0</v>
      </c>
      <c r="V5586">
        <v>0</v>
      </c>
      <c r="W5586">
        <v>15</v>
      </c>
      <c r="X558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87" spans="1:24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s="7" t="str">
        <f>IF(Table1[Under 30]="Yes","Under 30",IF(Table1[Senior]="Yes","Senior","Others"))</f>
        <v>Senior</v>
      </c>
      <c r="L5587" t="s">
        <v>53</v>
      </c>
      <c r="M5587" t="s">
        <v>33</v>
      </c>
      <c r="N5587" t="s">
        <v>34</v>
      </c>
      <c r="O5587" t="s">
        <v>34</v>
      </c>
      <c r="P5587" s="10" t="str">
        <f t="shared" si="87"/>
        <v>(Blank)</v>
      </c>
      <c r="Q5587">
        <v>1</v>
      </c>
      <c r="S5587">
        <v>46</v>
      </c>
      <c r="T5587">
        <v>0</v>
      </c>
      <c r="U5587">
        <v>0</v>
      </c>
      <c r="V5587">
        <v>0</v>
      </c>
      <c r="W5587">
        <v>9</v>
      </c>
      <c r="X558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88" spans="1:24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s="7" t="str">
        <f>IF(Table1[Under 30]="Yes","Under 30",IF(Table1[Senior]="Yes","Senior","Others"))</f>
        <v>Under 30</v>
      </c>
      <c r="P5588" s="10" t="str">
        <f t="shared" si="87"/>
        <v/>
      </c>
      <c r="Q5588">
        <v>1</v>
      </c>
      <c r="S5588">
        <v>55</v>
      </c>
      <c r="T5588">
        <v>0</v>
      </c>
      <c r="U5588">
        <v>0</v>
      </c>
      <c r="V5588">
        <v>0</v>
      </c>
      <c r="W5588">
        <v>17</v>
      </c>
      <c r="X558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89" spans="1:24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s="7" t="str">
        <f>IF(Table1[Under 30]="Yes","Under 30",IF(Table1[Senior]="Yes","Senior","Others"))</f>
        <v>Others</v>
      </c>
      <c r="P5589" s="10" t="str">
        <f t="shared" si="87"/>
        <v/>
      </c>
      <c r="Q5589">
        <v>1</v>
      </c>
      <c r="S5589">
        <v>55</v>
      </c>
      <c r="T5589">
        <v>0</v>
      </c>
      <c r="U5589">
        <v>0</v>
      </c>
      <c r="V5589">
        <v>0</v>
      </c>
      <c r="W5589">
        <v>2</v>
      </c>
      <c r="X55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90" spans="1:24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s="7" t="str">
        <f>IF(Table1[Under 30]="Yes","Under 30",IF(Table1[Senior]="Yes","Senior","Others"))</f>
        <v>Others</v>
      </c>
      <c r="P5590" s="10" t="str">
        <f t="shared" si="87"/>
        <v/>
      </c>
      <c r="Q5590">
        <v>1</v>
      </c>
      <c r="S5590">
        <v>38</v>
      </c>
      <c r="T5590">
        <v>1</v>
      </c>
      <c r="U5590">
        <v>0</v>
      </c>
      <c r="V5590">
        <v>0</v>
      </c>
      <c r="W5590">
        <v>6</v>
      </c>
      <c r="X55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91" spans="1:24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s="7" t="str">
        <f>IF(Table1[Under 30]="Yes","Under 30",IF(Table1[Senior]="Yes","Senior","Others"))</f>
        <v>Others</v>
      </c>
      <c r="P5591" s="10" t="str">
        <f t="shared" si="87"/>
        <v/>
      </c>
      <c r="Q5591">
        <v>1</v>
      </c>
      <c r="S5591">
        <v>19</v>
      </c>
      <c r="T5591">
        <v>0</v>
      </c>
      <c r="U5591">
        <v>0</v>
      </c>
      <c r="V5591">
        <v>0</v>
      </c>
      <c r="W5591">
        <v>6</v>
      </c>
      <c r="X55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92" spans="1:24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s="7" t="str">
        <f>IF(Table1[Under 30]="Yes","Under 30",IF(Table1[Senior]="Yes","Senior","Others"))</f>
        <v>Senior</v>
      </c>
      <c r="L5592" t="s">
        <v>32</v>
      </c>
      <c r="M5592" t="s">
        <v>38</v>
      </c>
      <c r="N5592" t="s">
        <v>90</v>
      </c>
      <c r="O5592" t="s">
        <v>91</v>
      </c>
      <c r="P5592" s="10" t="str">
        <f t="shared" si="87"/>
        <v>Attitude Of Support Person</v>
      </c>
      <c r="Q5592">
        <v>1</v>
      </c>
      <c r="R5592">
        <v>1</v>
      </c>
      <c r="S5592">
        <v>26</v>
      </c>
      <c r="T5592">
        <v>4</v>
      </c>
      <c r="U5592">
        <v>0</v>
      </c>
      <c r="V5592">
        <v>0</v>
      </c>
      <c r="W5592">
        <v>1</v>
      </c>
      <c r="X55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93" spans="1:24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s="7" t="str">
        <f>IF(Table1[Under 30]="Yes","Under 30",IF(Table1[Senior]="Yes","Senior","Others"))</f>
        <v>Others</v>
      </c>
      <c r="P5593" s="10" t="str">
        <f t="shared" si="87"/>
        <v/>
      </c>
      <c r="Q5593">
        <v>1</v>
      </c>
      <c r="S5593">
        <v>46</v>
      </c>
      <c r="T5593">
        <v>0</v>
      </c>
      <c r="U5593">
        <v>171</v>
      </c>
      <c r="V5593">
        <v>0</v>
      </c>
      <c r="W5593">
        <v>4</v>
      </c>
      <c r="X55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94" spans="1:24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s="7" t="str">
        <f>IF(Table1[Under 30]="Yes","Under 30",IF(Table1[Senior]="Yes","Senior","Others"))</f>
        <v>Under 30</v>
      </c>
      <c r="P5594" s="10" t="str">
        <f t="shared" si="87"/>
        <v/>
      </c>
      <c r="Q5594">
        <v>1</v>
      </c>
      <c r="S5594">
        <v>51</v>
      </c>
      <c r="T5594">
        <v>0</v>
      </c>
      <c r="U5594">
        <v>316.39999999999998</v>
      </c>
      <c r="V5594">
        <v>0</v>
      </c>
      <c r="W5594">
        <v>37</v>
      </c>
      <c r="X55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95" spans="1:24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s="7" t="str">
        <f>IF(Table1[Under 30]="Yes","Under 30",IF(Table1[Senior]="Yes","Senior","Others"))</f>
        <v>Others</v>
      </c>
      <c r="P5595" s="10" t="str">
        <f t="shared" si="87"/>
        <v/>
      </c>
      <c r="Q5595">
        <v>1</v>
      </c>
      <c r="S5595">
        <v>38</v>
      </c>
      <c r="T5595">
        <v>0</v>
      </c>
      <c r="U5595">
        <v>173.9</v>
      </c>
      <c r="V5595">
        <v>0</v>
      </c>
      <c r="W5595">
        <v>2</v>
      </c>
      <c r="X55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96" spans="1:24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s="7" t="str">
        <f>IF(Table1[Under 30]="Yes","Under 30",IF(Table1[Senior]="Yes","Senior","Others"))</f>
        <v>Others</v>
      </c>
      <c r="P5596" s="10" t="str">
        <f t="shared" si="87"/>
        <v/>
      </c>
      <c r="Q5596">
        <v>1</v>
      </c>
      <c r="R5596">
        <v>1</v>
      </c>
      <c r="S5596">
        <v>46</v>
      </c>
      <c r="T5596">
        <v>3</v>
      </c>
      <c r="U5596">
        <v>129.69999999999999</v>
      </c>
      <c r="V5596">
        <v>0</v>
      </c>
      <c r="W5596">
        <v>2</v>
      </c>
      <c r="X55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597" spans="1:24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s="7" t="str">
        <f>IF(Table1[Under 30]="Yes","Under 30",IF(Table1[Senior]="Yes","Senior","Others"))</f>
        <v>Others</v>
      </c>
      <c r="P5597" s="10" t="str">
        <f t="shared" si="87"/>
        <v/>
      </c>
      <c r="Q5597">
        <v>1</v>
      </c>
      <c r="S5597">
        <v>28</v>
      </c>
      <c r="T5597">
        <v>0</v>
      </c>
      <c r="U5597">
        <v>169.6</v>
      </c>
      <c r="V5597">
        <v>0</v>
      </c>
      <c r="W5597">
        <v>17</v>
      </c>
      <c r="X559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598" spans="1:24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s="7" t="str">
        <f>IF(Table1[Under 30]="Yes","Under 30",IF(Table1[Senior]="Yes","Senior","Others"))</f>
        <v>Others</v>
      </c>
      <c r="P5598" s="10" t="str">
        <f t="shared" si="87"/>
        <v/>
      </c>
      <c r="Q5598">
        <v>1</v>
      </c>
      <c r="S5598">
        <v>30</v>
      </c>
      <c r="T5598">
        <v>0</v>
      </c>
      <c r="U5598">
        <v>116.9</v>
      </c>
      <c r="V5598">
        <v>0</v>
      </c>
      <c r="W5598">
        <v>5</v>
      </c>
      <c r="X559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599" spans="1:24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s="7" t="str">
        <f>IF(Table1[Under 30]="Yes","Under 30",IF(Table1[Senior]="Yes","Senior","Others"))</f>
        <v>Senior</v>
      </c>
      <c r="L5599" t="s">
        <v>53</v>
      </c>
      <c r="M5599" t="s">
        <v>38</v>
      </c>
      <c r="N5599" t="s">
        <v>34</v>
      </c>
      <c r="O5599" t="s">
        <v>34</v>
      </c>
      <c r="P5599" s="10" t="str">
        <f t="shared" si="87"/>
        <v>(Blank)</v>
      </c>
      <c r="Q5599">
        <v>1</v>
      </c>
      <c r="S5599">
        <v>29</v>
      </c>
      <c r="T5599">
        <v>0</v>
      </c>
      <c r="U5599">
        <v>243.2</v>
      </c>
      <c r="V5599">
        <v>0</v>
      </c>
      <c r="W5599">
        <v>15</v>
      </c>
      <c r="X55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00" spans="1:24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s="7" t="str">
        <f>IF(Table1[Under 30]="Yes","Under 30",IF(Table1[Senior]="Yes","Senior","Others"))</f>
        <v>Others</v>
      </c>
      <c r="P5600" s="10" t="str">
        <f t="shared" si="87"/>
        <v/>
      </c>
      <c r="Q5600">
        <v>1</v>
      </c>
      <c r="R5600">
        <v>1</v>
      </c>
      <c r="S5600">
        <v>62</v>
      </c>
      <c r="T5600">
        <v>0</v>
      </c>
      <c r="U5600">
        <v>34.200000000000003</v>
      </c>
      <c r="V5600">
        <v>0</v>
      </c>
      <c r="W5600">
        <v>8</v>
      </c>
      <c r="X56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01" spans="1:24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s="7" t="str">
        <f>IF(Table1[Under 30]="Yes","Under 30",IF(Table1[Senior]="Yes","Senior","Others"))</f>
        <v>Senior</v>
      </c>
      <c r="L5601" t="s">
        <v>32</v>
      </c>
      <c r="M5601" t="s">
        <v>38</v>
      </c>
      <c r="N5601" t="s">
        <v>34</v>
      </c>
      <c r="O5601" t="s">
        <v>34</v>
      </c>
      <c r="P5601" s="10" t="str">
        <f t="shared" si="87"/>
        <v>(Blank)</v>
      </c>
      <c r="Q5601">
        <v>1</v>
      </c>
      <c r="S5601">
        <v>44</v>
      </c>
      <c r="T5601">
        <v>1</v>
      </c>
      <c r="U5601">
        <v>178.6</v>
      </c>
      <c r="V5601">
        <v>0</v>
      </c>
      <c r="W5601">
        <v>7</v>
      </c>
      <c r="X56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02" spans="1:24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s="7" t="str">
        <f>IF(Table1[Under 30]="Yes","Under 30",IF(Table1[Senior]="Yes","Senior","Others"))</f>
        <v>Senior</v>
      </c>
      <c r="L5602" t="s">
        <v>32</v>
      </c>
      <c r="M5602" t="s">
        <v>38</v>
      </c>
      <c r="N5602" t="s">
        <v>90</v>
      </c>
      <c r="O5602" t="s">
        <v>91</v>
      </c>
      <c r="P5602" s="10" t="str">
        <f t="shared" si="87"/>
        <v>Attitude Of Support Person</v>
      </c>
      <c r="Q5602">
        <v>1</v>
      </c>
      <c r="R5602">
        <v>1</v>
      </c>
      <c r="S5602">
        <v>46</v>
      </c>
      <c r="T5602">
        <v>0</v>
      </c>
      <c r="U5602">
        <v>7.9</v>
      </c>
      <c r="V5602">
        <v>0</v>
      </c>
      <c r="W5602">
        <v>7</v>
      </c>
      <c r="X560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03" spans="1:24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s="7" t="str">
        <f>IF(Table1[Under 30]="Yes","Under 30",IF(Table1[Senior]="Yes","Senior","Others"))</f>
        <v>Others</v>
      </c>
      <c r="P5603" s="10" t="str">
        <f t="shared" si="87"/>
        <v/>
      </c>
      <c r="Q5603">
        <v>1</v>
      </c>
      <c r="S5603">
        <v>69</v>
      </c>
      <c r="T5603">
        <v>0</v>
      </c>
      <c r="U5603">
        <v>112.1</v>
      </c>
      <c r="V5603">
        <v>0</v>
      </c>
      <c r="W5603">
        <v>7</v>
      </c>
      <c r="X56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04" spans="1:24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s="7" t="str">
        <f>IF(Table1[Under 30]="Yes","Under 30",IF(Table1[Senior]="Yes","Senior","Others"))</f>
        <v>Senior</v>
      </c>
      <c r="L5604" t="s">
        <v>53</v>
      </c>
      <c r="M5604" t="s">
        <v>38</v>
      </c>
      <c r="N5604" t="s">
        <v>34</v>
      </c>
      <c r="O5604" t="s">
        <v>34</v>
      </c>
      <c r="P5604" s="10" t="str">
        <f t="shared" si="87"/>
        <v>(Blank)</v>
      </c>
      <c r="Q5604">
        <v>1</v>
      </c>
      <c r="S5604">
        <v>62</v>
      </c>
      <c r="T5604">
        <v>0</v>
      </c>
      <c r="U5604">
        <v>0</v>
      </c>
      <c r="V5604">
        <v>0</v>
      </c>
      <c r="W5604">
        <v>3</v>
      </c>
      <c r="X56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05" spans="1:24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s="7" t="str">
        <f>IF(Table1[Under 30]="Yes","Under 30",IF(Table1[Senior]="Yes","Senior","Others"))</f>
        <v>Others</v>
      </c>
      <c r="P5605" s="10" t="str">
        <f t="shared" si="87"/>
        <v/>
      </c>
      <c r="Q5605">
        <v>1</v>
      </c>
      <c r="S5605">
        <v>34</v>
      </c>
      <c r="T5605">
        <v>1</v>
      </c>
      <c r="U5605">
        <v>0</v>
      </c>
      <c r="V5605">
        <v>0</v>
      </c>
      <c r="W5605">
        <v>5</v>
      </c>
      <c r="X56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06" spans="1:24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s="7" t="str">
        <f>IF(Table1[Under 30]="Yes","Under 30",IF(Table1[Senior]="Yes","Senior","Others"))</f>
        <v>Others</v>
      </c>
      <c r="P5606" s="10" t="str">
        <f t="shared" si="87"/>
        <v/>
      </c>
      <c r="Q5606">
        <v>1</v>
      </c>
      <c r="R5606">
        <v>1</v>
      </c>
      <c r="S5606">
        <v>53</v>
      </c>
      <c r="T5606">
        <v>5</v>
      </c>
      <c r="U5606">
        <v>0</v>
      </c>
      <c r="V5606">
        <v>0</v>
      </c>
      <c r="W5606">
        <v>4</v>
      </c>
      <c r="X56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07" spans="1:24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s="7" t="str">
        <f>IF(Table1[Under 30]="Yes","Under 30",IF(Table1[Senior]="Yes","Senior","Others"))</f>
        <v>Others</v>
      </c>
      <c r="P5607" s="10" t="str">
        <f t="shared" si="87"/>
        <v/>
      </c>
      <c r="Q5607">
        <v>1</v>
      </c>
      <c r="S5607">
        <v>30</v>
      </c>
      <c r="T5607">
        <v>0</v>
      </c>
      <c r="U5607">
        <v>0</v>
      </c>
      <c r="V5607">
        <v>0</v>
      </c>
      <c r="W5607">
        <v>5</v>
      </c>
      <c r="X56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08" spans="1:24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s="7" t="str">
        <f>IF(Table1[Under 30]="Yes","Under 30",IF(Table1[Senior]="Yes","Senior","Others"))</f>
        <v>Senior</v>
      </c>
      <c r="L5608" t="s">
        <v>98</v>
      </c>
      <c r="M5608" t="s">
        <v>38</v>
      </c>
      <c r="N5608" t="s">
        <v>56</v>
      </c>
      <c r="O5608" t="s">
        <v>57</v>
      </c>
      <c r="P5608" s="10" t="str">
        <f t="shared" si="87"/>
        <v>Competitor Made Better Offer</v>
      </c>
      <c r="Q5608">
        <v>1</v>
      </c>
      <c r="R5608">
        <v>1</v>
      </c>
      <c r="S5608">
        <v>65</v>
      </c>
      <c r="T5608">
        <v>5</v>
      </c>
      <c r="U5608">
        <v>0</v>
      </c>
      <c r="V5608">
        <v>0</v>
      </c>
      <c r="W5608">
        <v>5</v>
      </c>
      <c r="X56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09" spans="1:24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s="7" t="str">
        <f>IF(Table1[Under 30]="Yes","Under 30",IF(Table1[Senior]="Yes","Senior","Others"))</f>
        <v>Senior</v>
      </c>
      <c r="L5609" t="s">
        <v>53</v>
      </c>
      <c r="M5609" t="s">
        <v>38</v>
      </c>
      <c r="N5609" t="s">
        <v>34</v>
      </c>
      <c r="O5609" t="s">
        <v>34</v>
      </c>
      <c r="P5609" s="10" t="str">
        <f t="shared" si="87"/>
        <v>(Blank)</v>
      </c>
      <c r="Q5609">
        <v>1</v>
      </c>
      <c r="S5609">
        <v>57</v>
      </c>
      <c r="T5609">
        <v>2</v>
      </c>
      <c r="U5609">
        <v>0</v>
      </c>
      <c r="V5609">
        <v>0</v>
      </c>
      <c r="W5609">
        <v>1</v>
      </c>
      <c r="X56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10" spans="1:24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s="7" t="str">
        <f>IF(Table1[Under 30]="Yes","Under 30",IF(Table1[Senior]="Yes","Senior","Others"))</f>
        <v>Under 30</v>
      </c>
      <c r="P5610" s="10" t="str">
        <f t="shared" si="87"/>
        <v/>
      </c>
      <c r="Q5610">
        <v>1</v>
      </c>
      <c r="S5610">
        <v>23</v>
      </c>
      <c r="T5610">
        <v>1</v>
      </c>
      <c r="U5610">
        <v>0</v>
      </c>
      <c r="V5610">
        <v>0</v>
      </c>
      <c r="W5610">
        <v>26</v>
      </c>
      <c r="X561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11" spans="1:24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s="7" t="str">
        <f>IF(Table1[Under 30]="Yes","Under 30",IF(Table1[Senior]="Yes","Senior","Others"))</f>
        <v>Others</v>
      </c>
      <c r="P5611" s="10" t="str">
        <f t="shared" si="87"/>
        <v/>
      </c>
      <c r="Q5611">
        <v>1</v>
      </c>
      <c r="S5611">
        <v>19</v>
      </c>
      <c r="T5611">
        <v>0</v>
      </c>
      <c r="U5611">
        <v>0</v>
      </c>
      <c r="V5611">
        <v>0</v>
      </c>
      <c r="W5611">
        <v>2</v>
      </c>
      <c r="X56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12" spans="1:24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s="7" t="str">
        <f>IF(Table1[Under 30]="Yes","Under 30",IF(Table1[Senior]="Yes","Senior","Others"))</f>
        <v>Others</v>
      </c>
      <c r="P5612" s="10" t="str">
        <f t="shared" si="87"/>
        <v/>
      </c>
      <c r="Q5612">
        <v>1</v>
      </c>
      <c r="S5612">
        <v>44</v>
      </c>
      <c r="T5612">
        <v>0</v>
      </c>
      <c r="U5612">
        <v>0</v>
      </c>
      <c r="V5612">
        <v>0</v>
      </c>
      <c r="W5612">
        <v>3</v>
      </c>
      <c r="X56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13" spans="1:24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s="7" t="str">
        <f>IF(Table1[Under 30]="Yes","Under 30",IF(Table1[Senior]="Yes","Senior","Others"))</f>
        <v>Senior</v>
      </c>
      <c r="L5613" t="s">
        <v>32</v>
      </c>
      <c r="M5613" t="s">
        <v>33</v>
      </c>
      <c r="N5613" t="s">
        <v>34</v>
      </c>
      <c r="O5613" t="s">
        <v>34</v>
      </c>
      <c r="P5613" s="10" t="str">
        <f t="shared" si="87"/>
        <v>(Blank)</v>
      </c>
      <c r="Q5613">
        <v>1</v>
      </c>
      <c r="S5613">
        <v>43</v>
      </c>
      <c r="T5613">
        <v>1</v>
      </c>
      <c r="U5613">
        <v>0</v>
      </c>
      <c r="V5613">
        <v>0</v>
      </c>
      <c r="W5613">
        <v>4</v>
      </c>
      <c r="X56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14" spans="1:24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s="7" t="str">
        <f>IF(Table1[Under 30]="Yes","Under 30",IF(Table1[Senior]="Yes","Senior","Others"))</f>
        <v>Senior</v>
      </c>
      <c r="L5614" t="s">
        <v>98</v>
      </c>
      <c r="M5614" t="s">
        <v>33</v>
      </c>
      <c r="N5614" t="s">
        <v>34</v>
      </c>
      <c r="O5614" t="s">
        <v>34</v>
      </c>
      <c r="P5614" s="10" t="str">
        <f t="shared" si="87"/>
        <v>(Blank)</v>
      </c>
      <c r="Q5614">
        <v>1</v>
      </c>
      <c r="S5614">
        <v>46</v>
      </c>
      <c r="T5614">
        <v>0</v>
      </c>
      <c r="U5614">
        <v>0</v>
      </c>
      <c r="V5614">
        <v>0</v>
      </c>
      <c r="W5614">
        <v>3</v>
      </c>
      <c r="X56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15" spans="1:24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s="7" t="str">
        <f>IF(Table1[Under 30]="Yes","Under 30",IF(Table1[Senior]="Yes","Senior","Others"))</f>
        <v>Senior</v>
      </c>
      <c r="L5615" t="s">
        <v>53</v>
      </c>
      <c r="M5615" t="s">
        <v>33</v>
      </c>
      <c r="N5615" t="s">
        <v>34</v>
      </c>
      <c r="O5615" t="s">
        <v>34</v>
      </c>
      <c r="P5615" s="10" t="str">
        <f t="shared" si="87"/>
        <v>(Blank)</v>
      </c>
      <c r="Q5615">
        <v>1</v>
      </c>
      <c r="S5615">
        <v>51</v>
      </c>
      <c r="T5615">
        <v>0</v>
      </c>
      <c r="U5615">
        <v>0</v>
      </c>
      <c r="V5615">
        <v>0</v>
      </c>
      <c r="W5615">
        <v>1</v>
      </c>
      <c r="X56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16" spans="1:24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s="7" t="str">
        <f>IF(Table1[Under 30]="Yes","Under 30",IF(Table1[Senior]="Yes","Senior","Others"))</f>
        <v>Others</v>
      </c>
      <c r="P5616" s="10" t="str">
        <f t="shared" si="87"/>
        <v/>
      </c>
      <c r="Q5616">
        <v>1</v>
      </c>
      <c r="S5616">
        <v>38</v>
      </c>
      <c r="T5616">
        <v>0</v>
      </c>
      <c r="U5616">
        <v>0</v>
      </c>
      <c r="V5616">
        <v>0</v>
      </c>
      <c r="W5616">
        <v>13</v>
      </c>
      <c r="X56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17" spans="1:24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s="7" t="str">
        <f>IF(Table1[Under 30]="Yes","Under 30",IF(Table1[Senior]="Yes","Senior","Others"))</f>
        <v>Others</v>
      </c>
      <c r="P5617" s="10" t="str">
        <f t="shared" si="87"/>
        <v/>
      </c>
      <c r="Q5617">
        <v>1</v>
      </c>
      <c r="S5617">
        <v>34</v>
      </c>
      <c r="T5617">
        <v>0</v>
      </c>
      <c r="U5617">
        <v>0</v>
      </c>
      <c r="V5617">
        <v>0</v>
      </c>
      <c r="W5617">
        <v>2</v>
      </c>
      <c r="X56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18" spans="1:24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s="7" t="str">
        <f>IF(Table1[Under 30]="Yes","Under 30",IF(Table1[Senior]="Yes","Senior","Others"))</f>
        <v>Others</v>
      </c>
      <c r="P5618" s="10" t="str">
        <f t="shared" si="87"/>
        <v/>
      </c>
      <c r="Q5618">
        <v>1</v>
      </c>
      <c r="S5618">
        <v>40</v>
      </c>
      <c r="T5618">
        <v>0</v>
      </c>
      <c r="U5618">
        <v>0</v>
      </c>
      <c r="V5618">
        <v>0</v>
      </c>
      <c r="W5618">
        <v>5</v>
      </c>
      <c r="X561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19" spans="1:24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s="7" t="str">
        <f>IF(Table1[Under 30]="Yes","Under 30",IF(Table1[Senior]="Yes","Senior","Others"))</f>
        <v>Others</v>
      </c>
      <c r="P5619" s="10" t="str">
        <f t="shared" si="87"/>
        <v/>
      </c>
      <c r="Q5619">
        <v>1</v>
      </c>
      <c r="S5619">
        <v>41</v>
      </c>
      <c r="T5619">
        <v>0</v>
      </c>
      <c r="U5619">
        <v>0</v>
      </c>
      <c r="V5619">
        <v>0</v>
      </c>
      <c r="W5619">
        <v>3</v>
      </c>
      <c r="X56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20" spans="1:24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s="7" t="str">
        <f>IF(Table1[Under 30]="Yes","Under 30",IF(Table1[Senior]="Yes","Senior","Others"))</f>
        <v>Under 30</v>
      </c>
      <c r="P5620" s="10" t="str">
        <f t="shared" si="87"/>
        <v/>
      </c>
      <c r="Q5620">
        <v>1</v>
      </c>
      <c r="R5620">
        <v>1</v>
      </c>
      <c r="S5620">
        <v>42</v>
      </c>
      <c r="T5620">
        <v>2</v>
      </c>
      <c r="U5620">
        <v>116.9</v>
      </c>
      <c r="V5620">
        <v>0</v>
      </c>
      <c r="W5620">
        <v>16</v>
      </c>
      <c r="X56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21" spans="1:24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s="7" t="str">
        <f>IF(Table1[Under 30]="Yes","Under 30",IF(Table1[Senior]="Yes","Senior","Others"))</f>
        <v>Others</v>
      </c>
      <c r="P5621" s="10" t="str">
        <f t="shared" si="87"/>
        <v/>
      </c>
      <c r="Q5621">
        <v>1</v>
      </c>
      <c r="S5621">
        <v>45</v>
      </c>
      <c r="T5621">
        <v>2</v>
      </c>
      <c r="U5621">
        <v>0</v>
      </c>
      <c r="V5621">
        <v>0</v>
      </c>
      <c r="W5621">
        <v>27</v>
      </c>
      <c r="X56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22" spans="1:24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s="7" t="str">
        <f>IF(Table1[Under 30]="Yes","Under 30",IF(Table1[Senior]="Yes","Senior","Others"))</f>
        <v>Others</v>
      </c>
      <c r="P5622" s="10" t="str">
        <f t="shared" si="87"/>
        <v/>
      </c>
      <c r="Q5622">
        <v>1</v>
      </c>
      <c r="S5622">
        <v>34</v>
      </c>
      <c r="T5622">
        <v>0</v>
      </c>
      <c r="U5622">
        <v>0</v>
      </c>
      <c r="V5622">
        <v>0</v>
      </c>
      <c r="W5622">
        <v>6</v>
      </c>
      <c r="X56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23" spans="1:24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s="7" t="str">
        <f>IF(Table1[Under 30]="Yes","Under 30",IF(Table1[Senior]="Yes","Senior","Others"))</f>
        <v>Others</v>
      </c>
      <c r="P5623" s="10" t="str">
        <f t="shared" si="87"/>
        <v/>
      </c>
      <c r="Q5623">
        <v>1</v>
      </c>
      <c r="S5623">
        <v>21</v>
      </c>
      <c r="T5623">
        <v>0</v>
      </c>
      <c r="U5623">
        <v>0</v>
      </c>
      <c r="V5623">
        <v>0</v>
      </c>
      <c r="W5623">
        <v>11</v>
      </c>
      <c r="X56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24" spans="1:24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s="7" t="str">
        <f>IF(Table1[Under 30]="Yes","Under 30",IF(Table1[Senior]="Yes","Senior","Others"))</f>
        <v>Others</v>
      </c>
      <c r="P5624" s="10" t="str">
        <f t="shared" si="87"/>
        <v/>
      </c>
      <c r="Q5624">
        <v>1</v>
      </c>
      <c r="R5624">
        <v>1</v>
      </c>
      <c r="S5624">
        <v>47</v>
      </c>
      <c r="T5624">
        <v>0</v>
      </c>
      <c r="U5624">
        <v>0</v>
      </c>
      <c r="V5624">
        <v>0</v>
      </c>
      <c r="W5624">
        <v>10</v>
      </c>
      <c r="X56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25" spans="1:24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s="7" t="str">
        <f>IF(Table1[Under 30]="Yes","Under 30",IF(Table1[Senior]="Yes","Senior","Others"))</f>
        <v>Others</v>
      </c>
      <c r="P5625" s="10" t="str">
        <f t="shared" si="87"/>
        <v/>
      </c>
      <c r="Q5625">
        <v>1</v>
      </c>
      <c r="S5625">
        <v>40</v>
      </c>
      <c r="T5625">
        <v>0</v>
      </c>
      <c r="U5625">
        <v>0</v>
      </c>
      <c r="V5625">
        <v>0</v>
      </c>
      <c r="W5625">
        <v>4</v>
      </c>
      <c r="X56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26" spans="1:24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s="7" t="str">
        <f>IF(Table1[Under 30]="Yes","Under 30",IF(Table1[Senior]="Yes","Senior","Others"))</f>
        <v>Under 30</v>
      </c>
      <c r="P5626" s="10" t="str">
        <f t="shared" si="87"/>
        <v/>
      </c>
      <c r="Q5626">
        <v>1</v>
      </c>
      <c r="S5626">
        <v>32</v>
      </c>
      <c r="T5626">
        <v>0</v>
      </c>
      <c r="U5626">
        <v>0</v>
      </c>
      <c r="V5626">
        <v>0</v>
      </c>
      <c r="W5626">
        <v>27</v>
      </c>
      <c r="X56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27" spans="1:24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s="7" t="str">
        <f>IF(Table1[Under 30]="Yes","Under 30",IF(Table1[Senior]="Yes","Senior","Others"))</f>
        <v>Under 30</v>
      </c>
      <c r="P5627" s="10" t="str">
        <f t="shared" si="87"/>
        <v/>
      </c>
      <c r="Q5627">
        <v>1</v>
      </c>
      <c r="S5627">
        <v>54</v>
      </c>
      <c r="T5627">
        <v>2</v>
      </c>
      <c r="U5627">
        <v>0</v>
      </c>
      <c r="V5627">
        <v>0</v>
      </c>
      <c r="W5627">
        <v>12</v>
      </c>
      <c r="X56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28" spans="1:24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s="7" t="str">
        <f>IF(Table1[Under 30]="Yes","Under 30",IF(Table1[Senior]="Yes","Senior","Others"))</f>
        <v>Others</v>
      </c>
      <c r="P5628" s="10" t="str">
        <f t="shared" si="87"/>
        <v/>
      </c>
      <c r="Q5628">
        <v>1</v>
      </c>
      <c r="S5628">
        <v>25</v>
      </c>
      <c r="T5628">
        <v>0</v>
      </c>
      <c r="U5628">
        <v>0</v>
      </c>
      <c r="V5628">
        <v>0</v>
      </c>
      <c r="W5628">
        <v>4</v>
      </c>
      <c r="X56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29" spans="1:24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s="7" t="str">
        <f>IF(Table1[Under 30]="Yes","Under 30",IF(Table1[Senior]="Yes","Senior","Others"))</f>
        <v>Others</v>
      </c>
      <c r="P5629" s="10" t="str">
        <f t="shared" si="87"/>
        <v/>
      </c>
      <c r="Q5629">
        <v>1</v>
      </c>
      <c r="S5629">
        <v>42</v>
      </c>
      <c r="T5629">
        <v>0</v>
      </c>
      <c r="U5629">
        <v>179.8</v>
      </c>
      <c r="V5629">
        <v>0</v>
      </c>
      <c r="W5629">
        <v>4</v>
      </c>
      <c r="X56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30" spans="1:24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s="7" t="str">
        <f>IF(Table1[Under 30]="Yes","Under 30",IF(Table1[Senior]="Yes","Senior","Others"))</f>
        <v>Others</v>
      </c>
      <c r="P5630" s="10" t="str">
        <f t="shared" si="87"/>
        <v/>
      </c>
      <c r="Q5630">
        <v>1</v>
      </c>
      <c r="S5630">
        <v>39</v>
      </c>
      <c r="T5630">
        <v>0</v>
      </c>
      <c r="U5630">
        <v>129.1</v>
      </c>
      <c r="V5630">
        <v>0</v>
      </c>
      <c r="W5630">
        <v>2</v>
      </c>
      <c r="X56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31" spans="1:24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s="7" t="str">
        <f>IF(Table1[Under 30]="Yes","Under 30",IF(Table1[Senior]="Yes","Senior","Others"))</f>
        <v>Others</v>
      </c>
      <c r="P5631" s="10" t="str">
        <f t="shared" si="87"/>
        <v/>
      </c>
      <c r="Q5631">
        <v>1</v>
      </c>
      <c r="S5631">
        <v>33</v>
      </c>
      <c r="T5631">
        <v>0</v>
      </c>
      <c r="U5631">
        <v>79.8</v>
      </c>
      <c r="V5631">
        <v>0</v>
      </c>
      <c r="W5631">
        <v>8</v>
      </c>
      <c r="X56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32" spans="1:24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s="7" t="str">
        <f>IF(Table1[Under 30]="Yes","Under 30",IF(Table1[Senior]="Yes","Senior","Others"))</f>
        <v>Under 30</v>
      </c>
      <c r="P5632" s="10" t="str">
        <f t="shared" si="87"/>
        <v/>
      </c>
      <c r="Q5632">
        <v>1</v>
      </c>
      <c r="S5632">
        <v>42</v>
      </c>
      <c r="T5632">
        <v>0</v>
      </c>
      <c r="U5632">
        <v>342.2</v>
      </c>
      <c r="V5632">
        <v>0</v>
      </c>
      <c r="W5632">
        <v>17</v>
      </c>
      <c r="X563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33" spans="1:24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s="7" t="str">
        <f>IF(Table1[Under 30]="Yes","Under 30",IF(Table1[Senior]="Yes","Senior","Others"))</f>
        <v>Under 30</v>
      </c>
      <c r="P5633" s="10" t="str">
        <f t="shared" si="87"/>
        <v/>
      </c>
      <c r="Q5633">
        <v>1</v>
      </c>
      <c r="S5633">
        <v>21</v>
      </c>
      <c r="T5633">
        <v>0</v>
      </c>
      <c r="U5633">
        <v>169.4</v>
      </c>
      <c r="V5633">
        <v>0</v>
      </c>
      <c r="W5633">
        <v>14</v>
      </c>
      <c r="X56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34" spans="1:24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s="7" t="str">
        <f>IF(Table1[Under 30]="Yes","Under 30",IF(Table1[Senior]="Yes","Senior","Others"))</f>
        <v>Others</v>
      </c>
      <c r="P5634" s="10" t="str">
        <f t="shared" si="87"/>
        <v/>
      </c>
      <c r="Q5634">
        <v>1</v>
      </c>
      <c r="S5634">
        <v>47</v>
      </c>
      <c r="T5634">
        <v>0</v>
      </c>
      <c r="U5634">
        <v>292.89999999999998</v>
      </c>
      <c r="V5634">
        <v>0</v>
      </c>
      <c r="W5634">
        <v>10</v>
      </c>
      <c r="X563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35" spans="1:24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s="7" t="str">
        <f>IF(Table1[Under 30]="Yes","Under 30",IF(Table1[Senior]="Yes","Senior","Others"))</f>
        <v>Others</v>
      </c>
      <c r="P5635" s="10" t="str">
        <f t="shared" ref="P5635:P5698" si="88">PROPER(O:O)</f>
        <v/>
      </c>
      <c r="Q5635">
        <v>1</v>
      </c>
      <c r="S5635">
        <v>41</v>
      </c>
      <c r="T5635">
        <v>0</v>
      </c>
      <c r="U5635">
        <v>120.4</v>
      </c>
      <c r="V5635">
        <v>0</v>
      </c>
      <c r="W5635">
        <v>3</v>
      </c>
      <c r="X56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36" spans="1:24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s="7" t="str">
        <f>IF(Table1[Under 30]="Yes","Under 30",IF(Table1[Senior]="Yes","Senior","Others"))</f>
        <v>Others</v>
      </c>
      <c r="P5636" s="10" t="str">
        <f t="shared" si="88"/>
        <v/>
      </c>
      <c r="Q5636">
        <v>1</v>
      </c>
      <c r="S5636">
        <v>23</v>
      </c>
      <c r="T5636">
        <v>0</v>
      </c>
      <c r="U5636">
        <v>182.7</v>
      </c>
      <c r="V5636">
        <v>0</v>
      </c>
      <c r="W5636">
        <v>1</v>
      </c>
      <c r="X56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37" spans="1:24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s="7" t="str">
        <f>IF(Table1[Under 30]="Yes","Under 30",IF(Table1[Senior]="Yes","Senior","Others"))</f>
        <v>Others</v>
      </c>
      <c r="P5637" s="10" t="str">
        <f t="shared" si="88"/>
        <v/>
      </c>
      <c r="Q5637">
        <v>1</v>
      </c>
      <c r="R5637">
        <v>1</v>
      </c>
      <c r="S5637">
        <v>45</v>
      </c>
      <c r="T5637">
        <v>1</v>
      </c>
      <c r="U5637">
        <v>225.7</v>
      </c>
      <c r="V5637">
        <v>0</v>
      </c>
      <c r="W5637">
        <v>3</v>
      </c>
      <c r="X56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38" spans="1:24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s="7" t="str">
        <f>IF(Table1[Under 30]="Yes","Under 30",IF(Table1[Senior]="Yes","Senior","Others"))</f>
        <v>Others</v>
      </c>
      <c r="P5638" s="10" t="str">
        <f t="shared" si="88"/>
        <v/>
      </c>
      <c r="Q5638">
        <v>1</v>
      </c>
      <c r="S5638">
        <v>24</v>
      </c>
      <c r="T5638">
        <v>0</v>
      </c>
      <c r="U5638">
        <v>240.7</v>
      </c>
      <c r="V5638">
        <v>0</v>
      </c>
      <c r="W5638">
        <v>4</v>
      </c>
      <c r="X56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39" spans="1:24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s="7" t="str">
        <f>IF(Table1[Under 30]="Yes","Under 30",IF(Table1[Senior]="Yes","Senior","Others"))</f>
        <v>Others</v>
      </c>
      <c r="P5639" s="10" t="str">
        <f t="shared" si="88"/>
        <v/>
      </c>
      <c r="Q5639">
        <v>1</v>
      </c>
      <c r="R5639">
        <v>1</v>
      </c>
      <c r="S5639">
        <v>34</v>
      </c>
      <c r="T5639">
        <v>0</v>
      </c>
      <c r="U5639">
        <v>0</v>
      </c>
      <c r="V5639">
        <v>0</v>
      </c>
      <c r="W5639">
        <v>6</v>
      </c>
      <c r="X563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40" spans="1:24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s="7" t="str">
        <f>IF(Table1[Under 30]="Yes","Under 30",IF(Table1[Senior]="Yes","Senior","Others"))</f>
        <v>Others</v>
      </c>
      <c r="P5640" s="10" t="str">
        <f t="shared" si="88"/>
        <v/>
      </c>
      <c r="Q5640">
        <v>1</v>
      </c>
      <c r="S5640">
        <v>28</v>
      </c>
      <c r="T5640">
        <v>0</v>
      </c>
      <c r="U5640">
        <v>0</v>
      </c>
      <c r="V5640">
        <v>0</v>
      </c>
      <c r="W5640">
        <v>7</v>
      </c>
      <c r="X56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41" spans="1:24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s="7" t="str">
        <f>IF(Table1[Under 30]="Yes","Under 30",IF(Table1[Senior]="Yes","Senior","Others"))</f>
        <v>Others</v>
      </c>
      <c r="P5641" s="10" t="str">
        <f t="shared" si="88"/>
        <v/>
      </c>
      <c r="Q5641">
        <v>1</v>
      </c>
      <c r="S5641">
        <v>42</v>
      </c>
      <c r="T5641">
        <v>2</v>
      </c>
      <c r="U5641">
        <v>0</v>
      </c>
      <c r="V5641">
        <v>0</v>
      </c>
      <c r="W5641">
        <v>6</v>
      </c>
      <c r="X564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42" spans="1:24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s="7" t="str">
        <f>IF(Table1[Under 30]="Yes","Under 30",IF(Table1[Senior]="Yes","Senior","Others"))</f>
        <v>Senior</v>
      </c>
      <c r="L5642" t="s">
        <v>98</v>
      </c>
      <c r="M5642" t="s">
        <v>38</v>
      </c>
      <c r="N5642" t="s">
        <v>34</v>
      </c>
      <c r="O5642" t="s">
        <v>34</v>
      </c>
      <c r="P5642" s="10" t="str">
        <f t="shared" si="88"/>
        <v>(Blank)</v>
      </c>
      <c r="Q5642">
        <v>1</v>
      </c>
      <c r="S5642">
        <v>50</v>
      </c>
      <c r="T5642">
        <v>2</v>
      </c>
      <c r="U5642">
        <v>0</v>
      </c>
      <c r="V5642">
        <v>0</v>
      </c>
      <c r="W5642">
        <v>1</v>
      </c>
      <c r="X56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43" spans="1:24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s="7" t="str">
        <f>IF(Table1[Under 30]="Yes","Under 30",IF(Table1[Senior]="Yes","Senior","Others"))</f>
        <v>Others</v>
      </c>
      <c r="P5643" s="10" t="str">
        <f t="shared" si="88"/>
        <v/>
      </c>
      <c r="Q5643">
        <v>1</v>
      </c>
      <c r="S5643">
        <v>37</v>
      </c>
      <c r="T5643">
        <v>0</v>
      </c>
      <c r="U5643">
        <v>0</v>
      </c>
      <c r="V5643">
        <v>0</v>
      </c>
      <c r="W5643">
        <v>3</v>
      </c>
      <c r="X56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44" spans="1:24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s="7" t="str">
        <f>IF(Table1[Under 30]="Yes","Under 30",IF(Table1[Senior]="Yes","Senior","Others"))</f>
        <v>Senior</v>
      </c>
      <c r="L5644" t="s">
        <v>32</v>
      </c>
      <c r="M5644" t="s">
        <v>38</v>
      </c>
      <c r="N5644" t="s">
        <v>65</v>
      </c>
      <c r="O5644" t="s">
        <v>66</v>
      </c>
      <c r="P5644" s="10" t="str">
        <f t="shared" si="88"/>
        <v>Service Dissatisfaction</v>
      </c>
      <c r="Q5644">
        <v>1</v>
      </c>
      <c r="R5644">
        <v>1</v>
      </c>
      <c r="S5644">
        <v>20</v>
      </c>
      <c r="T5644">
        <v>2</v>
      </c>
      <c r="U5644">
        <v>18.600000000000001</v>
      </c>
      <c r="V5644">
        <v>0</v>
      </c>
      <c r="W5644">
        <v>8</v>
      </c>
      <c r="X56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45" spans="1:24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s="7" t="str">
        <f>IF(Table1[Under 30]="Yes","Under 30",IF(Table1[Senior]="Yes","Senior","Others"))</f>
        <v>Others</v>
      </c>
      <c r="P5645" s="10" t="str">
        <f t="shared" si="88"/>
        <v/>
      </c>
      <c r="Q5645">
        <v>1</v>
      </c>
      <c r="S5645">
        <v>41</v>
      </c>
      <c r="T5645">
        <v>0</v>
      </c>
      <c r="U5645">
        <v>0</v>
      </c>
      <c r="V5645">
        <v>0</v>
      </c>
      <c r="W5645">
        <v>4</v>
      </c>
      <c r="X56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46" spans="1:24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s="7" t="str">
        <f>IF(Table1[Under 30]="Yes","Under 30",IF(Table1[Senior]="Yes","Senior","Others"))</f>
        <v>Others</v>
      </c>
      <c r="P5646" s="10" t="str">
        <f t="shared" si="88"/>
        <v/>
      </c>
      <c r="Q5646">
        <v>1</v>
      </c>
      <c r="S5646">
        <v>59</v>
      </c>
      <c r="T5646">
        <v>3</v>
      </c>
      <c r="U5646">
        <v>0</v>
      </c>
      <c r="V5646">
        <v>0</v>
      </c>
      <c r="W5646">
        <v>7</v>
      </c>
      <c r="X56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47" spans="1:24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s="7" t="str">
        <f>IF(Table1[Under 30]="Yes","Under 30",IF(Table1[Senior]="Yes","Senior","Others"))</f>
        <v>Others</v>
      </c>
      <c r="P5647" s="10" t="str">
        <f t="shared" si="88"/>
        <v/>
      </c>
      <c r="Q5647">
        <v>1</v>
      </c>
      <c r="S5647">
        <v>43</v>
      </c>
      <c r="T5647">
        <v>0</v>
      </c>
      <c r="U5647">
        <v>0</v>
      </c>
      <c r="V5647">
        <v>0</v>
      </c>
      <c r="W5647">
        <v>5</v>
      </c>
      <c r="X56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48" spans="1:24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s="7" t="str">
        <f>IF(Table1[Under 30]="Yes","Under 30",IF(Table1[Senior]="Yes","Senior","Others"))</f>
        <v>Others</v>
      </c>
      <c r="P5648" s="10" t="str">
        <f t="shared" si="88"/>
        <v/>
      </c>
      <c r="Q5648">
        <v>1</v>
      </c>
      <c r="S5648">
        <v>31</v>
      </c>
      <c r="T5648">
        <v>0</v>
      </c>
      <c r="U5648">
        <v>0</v>
      </c>
      <c r="V5648">
        <v>0</v>
      </c>
      <c r="W5648">
        <v>4</v>
      </c>
      <c r="X56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49" spans="1:24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s="7" t="str">
        <f>IF(Table1[Under 30]="Yes","Under 30",IF(Table1[Senior]="Yes","Senior","Others"))</f>
        <v>Others</v>
      </c>
      <c r="P5649" s="10" t="str">
        <f t="shared" si="88"/>
        <v/>
      </c>
      <c r="Q5649">
        <v>1</v>
      </c>
      <c r="S5649">
        <v>36</v>
      </c>
      <c r="T5649">
        <v>0</v>
      </c>
      <c r="U5649">
        <v>0</v>
      </c>
      <c r="V5649">
        <v>0</v>
      </c>
      <c r="W5649">
        <v>6</v>
      </c>
      <c r="X56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50" spans="1:24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s="7" t="str">
        <f>IF(Table1[Under 30]="Yes","Under 30",IF(Table1[Senior]="Yes","Senior","Others"))</f>
        <v>Others</v>
      </c>
      <c r="P5650" s="10" t="str">
        <f t="shared" si="88"/>
        <v/>
      </c>
      <c r="Q5650">
        <v>1</v>
      </c>
      <c r="S5650">
        <v>47</v>
      </c>
      <c r="T5650">
        <v>0</v>
      </c>
      <c r="U5650">
        <v>0</v>
      </c>
      <c r="V5650">
        <v>0</v>
      </c>
      <c r="W5650">
        <v>1</v>
      </c>
      <c r="X56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51" spans="1:24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s="7" t="str">
        <f>IF(Table1[Under 30]="Yes","Under 30",IF(Table1[Senior]="Yes","Senior","Others"))</f>
        <v>Others</v>
      </c>
      <c r="P5651" s="10" t="str">
        <f t="shared" si="88"/>
        <v/>
      </c>
      <c r="Q5651">
        <v>1</v>
      </c>
      <c r="S5651">
        <v>26</v>
      </c>
      <c r="T5651">
        <v>0</v>
      </c>
      <c r="U5651">
        <v>0</v>
      </c>
      <c r="V5651">
        <v>0</v>
      </c>
      <c r="W5651">
        <v>8</v>
      </c>
      <c r="X56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52" spans="1:24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s="7" t="str">
        <f>IF(Table1[Under 30]="Yes","Under 30",IF(Table1[Senior]="Yes","Senior","Others"))</f>
        <v>Under 30</v>
      </c>
      <c r="P5652" s="10" t="str">
        <f t="shared" si="88"/>
        <v/>
      </c>
      <c r="Q5652">
        <v>1</v>
      </c>
      <c r="R5652">
        <v>1</v>
      </c>
      <c r="S5652">
        <v>39</v>
      </c>
      <c r="T5652">
        <v>3</v>
      </c>
      <c r="U5652">
        <v>0</v>
      </c>
      <c r="V5652">
        <v>0</v>
      </c>
      <c r="W5652">
        <v>17</v>
      </c>
      <c r="X565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53" spans="1:24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s="7" t="str">
        <f>IF(Table1[Under 30]="Yes","Under 30",IF(Table1[Senior]="Yes","Senior","Others"))</f>
        <v>Others</v>
      </c>
      <c r="P5653" s="10" t="str">
        <f t="shared" si="88"/>
        <v/>
      </c>
      <c r="Q5653">
        <v>1</v>
      </c>
      <c r="S5653">
        <v>23</v>
      </c>
      <c r="T5653">
        <v>0</v>
      </c>
      <c r="U5653">
        <v>0</v>
      </c>
      <c r="V5653">
        <v>0</v>
      </c>
      <c r="W5653">
        <v>8</v>
      </c>
      <c r="X565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54" spans="1:24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s="7" t="str">
        <f>IF(Table1[Under 30]="Yes","Under 30",IF(Table1[Senior]="Yes","Senior","Others"))</f>
        <v>Others</v>
      </c>
      <c r="P5654" s="10" t="str">
        <f t="shared" si="88"/>
        <v/>
      </c>
      <c r="Q5654">
        <v>1</v>
      </c>
      <c r="S5654">
        <v>59</v>
      </c>
      <c r="T5654">
        <v>0</v>
      </c>
      <c r="U5654">
        <v>0</v>
      </c>
      <c r="V5654">
        <v>0</v>
      </c>
      <c r="W5654">
        <v>11</v>
      </c>
      <c r="X565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55" spans="1:24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s="7" t="str">
        <f>IF(Table1[Under 30]="Yes","Under 30",IF(Table1[Senior]="Yes","Senior","Others"))</f>
        <v>Others</v>
      </c>
      <c r="P5655" s="10" t="str">
        <f t="shared" si="88"/>
        <v/>
      </c>
      <c r="Q5655">
        <v>1</v>
      </c>
      <c r="S5655">
        <v>59</v>
      </c>
      <c r="T5655">
        <v>1</v>
      </c>
      <c r="U5655">
        <v>0</v>
      </c>
      <c r="V5655">
        <v>0</v>
      </c>
      <c r="W5655">
        <v>4</v>
      </c>
      <c r="X56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56" spans="1:24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s="7" t="str">
        <f>IF(Table1[Under 30]="Yes","Under 30",IF(Table1[Senior]="Yes","Senior","Others"))</f>
        <v>Under 30</v>
      </c>
      <c r="P5656" s="10" t="str">
        <f t="shared" si="88"/>
        <v/>
      </c>
      <c r="Q5656">
        <v>1</v>
      </c>
      <c r="S5656">
        <v>34</v>
      </c>
      <c r="T5656">
        <v>1</v>
      </c>
      <c r="U5656">
        <v>0</v>
      </c>
      <c r="V5656">
        <v>0</v>
      </c>
      <c r="W5656">
        <v>14</v>
      </c>
      <c r="X565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57" spans="1:24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s="7" t="str">
        <f>IF(Table1[Under 30]="Yes","Under 30",IF(Table1[Senior]="Yes","Senior","Others"))</f>
        <v>Others</v>
      </c>
      <c r="P5657" s="10" t="str">
        <f t="shared" si="88"/>
        <v/>
      </c>
      <c r="Q5657">
        <v>1</v>
      </c>
      <c r="S5657">
        <v>60</v>
      </c>
      <c r="T5657">
        <v>0</v>
      </c>
      <c r="U5657">
        <v>0</v>
      </c>
      <c r="V5657">
        <v>0</v>
      </c>
      <c r="W5657">
        <v>15</v>
      </c>
      <c r="X56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58" spans="1:24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s="7" t="str">
        <f>IF(Table1[Under 30]="Yes","Under 30",IF(Table1[Senior]="Yes","Senior","Others"))</f>
        <v>Others</v>
      </c>
      <c r="P5658" s="10" t="str">
        <f t="shared" si="88"/>
        <v/>
      </c>
      <c r="Q5658">
        <v>1</v>
      </c>
      <c r="S5658">
        <v>22</v>
      </c>
      <c r="T5658">
        <v>2</v>
      </c>
      <c r="U5658">
        <v>0</v>
      </c>
      <c r="V5658">
        <v>0</v>
      </c>
      <c r="W5658">
        <v>10</v>
      </c>
      <c r="X56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59" spans="1:24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s="7" t="str">
        <f>IF(Table1[Under 30]="Yes","Under 30",IF(Table1[Senior]="Yes","Senior","Others"))</f>
        <v>Under 30</v>
      </c>
      <c r="P5659" s="10" t="str">
        <f t="shared" si="88"/>
        <v/>
      </c>
      <c r="Q5659">
        <v>1</v>
      </c>
      <c r="S5659">
        <v>39</v>
      </c>
      <c r="T5659">
        <v>1</v>
      </c>
      <c r="U5659">
        <v>0</v>
      </c>
      <c r="V5659">
        <v>0</v>
      </c>
      <c r="W5659">
        <v>16</v>
      </c>
      <c r="X565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60" spans="1:24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s="7" t="str">
        <f>IF(Table1[Under 30]="Yes","Under 30",IF(Table1[Senior]="Yes","Senior","Others"))</f>
        <v>Under 30</v>
      </c>
      <c r="P5660" s="10" t="str">
        <f t="shared" si="88"/>
        <v/>
      </c>
      <c r="Q5660">
        <v>1</v>
      </c>
      <c r="S5660">
        <v>27</v>
      </c>
      <c r="T5660">
        <v>0</v>
      </c>
      <c r="U5660">
        <v>0</v>
      </c>
      <c r="V5660">
        <v>0</v>
      </c>
      <c r="W5660">
        <v>13</v>
      </c>
      <c r="X56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61" spans="1:24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s="7" t="str">
        <f>IF(Table1[Under 30]="Yes","Under 30",IF(Table1[Senior]="Yes","Senior","Others"))</f>
        <v>Under 30</v>
      </c>
      <c r="P5661" s="10" t="str">
        <f t="shared" si="88"/>
        <v/>
      </c>
      <c r="Q5661">
        <v>1</v>
      </c>
      <c r="S5661">
        <v>31</v>
      </c>
      <c r="T5661">
        <v>0</v>
      </c>
      <c r="U5661">
        <v>0</v>
      </c>
      <c r="V5661">
        <v>0</v>
      </c>
      <c r="W5661">
        <v>19</v>
      </c>
      <c r="X56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62" spans="1:24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s="7" t="str">
        <f>IF(Table1[Under 30]="Yes","Under 30",IF(Table1[Senior]="Yes","Senior","Others"))</f>
        <v>Under 30</v>
      </c>
      <c r="P5662" s="10" t="str">
        <f t="shared" si="88"/>
        <v/>
      </c>
      <c r="Q5662">
        <v>1</v>
      </c>
      <c r="S5662">
        <v>45</v>
      </c>
      <c r="T5662">
        <v>0</v>
      </c>
      <c r="U5662">
        <v>0</v>
      </c>
      <c r="V5662">
        <v>0</v>
      </c>
      <c r="W5662">
        <v>19</v>
      </c>
      <c r="X566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63" spans="1:24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s="7" t="str">
        <f>IF(Table1[Under 30]="Yes","Under 30",IF(Table1[Senior]="Yes","Senior","Others"))</f>
        <v>Others</v>
      </c>
      <c r="P5663" s="10" t="str">
        <f t="shared" si="88"/>
        <v/>
      </c>
      <c r="Q5663">
        <v>1</v>
      </c>
      <c r="S5663">
        <v>52</v>
      </c>
      <c r="T5663">
        <v>0</v>
      </c>
      <c r="U5663">
        <v>0</v>
      </c>
      <c r="V5663">
        <v>0</v>
      </c>
      <c r="W5663">
        <v>2</v>
      </c>
      <c r="X56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64" spans="1:24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s="7" t="str">
        <f>IF(Table1[Under 30]="Yes","Under 30",IF(Table1[Senior]="Yes","Senior","Others"))</f>
        <v>Senior</v>
      </c>
      <c r="L5664" t="s">
        <v>98</v>
      </c>
      <c r="M5664" t="s">
        <v>33</v>
      </c>
      <c r="N5664" t="s">
        <v>90</v>
      </c>
      <c r="O5664" t="s">
        <v>91</v>
      </c>
      <c r="P5664" s="10" t="str">
        <f t="shared" si="88"/>
        <v>Attitude Of Support Person</v>
      </c>
      <c r="Q5664">
        <v>1</v>
      </c>
      <c r="R5664">
        <v>1</v>
      </c>
      <c r="S5664">
        <v>50</v>
      </c>
      <c r="T5664">
        <v>2</v>
      </c>
      <c r="U5664">
        <v>0</v>
      </c>
      <c r="V5664">
        <v>0</v>
      </c>
      <c r="W5664">
        <v>4</v>
      </c>
      <c r="X56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65" spans="1:24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s="7" t="str">
        <f>IF(Table1[Under 30]="Yes","Under 30",IF(Table1[Senior]="Yes","Senior","Others"))</f>
        <v>Under 30</v>
      </c>
      <c r="P5665" s="10" t="str">
        <f t="shared" si="88"/>
        <v/>
      </c>
      <c r="Q5665">
        <v>1</v>
      </c>
      <c r="S5665">
        <v>60</v>
      </c>
      <c r="T5665">
        <v>0</v>
      </c>
      <c r="U5665">
        <v>0</v>
      </c>
      <c r="V5665">
        <v>0</v>
      </c>
      <c r="W5665">
        <v>26</v>
      </c>
      <c r="X56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66" spans="1:24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s="7" t="str">
        <f>IF(Table1[Under 30]="Yes","Under 30",IF(Table1[Senior]="Yes","Senior","Others"))</f>
        <v>Others</v>
      </c>
      <c r="P5666" s="10" t="str">
        <f t="shared" si="88"/>
        <v/>
      </c>
      <c r="Q5666">
        <v>1</v>
      </c>
      <c r="R5666">
        <v>1</v>
      </c>
      <c r="S5666">
        <v>57</v>
      </c>
      <c r="T5666">
        <v>0</v>
      </c>
      <c r="U5666">
        <v>0</v>
      </c>
      <c r="V5666">
        <v>0</v>
      </c>
      <c r="W5666">
        <v>10</v>
      </c>
      <c r="X566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67" spans="1:24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s="7" t="str">
        <f>IF(Table1[Under 30]="Yes","Under 30",IF(Table1[Senior]="Yes","Senior","Others"))</f>
        <v>Others</v>
      </c>
      <c r="P5667" s="10" t="str">
        <f t="shared" si="88"/>
        <v/>
      </c>
      <c r="Q5667">
        <v>1</v>
      </c>
      <c r="S5667">
        <v>59</v>
      </c>
      <c r="T5667">
        <v>2</v>
      </c>
      <c r="U5667">
        <v>0</v>
      </c>
      <c r="V5667">
        <v>0</v>
      </c>
      <c r="W5667">
        <v>2</v>
      </c>
      <c r="X56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68" spans="1:24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s="7" t="str">
        <f>IF(Table1[Under 30]="Yes","Under 30",IF(Table1[Senior]="Yes","Senior","Others"))</f>
        <v>Others</v>
      </c>
      <c r="P5668" s="10" t="str">
        <f t="shared" si="88"/>
        <v/>
      </c>
      <c r="Q5668">
        <v>1</v>
      </c>
      <c r="S5668">
        <v>51</v>
      </c>
      <c r="T5668">
        <v>0</v>
      </c>
      <c r="U5668">
        <v>0</v>
      </c>
      <c r="V5668">
        <v>0</v>
      </c>
      <c r="W5668">
        <v>3</v>
      </c>
      <c r="X56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69" spans="1:24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s="7" t="str">
        <f>IF(Table1[Under 30]="Yes","Under 30",IF(Table1[Senior]="Yes","Senior","Others"))</f>
        <v>Under 30</v>
      </c>
      <c r="P5669" s="10" t="str">
        <f t="shared" si="88"/>
        <v/>
      </c>
      <c r="Q5669">
        <v>1</v>
      </c>
      <c r="S5669">
        <v>34</v>
      </c>
      <c r="T5669">
        <v>0</v>
      </c>
      <c r="U5669">
        <v>0</v>
      </c>
      <c r="V5669">
        <v>0</v>
      </c>
      <c r="W5669">
        <v>14</v>
      </c>
      <c r="X56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70" spans="1:24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s="7" t="str">
        <f>IF(Table1[Under 30]="Yes","Under 30",IF(Table1[Senior]="Yes","Senior","Others"))</f>
        <v>Others</v>
      </c>
      <c r="P5670" s="10" t="str">
        <f t="shared" si="88"/>
        <v/>
      </c>
      <c r="Q5670">
        <v>1</v>
      </c>
      <c r="S5670">
        <v>35</v>
      </c>
      <c r="T5670">
        <v>0</v>
      </c>
      <c r="U5670">
        <v>0</v>
      </c>
      <c r="V5670">
        <v>0</v>
      </c>
      <c r="W5670">
        <v>3</v>
      </c>
      <c r="X56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71" spans="1:24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s="7" t="str">
        <f>IF(Table1[Under 30]="Yes","Under 30",IF(Table1[Senior]="Yes","Senior","Others"))</f>
        <v>Senior</v>
      </c>
      <c r="L5671" t="s">
        <v>32</v>
      </c>
      <c r="M5671" t="s">
        <v>38</v>
      </c>
      <c r="N5671" t="s">
        <v>48</v>
      </c>
      <c r="O5671" t="s">
        <v>92</v>
      </c>
      <c r="P5671" s="10" t="str">
        <f t="shared" si="88"/>
        <v>Price Too High</v>
      </c>
      <c r="Q5671">
        <v>1</v>
      </c>
      <c r="R5671">
        <v>1</v>
      </c>
      <c r="S5671">
        <v>40</v>
      </c>
      <c r="T5671">
        <v>4</v>
      </c>
      <c r="U5671">
        <v>0</v>
      </c>
      <c r="V5671">
        <v>0</v>
      </c>
      <c r="W5671">
        <v>3</v>
      </c>
      <c r="X56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72" spans="1:24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s="7" t="str">
        <f>IF(Table1[Under 30]="Yes","Under 30",IF(Table1[Senior]="Yes","Senior","Others"))</f>
        <v>Senior</v>
      </c>
      <c r="L5672" t="s">
        <v>98</v>
      </c>
      <c r="M5672" t="s">
        <v>33</v>
      </c>
      <c r="N5672" t="s">
        <v>34</v>
      </c>
      <c r="O5672" t="s">
        <v>34</v>
      </c>
      <c r="P5672" s="10" t="str">
        <f t="shared" si="88"/>
        <v>(Blank)</v>
      </c>
      <c r="Q5672">
        <v>1</v>
      </c>
      <c r="S5672">
        <v>36</v>
      </c>
      <c r="T5672">
        <v>0</v>
      </c>
      <c r="U5672">
        <v>395.3</v>
      </c>
      <c r="V5672">
        <v>0</v>
      </c>
      <c r="W5672">
        <v>6</v>
      </c>
      <c r="X567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73" spans="1:24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s="7" t="str">
        <f>IF(Table1[Under 30]="Yes","Under 30",IF(Table1[Senior]="Yes","Senior","Others"))</f>
        <v>Under 30</v>
      </c>
      <c r="P5673" s="10" t="str">
        <f t="shared" si="88"/>
        <v/>
      </c>
      <c r="Q5673">
        <v>1</v>
      </c>
      <c r="S5673">
        <v>22</v>
      </c>
      <c r="T5673">
        <v>2</v>
      </c>
      <c r="U5673">
        <v>123.9</v>
      </c>
      <c r="V5673">
        <v>0</v>
      </c>
      <c r="W5673">
        <v>7</v>
      </c>
      <c r="X56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74" spans="1:24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s="7" t="str">
        <f>IF(Table1[Under 30]="Yes","Under 30",IF(Table1[Senior]="Yes","Senior","Others"))</f>
        <v>Senior</v>
      </c>
      <c r="L5674" t="s">
        <v>98</v>
      </c>
      <c r="M5674" t="s">
        <v>38</v>
      </c>
      <c r="N5674" t="s">
        <v>34</v>
      </c>
      <c r="O5674" t="s">
        <v>34</v>
      </c>
      <c r="P5674" s="10" t="str">
        <f t="shared" si="88"/>
        <v>(Blank)</v>
      </c>
      <c r="Q5674">
        <v>1</v>
      </c>
      <c r="S5674">
        <v>34</v>
      </c>
      <c r="T5674">
        <v>0</v>
      </c>
      <c r="U5674">
        <v>380.6</v>
      </c>
      <c r="V5674">
        <v>0</v>
      </c>
      <c r="W5674">
        <v>2</v>
      </c>
      <c r="X56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75" spans="1:24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s="7" t="str">
        <f>IF(Table1[Under 30]="Yes","Under 30",IF(Table1[Senior]="Yes","Senior","Others"))</f>
        <v>Others</v>
      </c>
      <c r="P5675" s="10" t="str">
        <f t="shared" si="88"/>
        <v/>
      </c>
      <c r="Q5675">
        <v>1</v>
      </c>
      <c r="S5675">
        <v>33</v>
      </c>
      <c r="T5675">
        <v>1</v>
      </c>
      <c r="U5675">
        <v>168.2</v>
      </c>
      <c r="V5675">
        <v>0</v>
      </c>
      <c r="W5675">
        <v>12</v>
      </c>
      <c r="X56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76" spans="1:24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s="7" t="str">
        <f>IF(Table1[Under 30]="Yes","Under 30",IF(Table1[Senior]="Yes","Senior","Others"))</f>
        <v>Others</v>
      </c>
      <c r="P5676" s="10" t="str">
        <f t="shared" si="88"/>
        <v/>
      </c>
      <c r="Q5676">
        <v>1</v>
      </c>
      <c r="S5676">
        <v>28</v>
      </c>
      <c r="T5676">
        <v>0</v>
      </c>
      <c r="U5676">
        <v>128.6</v>
      </c>
      <c r="V5676">
        <v>0</v>
      </c>
      <c r="W5676">
        <v>4</v>
      </c>
      <c r="X567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77" spans="1:24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s="7" t="str">
        <f>IF(Table1[Under 30]="Yes","Under 30",IF(Table1[Senior]="Yes","Senior","Others"))</f>
        <v>Senior</v>
      </c>
      <c r="L5677" t="s">
        <v>98</v>
      </c>
      <c r="M5677" t="s">
        <v>33</v>
      </c>
      <c r="N5677" t="s">
        <v>34</v>
      </c>
      <c r="O5677" t="s">
        <v>34</v>
      </c>
      <c r="P5677" s="10" t="str">
        <f t="shared" si="88"/>
        <v>(Blank)</v>
      </c>
      <c r="Q5677">
        <v>1</v>
      </c>
      <c r="S5677">
        <v>39</v>
      </c>
      <c r="T5677">
        <v>0</v>
      </c>
      <c r="U5677">
        <v>147.5</v>
      </c>
      <c r="V5677">
        <v>0</v>
      </c>
      <c r="W5677">
        <v>11</v>
      </c>
      <c r="X56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78" spans="1:24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s="7" t="str">
        <f>IF(Table1[Under 30]="Yes","Under 30",IF(Table1[Senior]="Yes","Senior","Others"))</f>
        <v>Others</v>
      </c>
      <c r="P5678" s="10" t="str">
        <f t="shared" si="88"/>
        <v/>
      </c>
      <c r="Q5678">
        <v>1</v>
      </c>
      <c r="S5678">
        <v>37</v>
      </c>
      <c r="T5678">
        <v>0</v>
      </c>
      <c r="U5678">
        <v>448.4</v>
      </c>
      <c r="V5678">
        <v>0</v>
      </c>
      <c r="W5678">
        <v>12</v>
      </c>
      <c r="X56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79" spans="1:24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s="7" t="str">
        <f>IF(Table1[Under 30]="Yes","Under 30",IF(Table1[Senior]="Yes","Senior","Others"))</f>
        <v>Others</v>
      </c>
      <c r="P5679" s="10" t="str">
        <f t="shared" si="88"/>
        <v/>
      </c>
      <c r="Q5679">
        <v>1</v>
      </c>
      <c r="S5679">
        <v>43</v>
      </c>
      <c r="T5679">
        <v>0</v>
      </c>
      <c r="U5679">
        <v>213.9</v>
      </c>
      <c r="V5679">
        <v>0</v>
      </c>
      <c r="W5679">
        <v>29</v>
      </c>
      <c r="X567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80" spans="1:24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s="7" t="str">
        <f>IF(Table1[Under 30]="Yes","Under 30",IF(Table1[Senior]="Yes","Senior","Others"))</f>
        <v>Others</v>
      </c>
      <c r="P5680" s="10" t="str">
        <f t="shared" si="88"/>
        <v/>
      </c>
      <c r="Q5680">
        <v>1</v>
      </c>
      <c r="S5680">
        <v>35</v>
      </c>
      <c r="T5680">
        <v>0</v>
      </c>
      <c r="U5680">
        <v>132.19999999999999</v>
      </c>
      <c r="V5680">
        <v>0</v>
      </c>
      <c r="W5680">
        <v>6</v>
      </c>
      <c r="X56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81" spans="1:24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s="7" t="str">
        <f>IF(Table1[Under 30]="Yes","Under 30",IF(Table1[Senior]="Yes","Senior","Others"))</f>
        <v>Others</v>
      </c>
      <c r="P5681" s="10" t="str">
        <f t="shared" si="88"/>
        <v/>
      </c>
      <c r="Q5681">
        <v>1</v>
      </c>
      <c r="R5681">
        <v>1</v>
      </c>
      <c r="S5681">
        <v>40</v>
      </c>
      <c r="T5681">
        <v>5</v>
      </c>
      <c r="U5681">
        <v>158.1</v>
      </c>
      <c r="V5681">
        <v>0</v>
      </c>
      <c r="W5681">
        <v>7</v>
      </c>
      <c r="X568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82" spans="1:24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s="7" t="str">
        <f>IF(Table1[Under 30]="Yes","Under 30",IF(Table1[Senior]="Yes","Senior","Others"))</f>
        <v>Under 30</v>
      </c>
      <c r="P5682" s="10" t="str">
        <f t="shared" si="88"/>
        <v/>
      </c>
      <c r="Q5682">
        <v>1</v>
      </c>
      <c r="S5682">
        <v>54</v>
      </c>
      <c r="T5682">
        <v>0</v>
      </c>
      <c r="U5682">
        <v>436.6</v>
      </c>
      <c r="V5682">
        <v>0</v>
      </c>
      <c r="W5682">
        <v>24</v>
      </c>
      <c r="X56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83" spans="1:24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s="7" t="str">
        <f>IF(Table1[Under 30]="Yes","Under 30",IF(Table1[Senior]="Yes","Senior","Others"))</f>
        <v>Others</v>
      </c>
      <c r="P5683" s="10" t="str">
        <f t="shared" si="88"/>
        <v/>
      </c>
      <c r="Q5683">
        <v>1</v>
      </c>
      <c r="R5683">
        <v>1</v>
      </c>
      <c r="S5683">
        <v>54</v>
      </c>
      <c r="T5683">
        <v>2</v>
      </c>
      <c r="U5683">
        <v>368.8</v>
      </c>
      <c r="V5683">
        <v>0</v>
      </c>
      <c r="W5683">
        <v>3</v>
      </c>
      <c r="X56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84" spans="1:24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s="7" t="str">
        <f>IF(Table1[Under 30]="Yes","Under 30",IF(Table1[Senior]="Yes","Senior","Others"))</f>
        <v>Others</v>
      </c>
      <c r="P5684" s="10" t="str">
        <f t="shared" si="88"/>
        <v/>
      </c>
      <c r="Q5684">
        <v>1</v>
      </c>
      <c r="R5684">
        <v>1</v>
      </c>
      <c r="S5684">
        <v>60</v>
      </c>
      <c r="T5684">
        <v>4</v>
      </c>
      <c r="U5684">
        <v>160.5</v>
      </c>
      <c r="V5684">
        <v>0</v>
      </c>
      <c r="W5684">
        <v>9</v>
      </c>
      <c r="X568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85" spans="1:24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s="7" t="str">
        <f>IF(Table1[Under 30]="Yes","Under 30",IF(Table1[Senior]="Yes","Senior","Others"))</f>
        <v>Others</v>
      </c>
      <c r="P5685" s="10" t="str">
        <f t="shared" si="88"/>
        <v/>
      </c>
      <c r="Q5685">
        <v>1</v>
      </c>
      <c r="S5685">
        <v>45</v>
      </c>
      <c r="T5685">
        <v>0</v>
      </c>
      <c r="U5685">
        <v>273.39999999999998</v>
      </c>
      <c r="V5685">
        <v>0</v>
      </c>
      <c r="W5685">
        <v>8</v>
      </c>
      <c r="X56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86" spans="1:24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s="7" t="str">
        <f>IF(Table1[Under 30]="Yes","Under 30",IF(Table1[Senior]="Yes","Senior","Others"))</f>
        <v>Under 30</v>
      </c>
      <c r="P5686" s="10" t="str">
        <f t="shared" si="88"/>
        <v/>
      </c>
      <c r="Q5686">
        <v>1</v>
      </c>
      <c r="S5686">
        <v>31</v>
      </c>
      <c r="T5686">
        <v>0</v>
      </c>
      <c r="U5686">
        <v>274.39999999999998</v>
      </c>
      <c r="V5686">
        <v>0</v>
      </c>
      <c r="W5686">
        <v>28</v>
      </c>
      <c r="X568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87" spans="1:24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s="7" t="str">
        <f>IF(Table1[Under 30]="Yes","Under 30",IF(Table1[Senior]="Yes","Senior","Others"))</f>
        <v>Others</v>
      </c>
      <c r="P5687" s="10" t="str">
        <f t="shared" si="88"/>
        <v/>
      </c>
      <c r="Q5687">
        <v>1</v>
      </c>
      <c r="S5687">
        <v>30</v>
      </c>
      <c r="T5687">
        <v>0</v>
      </c>
      <c r="U5687">
        <v>0</v>
      </c>
      <c r="V5687">
        <v>0</v>
      </c>
      <c r="W5687">
        <v>5</v>
      </c>
      <c r="X568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88" spans="1:24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s="7" t="str">
        <f>IF(Table1[Under 30]="Yes","Under 30",IF(Table1[Senior]="Yes","Senior","Others"))</f>
        <v>Others</v>
      </c>
      <c r="P5688" s="10" t="str">
        <f t="shared" si="88"/>
        <v/>
      </c>
      <c r="Q5688">
        <v>1</v>
      </c>
      <c r="S5688">
        <v>54</v>
      </c>
      <c r="T5688">
        <v>0</v>
      </c>
      <c r="U5688">
        <v>0</v>
      </c>
      <c r="V5688">
        <v>0</v>
      </c>
      <c r="W5688">
        <v>3</v>
      </c>
      <c r="X56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89" spans="1:24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s="7" t="str">
        <f>IF(Table1[Under 30]="Yes","Under 30",IF(Table1[Senior]="Yes","Senior","Others"))</f>
        <v>Others</v>
      </c>
      <c r="P5689" s="10" t="str">
        <f t="shared" si="88"/>
        <v/>
      </c>
      <c r="Q5689">
        <v>1</v>
      </c>
      <c r="S5689">
        <v>24</v>
      </c>
      <c r="T5689">
        <v>1</v>
      </c>
      <c r="U5689">
        <v>0</v>
      </c>
      <c r="V5689">
        <v>0</v>
      </c>
      <c r="W5689">
        <v>3</v>
      </c>
      <c r="X56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90" spans="1:24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s="7" t="str">
        <f>IF(Table1[Under 30]="Yes","Under 30",IF(Table1[Senior]="Yes","Senior","Others"))</f>
        <v>Under 30</v>
      </c>
      <c r="P5690" s="10" t="str">
        <f t="shared" si="88"/>
        <v/>
      </c>
      <c r="Q5690">
        <v>1</v>
      </c>
      <c r="R5690">
        <v>1</v>
      </c>
      <c r="S5690">
        <v>59</v>
      </c>
      <c r="T5690">
        <v>5</v>
      </c>
      <c r="U5690">
        <v>0</v>
      </c>
      <c r="V5690">
        <v>0</v>
      </c>
      <c r="W5690">
        <v>16</v>
      </c>
      <c r="X569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91" spans="1:24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s="7" t="str">
        <f>IF(Table1[Under 30]="Yes","Under 30",IF(Table1[Senior]="Yes","Senior","Others"))</f>
        <v>Under 30</v>
      </c>
      <c r="P5691" s="10" t="str">
        <f t="shared" si="88"/>
        <v/>
      </c>
      <c r="Q5691">
        <v>1</v>
      </c>
      <c r="S5691">
        <v>37</v>
      </c>
      <c r="T5691">
        <v>0</v>
      </c>
      <c r="U5691">
        <v>0</v>
      </c>
      <c r="V5691">
        <v>0</v>
      </c>
      <c r="W5691">
        <v>16</v>
      </c>
      <c r="X569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92" spans="1:24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s="7" t="str">
        <f>IF(Table1[Under 30]="Yes","Under 30",IF(Table1[Senior]="Yes","Senior","Others"))</f>
        <v>Under 30</v>
      </c>
      <c r="P5692" s="10" t="str">
        <f t="shared" si="88"/>
        <v/>
      </c>
      <c r="Q5692">
        <v>1</v>
      </c>
      <c r="S5692">
        <v>38</v>
      </c>
      <c r="T5692">
        <v>0</v>
      </c>
      <c r="U5692">
        <v>0</v>
      </c>
      <c r="V5692">
        <v>0</v>
      </c>
      <c r="W5692">
        <v>17</v>
      </c>
      <c r="X56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93" spans="1:24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s="7" t="str">
        <f>IF(Table1[Under 30]="Yes","Under 30",IF(Table1[Senior]="Yes","Senior","Others"))</f>
        <v>Others</v>
      </c>
      <c r="P5693" s="10" t="str">
        <f t="shared" si="88"/>
        <v/>
      </c>
      <c r="Q5693">
        <v>1</v>
      </c>
      <c r="S5693">
        <v>58</v>
      </c>
      <c r="T5693">
        <v>0</v>
      </c>
      <c r="U5693">
        <v>0</v>
      </c>
      <c r="V5693">
        <v>0</v>
      </c>
      <c r="W5693">
        <v>3</v>
      </c>
      <c r="X56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94" spans="1:24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s="7" t="str">
        <f>IF(Table1[Under 30]="Yes","Under 30",IF(Table1[Senior]="Yes","Senior","Others"))</f>
        <v>Others</v>
      </c>
      <c r="P5694" s="10" t="str">
        <f t="shared" si="88"/>
        <v/>
      </c>
      <c r="Q5694">
        <v>1</v>
      </c>
      <c r="S5694">
        <v>48</v>
      </c>
      <c r="T5694">
        <v>0</v>
      </c>
      <c r="U5694">
        <v>0</v>
      </c>
      <c r="V5694">
        <v>0</v>
      </c>
      <c r="W5694">
        <v>1</v>
      </c>
      <c r="X56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95" spans="1:24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s="7" t="str">
        <f>IF(Table1[Under 30]="Yes","Under 30",IF(Table1[Senior]="Yes","Senior","Others"))</f>
        <v>Others</v>
      </c>
      <c r="P5695" s="10" t="str">
        <f t="shared" si="88"/>
        <v/>
      </c>
      <c r="Q5695">
        <v>1</v>
      </c>
      <c r="R5695">
        <v>1</v>
      </c>
      <c r="S5695">
        <v>47</v>
      </c>
      <c r="T5695">
        <v>4</v>
      </c>
      <c r="U5695">
        <v>0</v>
      </c>
      <c r="V5695">
        <v>0</v>
      </c>
      <c r="W5695">
        <v>7</v>
      </c>
      <c r="X56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96" spans="1:24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s="7" t="str">
        <f>IF(Table1[Under 30]="Yes","Under 30",IF(Table1[Senior]="Yes","Senior","Others"))</f>
        <v>Others</v>
      </c>
      <c r="P5696" s="10" t="str">
        <f t="shared" si="88"/>
        <v/>
      </c>
      <c r="Q5696">
        <v>1</v>
      </c>
      <c r="S5696">
        <v>35</v>
      </c>
      <c r="T5696">
        <v>1</v>
      </c>
      <c r="U5696">
        <v>0</v>
      </c>
      <c r="V5696">
        <v>0</v>
      </c>
      <c r="W5696">
        <v>29</v>
      </c>
      <c r="X56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697" spans="1:24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s="7" t="str">
        <f>IF(Table1[Under 30]="Yes","Under 30",IF(Table1[Senior]="Yes","Senior","Others"))</f>
        <v>Others</v>
      </c>
      <c r="P5697" s="10" t="str">
        <f t="shared" si="88"/>
        <v/>
      </c>
      <c r="Q5697">
        <v>1</v>
      </c>
      <c r="S5697">
        <v>48</v>
      </c>
      <c r="T5697">
        <v>0</v>
      </c>
      <c r="U5697">
        <v>0</v>
      </c>
      <c r="V5697">
        <v>0</v>
      </c>
      <c r="W5697">
        <v>6</v>
      </c>
      <c r="X56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698" spans="1:24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s="7" t="str">
        <f>IF(Table1[Under 30]="Yes","Under 30",IF(Table1[Senior]="Yes","Senior","Others"))</f>
        <v>Others</v>
      </c>
      <c r="P5698" s="10" t="str">
        <f t="shared" si="88"/>
        <v/>
      </c>
      <c r="Q5698">
        <v>1</v>
      </c>
      <c r="S5698">
        <v>40</v>
      </c>
      <c r="T5698">
        <v>0</v>
      </c>
      <c r="U5698">
        <v>0</v>
      </c>
      <c r="V5698">
        <v>0</v>
      </c>
      <c r="W5698">
        <v>2</v>
      </c>
      <c r="X56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699" spans="1:24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s="7" t="str">
        <f>IF(Table1[Under 30]="Yes","Under 30",IF(Table1[Senior]="Yes","Senior","Others"))</f>
        <v>Under 30</v>
      </c>
      <c r="P5699" s="10" t="str">
        <f t="shared" ref="P5699:P5762" si="89">PROPER(O:O)</f>
        <v/>
      </c>
      <c r="Q5699">
        <v>1</v>
      </c>
      <c r="R5699">
        <v>1</v>
      </c>
      <c r="S5699">
        <v>47</v>
      </c>
      <c r="T5699">
        <v>1</v>
      </c>
      <c r="U5699">
        <v>20.3</v>
      </c>
      <c r="V5699">
        <v>0</v>
      </c>
      <c r="W5699">
        <v>17</v>
      </c>
      <c r="X56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00" spans="1:24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s="7" t="str">
        <f>IF(Table1[Under 30]="Yes","Under 30",IF(Table1[Senior]="Yes","Senior","Others"))</f>
        <v>Senior</v>
      </c>
      <c r="L5700" t="s">
        <v>98</v>
      </c>
      <c r="M5700" t="s">
        <v>38</v>
      </c>
      <c r="N5700" t="s">
        <v>34</v>
      </c>
      <c r="O5700" t="s">
        <v>34</v>
      </c>
      <c r="P5700" s="10" t="str">
        <f t="shared" si="89"/>
        <v>(Blank)</v>
      </c>
      <c r="Q5700">
        <v>1</v>
      </c>
      <c r="S5700">
        <v>51</v>
      </c>
      <c r="T5700">
        <v>0</v>
      </c>
      <c r="U5700">
        <v>0</v>
      </c>
      <c r="V5700">
        <v>0</v>
      </c>
      <c r="W5700">
        <v>4</v>
      </c>
      <c r="X57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01" spans="1:24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s="7" t="str">
        <f>IF(Table1[Under 30]="Yes","Under 30",IF(Table1[Senior]="Yes","Senior","Others"))</f>
        <v>Others</v>
      </c>
      <c r="P5701" s="10" t="str">
        <f t="shared" si="89"/>
        <v/>
      </c>
      <c r="Q5701">
        <v>1</v>
      </c>
      <c r="S5701">
        <v>50</v>
      </c>
      <c r="T5701">
        <v>0</v>
      </c>
      <c r="U5701">
        <v>0</v>
      </c>
      <c r="V5701">
        <v>0</v>
      </c>
      <c r="W5701">
        <v>7</v>
      </c>
      <c r="X57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02" spans="1:24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s="7" t="str">
        <f>IF(Table1[Under 30]="Yes","Under 30",IF(Table1[Senior]="Yes","Senior","Others"))</f>
        <v>Others</v>
      </c>
      <c r="P5702" s="10" t="str">
        <f t="shared" si="89"/>
        <v/>
      </c>
      <c r="Q5702">
        <v>1</v>
      </c>
      <c r="S5702">
        <v>52</v>
      </c>
      <c r="T5702">
        <v>0</v>
      </c>
      <c r="U5702">
        <v>0</v>
      </c>
      <c r="V5702">
        <v>0</v>
      </c>
      <c r="W5702">
        <v>4</v>
      </c>
      <c r="X57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03" spans="1:24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s="7" t="str">
        <f>IF(Table1[Under 30]="Yes","Under 30",IF(Table1[Senior]="Yes","Senior","Others"))</f>
        <v>Others</v>
      </c>
      <c r="P5703" s="10" t="str">
        <f t="shared" si="89"/>
        <v/>
      </c>
      <c r="Q5703">
        <v>1</v>
      </c>
      <c r="S5703">
        <v>51</v>
      </c>
      <c r="T5703">
        <v>0</v>
      </c>
      <c r="U5703">
        <v>0</v>
      </c>
      <c r="V5703">
        <v>0</v>
      </c>
      <c r="W5703">
        <v>7</v>
      </c>
      <c r="X57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04" spans="1:24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s="7" t="str">
        <f>IF(Table1[Under 30]="Yes","Under 30",IF(Table1[Senior]="Yes","Senior","Others"))</f>
        <v>Others</v>
      </c>
      <c r="P5704" s="10" t="str">
        <f t="shared" si="89"/>
        <v/>
      </c>
      <c r="Q5704">
        <v>1</v>
      </c>
      <c r="S5704">
        <v>46</v>
      </c>
      <c r="T5704">
        <v>0</v>
      </c>
      <c r="U5704">
        <v>0</v>
      </c>
      <c r="V5704">
        <v>0</v>
      </c>
      <c r="W5704">
        <v>7</v>
      </c>
      <c r="X57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05" spans="1:24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s="7" t="str">
        <f>IF(Table1[Under 30]="Yes","Under 30",IF(Table1[Senior]="Yes","Senior","Others"))</f>
        <v>Others</v>
      </c>
      <c r="P5705" s="10" t="str">
        <f t="shared" si="89"/>
        <v/>
      </c>
      <c r="Q5705">
        <v>1</v>
      </c>
      <c r="R5705">
        <v>1</v>
      </c>
      <c r="S5705">
        <v>21</v>
      </c>
      <c r="T5705">
        <v>5</v>
      </c>
      <c r="U5705">
        <v>108.9</v>
      </c>
      <c r="V5705">
        <v>0</v>
      </c>
      <c r="W5705">
        <v>2</v>
      </c>
      <c r="X57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06" spans="1:24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s="7" t="str">
        <f>IF(Table1[Under 30]="Yes","Under 30",IF(Table1[Senior]="Yes","Senior","Others"))</f>
        <v>Senior</v>
      </c>
      <c r="L5706" t="s">
        <v>98</v>
      </c>
      <c r="M5706" t="s">
        <v>38</v>
      </c>
      <c r="N5706" t="s">
        <v>34</v>
      </c>
      <c r="O5706" t="s">
        <v>34</v>
      </c>
      <c r="P5706" s="10" t="str">
        <f t="shared" si="89"/>
        <v>(Blank)</v>
      </c>
      <c r="Q5706">
        <v>1</v>
      </c>
      <c r="S5706">
        <v>54</v>
      </c>
      <c r="T5706">
        <v>0</v>
      </c>
      <c r="U5706">
        <v>0</v>
      </c>
      <c r="V5706">
        <v>0</v>
      </c>
      <c r="W5706">
        <v>5</v>
      </c>
      <c r="X57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07" spans="1:24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s="7" t="str">
        <f>IF(Table1[Under 30]="Yes","Under 30",IF(Table1[Senior]="Yes","Senior","Others"))</f>
        <v>Under 30</v>
      </c>
      <c r="P5707" s="10" t="str">
        <f t="shared" si="89"/>
        <v/>
      </c>
      <c r="Q5707">
        <v>1</v>
      </c>
      <c r="S5707">
        <v>53</v>
      </c>
      <c r="T5707">
        <v>0</v>
      </c>
      <c r="U5707">
        <v>0</v>
      </c>
      <c r="V5707">
        <v>0</v>
      </c>
      <c r="W5707">
        <v>37</v>
      </c>
      <c r="X570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08" spans="1:24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s="7" t="str">
        <f>IF(Table1[Under 30]="Yes","Under 30",IF(Table1[Senior]="Yes","Senior","Others"))</f>
        <v>Senior</v>
      </c>
      <c r="L5708" t="s">
        <v>98</v>
      </c>
      <c r="M5708" t="s">
        <v>38</v>
      </c>
      <c r="N5708" t="s">
        <v>34</v>
      </c>
      <c r="O5708" t="s">
        <v>34</v>
      </c>
      <c r="P5708" s="10" t="str">
        <f t="shared" si="89"/>
        <v>(Blank)</v>
      </c>
      <c r="Q5708">
        <v>1</v>
      </c>
      <c r="S5708">
        <v>52</v>
      </c>
      <c r="T5708">
        <v>0</v>
      </c>
      <c r="U5708">
        <v>0</v>
      </c>
      <c r="V5708">
        <v>0</v>
      </c>
      <c r="W5708">
        <v>9</v>
      </c>
      <c r="X57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09" spans="1:24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s="7" t="str">
        <f>IF(Table1[Under 30]="Yes","Under 30",IF(Table1[Senior]="Yes","Senior","Others"))</f>
        <v>Senior</v>
      </c>
      <c r="L5709" t="s">
        <v>32</v>
      </c>
      <c r="M5709" t="s">
        <v>33</v>
      </c>
      <c r="N5709" t="s">
        <v>34</v>
      </c>
      <c r="O5709" t="s">
        <v>34</v>
      </c>
      <c r="P5709" s="10" t="str">
        <f t="shared" si="89"/>
        <v>(Blank)</v>
      </c>
      <c r="Q5709">
        <v>1</v>
      </c>
      <c r="S5709">
        <v>46</v>
      </c>
      <c r="T5709">
        <v>0</v>
      </c>
      <c r="U5709">
        <v>0</v>
      </c>
      <c r="V5709">
        <v>0</v>
      </c>
      <c r="W5709">
        <v>9</v>
      </c>
      <c r="X570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10" spans="1:24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s="7" t="str">
        <f>IF(Table1[Under 30]="Yes","Under 30",IF(Table1[Senior]="Yes","Senior","Others"))</f>
        <v>Others</v>
      </c>
      <c r="P5710" s="10" t="str">
        <f t="shared" si="89"/>
        <v/>
      </c>
      <c r="Q5710">
        <v>1</v>
      </c>
      <c r="S5710">
        <v>30</v>
      </c>
      <c r="T5710">
        <v>0</v>
      </c>
      <c r="U5710">
        <v>0</v>
      </c>
      <c r="V5710">
        <v>0</v>
      </c>
      <c r="W5710">
        <v>1</v>
      </c>
      <c r="X57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11" spans="1:24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s="7" t="str">
        <f>IF(Table1[Under 30]="Yes","Under 30",IF(Table1[Senior]="Yes","Senior","Others"))</f>
        <v>Others</v>
      </c>
      <c r="P5711" s="10" t="str">
        <f t="shared" si="89"/>
        <v/>
      </c>
      <c r="Q5711">
        <v>1</v>
      </c>
      <c r="S5711">
        <v>37</v>
      </c>
      <c r="T5711">
        <v>2</v>
      </c>
      <c r="U5711">
        <v>0</v>
      </c>
      <c r="V5711">
        <v>0</v>
      </c>
      <c r="W5711">
        <v>1</v>
      </c>
      <c r="X571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12" spans="1:24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s="7" t="str">
        <f>IF(Table1[Under 30]="Yes","Under 30",IF(Table1[Senior]="Yes","Senior","Others"))</f>
        <v>Under 30</v>
      </c>
      <c r="P5712" s="10" t="str">
        <f t="shared" si="89"/>
        <v/>
      </c>
      <c r="Q5712">
        <v>1</v>
      </c>
      <c r="S5712">
        <v>37</v>
      </c>
      <c r="T5712">
        <v>0</v>
      </c>
      <c r="U5712">
        <v>0</v>
      </c>
      <c r="V5712">
        <v>0</v>
      </c>
      <c r="W5712">
        <v>20</v>
      </c>
      <c r="X57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13" spans="1:24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s="7" t="str">
        <f>IF(Table1[Under 30]="Yes","Under 30",IF(Table1[Senior]="Yes","Senior","Others"))</f>
        <v>Under 30</v>
      </c>
      <c r="P5713" s="10" t="str">
        <f t="shared" si="89"/>
        <v/>
      </c>
      <c r="Q5713">
        <v>1</v>
      </c>
      <c r="S5713">
        <v>60</v>
      </c>
      <c r="T5713">
        <v>0</v>
      </c>
      <c r="U5713">
        <v>0</v>
      </c>
      <c r="V5713">
        <v>0</v>
      </c>
      <c r="W5713">
        <v>26</v>
      </c>
      <c r="X57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14" spans="1:24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s="7" t="str">
        <f>IF(Table1[Under 30]="Yes","Under 30",IF(Table1[Senior]="Yes","Senior","Others"))</f>
        <v>Others</v>
      </c>
      <c r="P5714" s="10" t="str">
        <f t="shared" si="89"/>
        <v/>
      </c>
      <c r="Q5714">
        <v>1</v>
      </c>
      <c r="S5714">
        <v>42</v>
      </c>
      <c r="T5714">
        <v>1</v>
      </c>
      <c r="U5714">
        <v>0</v>
      </c>
      <c r="V5714">
        <v>0</v>
      </c>
      <c r="W5714">
        <v>1</v>
      </c>
      <c r="X57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15" spans="1:24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s="7" t="str">
        <f>IF(Table1[Under 30]="Yes","Under 30",IF(Table1[Senior]="Yes","Senior","Others"))</f>
        <v>Others</v>
      </c>
      <c r="P5715" s="10" t="str">
        <f t="shared" si="89"/>
        <v/>
      </c>
      <c r="Q5715">
        <v>1</v>
      </c>
      <c r="S5715">
        <v>23</v>
      </c>
      <c r="T5715">
        <v>2</v>
      </c>
      <c r="U5715">
        <v>0</v>
      </c>
      <c r="V5715">
        <v>0</v>
      </c>
      <c r="W5715">
        <v>6</v>
      </c>
      <c r="X57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16" spans="1:24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s="7" t="str">
        <f>IF(Table1[Under 30]="Yes","Under 30",IF(Table1[Senior]="Yes","Senior","Others"))</f>
        <v>Others</v>
      </c>
      <c r="P5716" s="10" t="str">
        <f t="shared" si="89"/>
        <v/>
      </c>
      <c r="Q5716">
        <v>1</v>
      </c>
      <c r="S5716">
        <v>19</v>
      </c>
      <c r="T5716">
        <v>0</v>
      </c>
      <c r="U5716">
        <v>0</v>
      </c>
      <c r="V5716">
        <v>0</v>
      </c>
      <c r="W5716">
        <v>1</v>
      </c>
      <c r="X57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17" spans="1:24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s="7" t="str">
        <f>IF(Table1[Under 30]="Yes","Under 30",IF(Table1[Senior]="Yes","Senior","Others"))</f>
        <v>Senior</v>
      </c>
      <c r="L5717" t="s">
        <v>53</v>
      </c>
      <c r="M5717" t="s">
        <v>38</v>
      </c>
      <c r="N5717" t="s">
        <v>34</v>
      </c>
      <c r="O5717" t="s">
        <v>34</v>
      </c>
      <c r="P5717" s="10" t="str">
        <f t="shared" si="89"/>
        <v>(Blank)</v>
      </c>
      <c r="Q5717">
        <v>1</v>
      </c>
      <c r="S5717">
        <v>60</v>
      </c>
      <c r="T5717">
        <v>3</v>
      </c>
      <c r="U5717">
        <v>0</v>
      </c>
      <c r="V5717">
        <v>0</v>
      </c>
      <c r="W5717">
        <v>3</v>
      </c>
      <c r="X57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18" spans="1:24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s="7" t="str">
        <f>IF(Table1[Under 30]="Yes","Under 30",IF(Table1[Senior]="Yes","Senior","Others"))</f>
        <v>Others</v>
      </c>
      <c r="P5718" s="10" t="str">
        <f t="shared" si="89"/>
        <v/>
      </c>
      <c r="Q5718">
        <v>1</v>
      </c>
      <c r="S5718">
        <v>70</v>
      </c>
      <c r="T5718">
        <v>0</v>
      </c>
      <c r="U5718">
        <v>0</v>
      </c>
      <c r="V5718">
        <v>0</v>
      </c>
      <c r="W5718">
        <v>2</v>
      </c>
      <c r="X57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19" spans="1:24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s="7" t="str">
        <f>IF(Table1[Under 30]="Yes","Under 30",IF(Table1[Senior]="Yes","Senior","Others"))</f>
        <v>Others</v>
      </c>
      <c r="P5719" s="10" t="str">
        <f t="shared" si="89"/>
        <v/>
      </c>
      <c r="Q5719">
        <v>1</v>
      </c>
      <c r="S5719">
        <v>46</v>
      </c>
      <c r="T5719">
        <v>0</v>
      </c>
      <c r="U5719">
        <v>0</v>
      </c>
      <c r="V5719">
        <v>0</v>
      </c>
      <c r="W5719">
        <v>6</v>
      </c>
      <c r="X571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20" spans="1:24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s="7" t="str">
        <f>IF(Table1[Under 30]="Yes","Under 30",IF(Table1[Senior]="Yes","Senior","Others"))</f>
        <v>Others</v>
      </c>
      <c r="P5720" s="10" t="str">
        <f t="shared" si="89"/>
        <v/>
      </c>
      <c r="Q5720">
        <v>1</v>
      </c>
      <c r="S5720">
        <v>45</v>
      </c>
      <c r="T5720">
        <v>0</v>
      </c>
      <c r="U5720">
        <v>0</v>
      </c>
      <c r="V5720">
        <v>0</v>
      </c>
      <c r="W5720">
        <v>11</v>
      </c>
      <c r="X57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21" spans="1:24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s="7" t="str">
        <f>IF(Table1[Under 30]="Yes","Under 30",IF(Table1[Senior]="Yes","Senior","Others"))</f>
        <v>Senior</v>
      </c>
      <c r="L5721" t="s">
        <v>53</v>
      </c>
      <c r="M5721" t="s">
        <v>38</v>
      </c>
      <c r="N5721" t="s">
        <v>34</v>
      </c>
      <c r="O5721" t="s">
        <v>34</v>
      </c>
      <c r="P5721" s="10" t="str">
        <f t="shared" si="89"/>
        <v>(Blank)</v>
      </c>
      <c r="Q5721">
        <v>1</v>
      </c>
      <c r="S5721">
        <v>40</v>
      </c>
      <c r="T5721">
        <v>0</v>
      </c>
      <c r="U5721">
        <v>0</v>
      </c>
      <c r="V5721">
        <v>0</v>
      </c>
      <c r="W5721">
        <v>3</v>
      </c>
      <c r="X57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22" spans="1:24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s="7" t="str">
        <f>IF(Table1[Under 30]="Yes","Under 30",IF(Table1[Senior]="Yes","Senior","Others"))</f>
        <v>Senior</v>
      </c>
      <c r="L5722" t="s">
        <v>98</v>
      </c>
      <c r="M5722" t="s">
        <v>33</v>
      </c>
      <c r="N5722" t="s">
        <v>34</v>
      </c>
      <c r="O5722" t="s">
        <v>34</v>
      </c>
      <c r="P5722" s="10" t="str">
        <f t="shared" si="89"/>
        <v>(Blank)</v>
      </c>
      <c r="Q5722">
        <v>1</v>
      </c>
      <c r="S5722">
        <v>61</v>
      </c>
      <c r="T5722">
        <v>0</v>
      </c>
      <c r="U5722">
        <v>0</v>
      </c>
      <c r="V5722">
        <v>0</v>
      </c>
      <c r="W5722">
        <v>9</v>
      </c>
      <c r="X57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23" spans="1:24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s="7" t="str">
        <f>IF(Table1[Under 30]="Yes","Under 30",IF(Table1[Senior]="Yes","Senior","Others"))</f>
        <v>Others</v>
      </c>
      <c r="P5723" s="10" t="str">
        <f t="shared" si="89"/>
        <v/>
      </c>
      <c r="Q5723">
        <v>1</v>
      </c>
      <c r="S5723">
        <v>28</v>
      </c>
      <c r="T5723">
        <v>1</v>
      </c>
      <c r="U5723">
        <v>0</v>
      </c>
      <c r="V5723">
        <v>0</v>
      </c>
      <c r="W5723">
        <v>8</v>
      </c>
      <c r="X57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24" spans="1:24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s="7" t="str">
        <f>IF(Table1[Under 30]="Yes","Under 30",IF(Table1[Senior]="Yes","Senior","Others"))</f>
        <v>Others</v>
      </c>
      <c r="P5724" s="10" t="str">
        <f t="shared" si="89"/>
        <v/>
      </c>
      <c r="Q5724">
        <v>1</v>
      </c>
      <c r="S5724">
        <v>24</v>
      </c>
      <c r="T5724">
        <v>0</v>
      </c>
      <c r="U5724">
        <v>0</v>
      </c>
      <c r="V5724">
        <v>0</v>
      </c>
      <c r="W5724">
        <v>15</v>
      </c>
      <c r="X57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25" spans="1:24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s="7" t="str">
        <f>IF(Table1[Under 30]="Yes","Under 30",IF(Table1[Senior]="Yes","Senior","Others"))</f>
        <v>Others</v>
      </c>
      <c r="P5725" s="10" t="str">
        <f t="shared" si="89"/>
        <v/>
      </c>
      <c r="Q5725">
        <v>1</v>
      </c>
      <c r="S5725">
        <v>65</v>
      </c>
      <c r="T5725">
        <v>0</v>
      </c>
      <c r="U5725">
        <v>0</v>
      </c>
      <c r="V5725">
        <v>0</v>
      </c>
      <c r="W5725">
        <v>15</v>
      </c>
      <c r="X572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26" spans="1:24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s="7" t="str">
        <f>IF(Table1[Under 30]="Yes","Under 30",IF(Table1[Senior]="Yes","Senior","Others"))</f>
        <v>Others</v>
      </c>
      <c r="P5726" s="10" t="str">
        <f t="shared" si="89"/>
        <v/>
      </c>
      <c r="Q5726">
        <v>1</v>
      </c>
      <c r="S5726">
        <v>39</v>
      </c>
      <c r="T5726">
        <v>0</v>
      </c>
      <c r="U5726">
        <v>0</v>
      </c>
      <c r="V5726">
        <v>0</v>
      </c>
      <c r="W5726">
        <v>6</v>
      </c>
      <c r="X57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27" spans="1:24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s="7" t="str">
        <f>IF(Table1[Under 30]="Yes","Under 30",IF(Table1[Senior]="Yes","Senior","Others"))</f>
        <v>Senior</v>
      </c>
      <c r="L5727" t="s">
        <v>98</v>
      </c>
      <c r="M5727" t="s">
        <v>33</v>
      </c>
      <c r="N5727" t="s">
        <v>34</v>
      </c>
      <c r="O5727" t="s">
        <v>34</v>
      </c>
      <c r="P5727" s="10" t="str">
        <f t="shared" si="89"/>
        <v>(Blank)</v>
      </c>
      <c r="Q5727">
        <v>1</v>
      </c>
      <c r="S5727">
        <v>44</v>
      </c>
      <c r="T5727">
        <v>0</v>
      </c>
      <c r="U5727">
        <v>0</v>
      </c>
      <c r="V5727">
        <v>0</v>
      </c>
      <c r="W5727">
        <v>8</v>
      </c>
      <c r="X572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28" spans="1:24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s="7" t="str">
        <f>IF(Table1[Under 30]="Yes","Under 30",IF(Table1[Senior]="Yes","Senior","Others"))</f>
        <v>Others</v>
      </c>
      <c r="P5728" s="10" t="str">
        <f t="shared" si="89"/>
        <v/>
      </c>
      <c r="Q5728">
        <v>1</v>
      </c>
      <c r="S5728">
        <v>34</v>
      </c>
      <c r="T5728">
        <v>0</v>
      </c>
      <c r="U5728">
        <v>0</v>
      </c>
      <c r="V5728">
        <v>0</v>
      </c>
      <c r="W5728">
        <v>5</v>
      </c>
      <c r="X57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29" spans="1:24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s="7" t="str">
        <f>IF(Table1[Under 30]="Yes","Under 30",IF(Table1[Senior]="Yes","Senior","Others"))</f>
        <v>Others</v>
      </c>
      <c r="P5729" s="10" t="str">
        <f t="shared" si="89"/>
        <v/>
      </c>
      <c r="Q5729">
        <v>1</v>
      </c>
      <c r="R5729">
        <v>1</v>
      </c>
      <c r="S5729">
        <v>34</v>
      </c>
      <c r="T5729">
        <v>5</v>
      </c>
      <c r="U5729">
        <v>227</v>
      </c>
      <c r="V5729">
        <v>0</v>
      </c>
      <c r="W5729">
        <v>2</v>
      </c>
      <c r="X57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30" spans="1:24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s="7" t="str">
        <f>IF(Table1[Under 30]="Yes","Under 30",IF(Table1[Senior]="Yes","Senior","Others"))</f>
        <v>Others</v>
      </c>
      <c r="P5730" s="10" t="str">
        <f t="shared" si="89"/>
        <v/>
      </c>
      <c r="Q5730">
        <v>1</v>
      </c>
      <c r="R5730">
        <v>1</v>
      </c>
      <c r="S5730">
        <v>63</v>
      </c>
      <c r="T5730">
        <v>4</v>
      </c>
      <c r="U5730">
        <v>186</v>
      </c>
      <c r="V5730">
        <v>0</v>
      </c>
      <c r="W5730">
        <v>5</v>
      </c>
      <c r="X57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31" spans="1:24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s="7" t="str">
        <f>IF(Table1[Under 30]="Yes","Under 30",IF(Table1[Senior]="Yes","Senior","Others"))</f>
        <v>Under 30</v>
      </c>
      <c r="P5731" s="10" t="str">
        <f t="shared" si="89"/>
        <v/>
      </c>
      <c r="Q5731">
        <v>1</v>
      </c>
      <c r="S5731">
        <v>29</v>
      </c>
      <c r="T5731">
        <v>2</v>
      </c>
      <c r="U5731">
        <v>130.5</v>
      </c>
      <c r="V5731">
        <v>0</v>
      </c>
      <c r="W5731">
        <v>24</v>
      </c>
      <c r="X57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32" spans="1:24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s="7" t="str">
        <f>IF(Table1[Under 30]="Yes","Under 30",IF(Table1[Senior]="Yes","Senior","Others"))</f>
        <v>Others</v>
      </c>
      <c r="P5732" s="10" t="str">
        <f t="shared" si="89"/>
        <v/>
      </c>
      <c r="Q5732">
        <v>1</v>
      </c>
      <c r="R5732">
        <v>1</v>
      </c>
      <c r="S5732">
        <v>53</v>
      </c>
      <c r="T5732">
        <v>0</v>
      </c>
      <c r="U5732">
        <v>174</v>
      </c>
      <c r="V5732">
        <v>0</v>
      </c>
      <c r="W5732">
        <v>2</v>
      </c>
      <c r="X57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33" spans="1:24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s="7" t="str">
        <f>IF(Table1[Under 30]="Yes","Under 30",IF(Table1[Senior]="Yes","Senior","Others"))</f>
        <v>Others</v>
      </c>
      <c r="P5733" s="10" t="str">
        <f t="shared" si="89"/>
        <v/>
      </c>
      <c r="Q5733">
        <v>1</v>
      </c>
      <c r="S5733">
        <v>28</v>
      </c>
      <c r="T5733">
        <v>0</v>
      </c>
      <c r="U5733">
        <v>264</v>
      </c>
      <c r="V5733">
        <v>0</v>
      </c>
      <c r="W5733">
        <v>4</v>
      </c>
      <c r="X57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34" spans="1:24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s="7" t="str">
        <f>IF(Table1[Under 30]="Yes","Under 30",IF(Table1[Senior]="Yes","Senior","Others"))</f>
        <v>Others</v>
      </c>
      <c r="P5734" s="10" t="str">
        <f t="shared" si="89"/>
        <v/>
      </c>
      <c r="Q5734">
        <v>1</v>
      </c>
      <c r="S5734">
        <v>25</v>
      </c>
      <c r="T5734">
        <v>0</v>
      </c>
      <c r="U5734">
        <v>222</v>
      </c>
      <c r="V5734">
        <v>0</v>
      </c>
      <c r="W5734">
        <v>1</v>
      </c>
      <c r="X573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35" spans="1:24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s="7" t="str">
        <f>IF(Table1[Under 30]="Yes","Under 30",IF(Table1[Senior]="Yes","Senior","Others"))</f>
        <v>Others</v>
      </c>
      <c r="P5735" s="10" t="str">
        <f t="shared" si="89"/>
        <v/>
      </c>
      <c r="Q5735">
        <v>1</v>
      </c>
      <c r="S5735">
        <v>56</v>
      </c>
      <c r="T5735">
        <v>0</v>
      </c>
      <c r="U5735">
        <v>241.5</v>
      </c>
      <c r="V5735">
        <v>0</v>
      </c>
      <c r="W5735">
        <v>8</v>
      </c>
      <c r="X57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36" spans="1:24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s="7" t="str">
        <f>IF(Table1[Under 30]="Yes","Under 30",IF(Table1[Senior]="Yes","Senior","Others"))</f>
        <v>Under 30</v>
      </c>
      <c r="P5736" s="10" t="str">
        <f t="shared" si="89"/>
        <v/>
      </c>
      <c r="Q5736">
        <v>1</v>
      </c>
      <c r="S5736">
        <v>16</v>
      </c>
      <c r="T5736">
        <v>0</v>
      </c>
      <c r="U5736">
        <v>207</v>
      </c>
      <c r="V5736">
        <v>0</v>
      </c>
      <c r="W5736">
        <v>26</v>
      </c>
      <c r="X57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37" spans="1:24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s="7" t="str">
        <f>IF(Table1[Under 30]="Yes","Under 30",IF(Table1[Senior]="Yes","Senior","Others"))</f>
        <v>Others</v>
      </c>
      <c r="P5737" s="10" t="str">
        <f t="shared" si="89"/>
        <v/>
      </c>
      <c r="Q5737">
        <v>1</v>
      </c>
      <c r="S5737">
        <v>41</v>
      </c>
      <c r="T5737">
        <v>1</v>
      </c>
      <c r="U5737">
        <v>190</v>
      </c>
      <c r="V5737">
        <v>0</v>
      </c>
      <c r="W5737">
        <v>6</v>
      </c>
      <c r="X57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38" spans="1:24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s="7" t="str">
        <f>IF(Table1[Under 30]="Yes","Under 30",IF(Table1[Senior]="Yes","Senior","Others"))</f>
        <v>Others</v>
      </c>
      <c r="P5738" s="10" t="str">
        <f t="shared" si="89"/>
        <v/>
      </c>
      <c r="Q5738">
        <v>1</v>
      </c>
      <c r="S5738">
        <v>22</v>
      </c>
      <c r="T5738">
        <v>0</v>
      </c>
      <c r="U5738">
        <v>123</v>
      </c>
      <c r="V5738">
        <v>0</v>
      </c>
      <c r="W5738">
        <v>4</v>
      </c>
      <c r="X57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39" spans="1:24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s="7" t="str">
        <f>IF(Table1[Under 30]="Yes","Under 30",IF(Table1[Senior]="Yes","Senior","Others"))</f>
        <v>Others</v>
      </c>
      <c r="P5739" s="10" t="str">
        <f t="shared" si="89"/>
        <v/>
      </c>
      <c r="Q5739">
        <v>1</v>
      </c>
      <c r="S5739">
        <v>26</v>
      </c>
      <c r="T5739">
        <v>0</v>
      </c>
      <c r="U5739">
        <v>249</v>
      </c>
      <c r="V5739">
        <v>0</v>
      </c>
      <c r="W5739">
        <v>0</v>
      </c>
      <c r="X57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40" spans="1:24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s="7" t="str">
        <f>IF(Table1[Under 30]="Yes","Under 30",IF(Table1[Senior]="Yes","Senior","Others"))</f>
        <v>Senior</v>
      </c>
      <c r="L5740" t="s">
        <v>53</v>
      </c>
      <c r="M5740" t="s">
        <v>38</v>
      </c>
      <c r="N5740" t="s">
        <v>34</v>
      </c>
      <c r="O5740" t="s">
        <v>34</v>
      </c>
      <c r="P5740" s="10" t="str">
        <f t="shared" si="89"/>
        <v>(Blank)</v>
      </c>
      <c r="Q5740">
        <v>1</v>
      </c>
      <c r="S5740">
        <v>50</v>
      </c>
      <c r="T5740">
        <v>1</v>
      </c>
      <c r="U5740">
        <v>168</v>
      </c>
      <c r="V5740">
        <v>0</v>
      </c>
      <c r="W5740">
        <v>6</v>
      </c>
      <c r="X57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41" spans="1:24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s="7" t="str">
        <f>IF(Table1[Under 30]="Yes","Under 30",IF(Table1[Senior]="Yes","Senior","Others"))</f>
        <v>Under 30</v>
      </c>
      <c r="P5741" s="10" t="str">
        <f t="shared" si="89"/>
        <v/>
      </c>
      <c r="Q5741">
        <v>1</v>
      </c>
      <c r="R5741">
        <v>1</v>
      </c>
      <c r="S5741">
        <v>59</v>
      </c>
      <c r="T5741">
        <v>5</v>
      </c>
      <c r="U5741">
        <v>38.299999999999997</v>
      </c>
      <c r="V5741">
        <v>0</v>
      </c>
      <c r="W5741">
        <v>18</v>
      </c>
      <c r="X57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42" spans="1:24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s="7" t="str">
        <f>IF(Table1[Under 30]="Yes","Under 30",IF(Table1[Senior]="Yes","Senior","Others"))</f>
        <v>Under 30</v>
      </c>
      <c r="P5742" s="10" t="str">
        <f t="shared" si="89"/>
        <v/>
      </c>
      <c r="Q5742">
        <v>1</v>
      </c>
      <c r="R5742">
        <v>1</v>
      </c>
      <c r="S5742">
        <v>27</v>
      </c>
      <c r="T5742">
        <v>0</v>
      </c>
      <c r="U5742">
        <v>97.3</v>
      </c>
      <c r="V5742">
        <v>0</v>
      </c>
      <c r="W5742">
        <v>17</v>
      </c>
      <c r="X57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43" spans="1:24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s="7" t="str">
        <f>IF(Table1[Under 30]="Yes","Under 30",IF(Table1[Senior]="Yes","Senior","Others"))</f>
        <v>Others</v>
      </c>
      <c r="P5743" s="10" t="str">
        <f t="shared" si="89"/>
        <v/>
      </c>
      <c r="Q5743">
        <v>1</v>
      </c>
      <c r="R5743">
        <v>1</v>
      </c>
      <c r="S5743">
        <v>50</v>
      </c>
      <c r="T5743">
        <v>1</v>
      </c>
      <c r="U5743">
        <v>128.4</v>
      </c>
      <c r="V5743">
        <v>0</v>
      </c>
      <c r="W5743">
        <v>12</v>
      </c>
      <c r="X574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44" spans="1:24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s="7" t="str">
        <f>IF(Table1[Under 30]="Yes","Under 30",IF(Table1[Senior]="Yes","Senior","Others"))</f>
        <v>Others</v>
      </c>
      <c r="P5744" s="10" t="str">
        <f t="shared" si="89"/>
        <v/>
      </c>
      <c r="Q5744">
        <v>1</v>
      </c>
      <c r="S5744">
        <v>38</v>
      </c>
      <c r="T5744">
        <v>0</v>
      </c>
      <c r="U5744">
        <v>190.5</v>
      </c>
      <c r="V5744">
        <v>0</v>
      </c>
      <c r="W5744">
        <v>1</v>
      </c>
      <c r="X57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45" spans="1:24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s="7" t="str">
        <f>IF(Table1[Under 30]="Yes","Under 30",IF(Table1[Senior]="Yes","Senior","Others"))</f>
        <v>Others</v>
      </c>
      <c r="P5745" s="10" t="str">
        <f t="shared" si="89"/>
        <v/>
      </c>
      <c r="Q5745">
        <v>1</v>
      </c>
      <c r="S5745">
        <v>18</v>
      </c>
      <c r="T5745">
        <v>0</v>
      </c>
      <c r="U5745">
        <v>408</v>
      </c>
      <c r="V5745">
        <v>0</v>
      </c>
      <c r="W5745">
        <v>6</v>
      </c>
      <c r="X57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46" spans="1:24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s="7" t="str">
        <f>IF(Table1[Under 30]="Yes","Under 30",IF(Table1[Senior]="Yes","Senior","Others"))</f>
        <v>Others</v>
      </c>
      <c r="P5746" s="10" t="str">
        <f t="shared" si="89"/>
        <v/>
      </c>
      <c r="Q5746">
        <v>1</v>
      </c>
      <c r="S5746">
        <v>37</v>
      </c>
      <c r="T5746">
        <v>0</v>
      </c>
      <c r="U5746">
        <v>129.6</v>
      </c>
      <c r="V5746">
        <v>0</v>
      </c>
      <c r="W5746">
        <v>3</v>
      </c>
      <c r="X57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47" spans="1:24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s="7" t="str">
        <f>IF(Table1[Under 30]="Yes","Under 30",IF(Table1[Senior]="Yes","Senior","Others"))</f>
        <v>Others</v>
      </c>
      <c r="P5747" s="10" t="str">
        <f t="shared" si="89"/>
        <v/>
      </c>
      <c r="Q5747">
        <v>1</v>
      </c>
      <c r="S5747">
        <v>55</v>
      </c>
      <c r="T5747">
        <v>0</v>
      </c>
      <c r="U5747">
        <v>0</v>
      </c>
      <c r="V5747">
        <v>0</v>
      </c>
      <c r="W5747">
        <v>6</v>
      </c>
      <c r="X57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48" spans="1:24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s="7" t="str">
        <f>IF(Table1[Under 30]="Yes","Under 30",IF(Table1[Senior]="Yes","Senior","Others"))</f>
        <v>Under 30</v>
      </c>
      <c r="P5748" s="10" t="str">
        <f t="shared" si="89"/>
        <v/>
      </c>
      <c r="Q5748">
        <v>1</v>
      </c>
      <c r="S5748">
        <v>51</v>
      </c>
      <c r="T5748">
        <v>0</v>
      </c>
      <c r="U5748">
        <v>0</v>
      </c>
      <c r="V5748">
        <v>0</v>
      </c>
      <c r="W5748">
        <v>13</v>
      </c>
      <c r="X57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49" spans="1:24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s="7" t="str">
        <f>IF(Table1[Under 30]="Yes","Under 30",IF(Table1[Senior]="Yes","Senior","Others"))</f>
        <v>Others</v>
      </c>
      <c r="P5749" s="10" t="str">
        <f t="shared" si="89"/>
        <v/>
      </c>
      <c r="Q5749">
        <v>1</v>
      </c>
      <c r="S5749">
        <v>23</v>
      </c>
      <c r="T5749">
        <v>0</v>
      </c>
      <c r="U5749">
        <v>0</v>
      </c>
      <c r="V5749">
        <v>0</v>
      </c>
      <c r="W5749">
        <v>5</v>
      </c>
      <c r="X57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50" spans="1:24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s="7" t="str">
        <f>IF(Table1[Under 30]="Yes","Under 30",IF(Table1[Senior]="Yes","Senior","Others"))</f>
        <v>Others</v>
      </c>
      <c r="P5750" s="10" t="str">
        <f t="shared" si="89"/>
        <v/>
      </c>
      <c r="Q5750">
        <v>1</v>
      </c>
      <c r="S5750">
        <v>28</v>
      </c>
      <c r="T5750">
        <v>0</v>
      </c>
      <c r="U5750">
        <v>0</v>
      </c>
      <c r="V5750">
        <v>0</v>
      </c>
      <c r="W5750">
        <v>1</v>
      </c>
      <c r="X57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51" spans="1:24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s="7" t="str">
        <f>IF(Table1[Under 30]="Yes","Under 30",IF(Table1[Senior]="Yes","Senior","Others"))</f>
        <v>Under 30</v>
      </c>
      <c r="P5751" s="10" t="str">
        <f t="shared" si="89"/>
        <v/>
      </c>
      <c r="Q5751">
        <v>1</v>
      </c>
      <c r="R5751">
        <v>1</v>
      </c>
      <c r="S5751">
        <v>45</v>
      </c>
      <c r="T5751">
        <v>0</v>
      </c>
      <c r="U5751">
        <v>0</v>
      </c>
      <c r="V5751">
        <v>0</v>
      </c>
      <c r="W5751">
        <v>13</v>
      </c>
      <c r="X57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52" spans="1:24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s="7" t="str">
        <f>IF(Table1[Under 30]="Yes","Under 30",IF(Table1[Senior]="Yes","Senior","Others"))</f>
        <v>Others</v>
      </c>
      <c r="P5752" s="10" t="str">
        <f t="shared" si="89"/>
        <v/>
      </c>
      <c r="Q5752">
        <v>1</v>
      </c>
      <c r="S5752">
        <v>40</v>
      </c>
      <c r="T5752">
        <v>2</v>
      </c>
      <c r="U5752">
        <v>0</v>
      </c>
      <c r="V5752">
        <v>0</v>
      </c>
      <c r="W5752">
        <v>4</v>
      </c>
      <c r="X57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53" spans="1:24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s="7" t="str">
        <f>IF(Table1[Under 30]="Yes","Under 30",IF(Table1[Senior]="Yes","Senior","Others"))</f>
        <v>Others</v>
      </c>
      <c r="P5753" s="10" t="str">
        <f t="shared" si="89"/>
        <v/>
      </c>
      <c r="Q5753">
        <v>1</v>
      </c>
      <c r="S5753">
        <v>36</v>
      </c>
      <c r="T5753">
        <v>0</v>
      </c>
      <c r="U5753">
        <v>0</v>
      </c>
      <c r="V5753">
        <v>0</v>
      </c>
      <c r="W5753">
        <v>2</v>
      </c>
      <c r="X57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54" spans="1:24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s="7" t="str">
        <f>IF(Table1[Under 30]="Yes","Under 30",IF(Table1[Senior]="Yes","Senior","Others"))</f>
        <v>Senior</v>
      </c>
      <c r="L5754" t="s">
        <v>53</v>
      </c>
      <c r="M5754" t="s">
        <v>38</v>
      </c>
      <c r="N5754" t="s">
        <v>34</v>
      </c>
      <c r="O5754" t="s">
        <v>34</v>
      </c>
      <c r="P5754" s="10" t="str">
        <f t="shared" si="89"/>
        <v>(Blank)</v>
      </c>
      <c r="Q5754">
        <v>1</v>
      </c>
      <c r="S5754">
        <v>58</v>
      </c>
      <c r="T5754">
        <v>0</v>
      </c>
      <c r="U5754">
        <v>0</v>
      </c>
      <c r="V5754">
        <v>0</v>
      </c>
      <c r="W5754">
        <v>6</v>
      </c>
      <c r="X57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55" spans="1:24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s="7" t="str">
        <f>IF(Table1[Under 30]="Yes","Under 30",IF(Table1[Senior]="Yes","Senior","Others"))</f>
        <v>Others</v>
      </c>
      <c r="P5755" s="10" t="str">
        <f t="shared" si="89"/>
        <v/>
      </c>
      <c r="Q5755">
        <v>1</v>
      </c>
      <c r="S5755">
        <v>52</v>
      </c>
      <c r="T5755">
        <v>1</v>
      </c>
      <c r="U5755">
        <v>0</v>
      </c>
      <c r="V5755">
        <v>0</v>
      </c>
      <c r="W5755">
        <v>6</v>
      </c>
      <c r="X575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56" spans="1:24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s="7" t="str">
        <f>IF(Table1[Under 30]="Yes","Under 30",IF(Table1[Senior]="Yes","Senior","Others"))</f>
        <v>Others</v>
      </c>
      <c r="P5756" s="10" t="str">
        <f t="shared" si="89"/>
        <v/>
      </c>
      <c r="Q5756">
        <v>1</v>
      </c>
      <c r="S5756">
        <v>45</v>
      </c>
      <c r="T5756">
        <v>0</v>
      </c>
      <c r="U5756">
        <v>0</v>
      </c>
      <c r="V5756">
        <v>0</v>
      </c>
      <c r="W5756">
        <v>1</v>
      </c>
      <c r="X57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57" spans="1:24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s="7" t="str">
        <f>IF(Table1[Under 30]="Yes","Under 30",IF(Table1[Senior]="Yes","Senior","Others"))</f>
        <v>Senior</v>
      </c>
      <c r="L5757" t="s">
        <v>98</v>
      </c>
      <c r="M5757" t="s">
        <v>33</v>
      </c>
      <c r="N5757" t="s">
        <v>34</v>
      </c>
      <c r="O5757" t="s">
        <v>34</v>
      </c>
      <c r="P5757" s="10" t="str">
        <f t="shared" si="89"/>
        <v>(Blank)</v>
      </c>
      <c r="Q5757">
        <v>1</v>
      </c>
      <c r="S5757">
        <v>44</v>
      </c>
      <c r="T5757">
        <v>0</v>
      </c>
      <c r="U5757">
        <v>0</v>
      </c>
      <c r="V5757">
        <v>0</v>
      </c>
      <c r="W5757">
        <v>13</v>
      </c>
      <c r="X57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58" spans="1:24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s="7" t="str">
        <f>IF(Table1[Under 30]="Yes","Under 30",IF(Table1[Senior]="Yes","Senior","Others"))</f>
        <v>Under 30</v>
      </c>
      <c r="P5758" s="10" t="str">
        <f t="shared" si="89"/>
        <v/>
      </c>
      <c r="Q5758">
        <v>1</v>
      </c>
      <c r="S5758">
        <v>32</v>
      </c>
      <c r="T5758">
        <v>0</v>
      </c>
      <c r="U5758">
        <v>0</v>
      </c>
      <c r="V5758">
        <v>0</v>
      </c>
      <c r="W5758">
        <v>15</v>
      </c>
      <c r="X57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59" spans="1:24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s="7" t="str">
        <f>IF(Table1[Under 30]="Yes","Under 30",IF(Table1[Senior]="Yes","Senior","Others"))</f>
        <v>Under 30</v>
      </c>
      <c r="P5759" s="10" t="str">
        <f t="shared" si="89"/>
        <v/>
      </c>
      <c r="Q5759">
        <v>1</v>
      </c>
      <c r="S5759">
        <v>26</v>
      </c>
      <c r="T5759">
        <v>0</v>
      </c>
      <c r="U5759">
        <v>0</v>
      </c>
      <c r="V5759">
        <v>0</v>
      </c>
      <c r="W5759">
        <v>12</v>
      </c>
      <c r="X575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60" spans="1:24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s="7" t="str">
        <f>IF(Table1[Under 30]="Yes","Under 30",IF(Table1[Senior]="Yes","Senior","Others"))</f>
        <v>Others</v>
      </c>
      <c r="P5760" s="10" t="str">
        <f t="shared" si="89"/>
        <v/>
      </c>
      <c r="Q5760">
        <v>1</v>
      </c>
      <c r="S5760">
        <v>42</v>
      </c>
      <c r="T5760">
        <v>0</v>
      </c>
      <c r="U5760">
        <v>0</v>
      </c>
      <c r="V5760">
        <v>0</v>
      </c>
      <c r="W5760">
        <v>18</v>
      </c>
      <c r="X57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61" spans="1:24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s="7" t="str">
        <f>IF(Table1[Under 30]="Yes","Under 30",IF(Table1[Senior]="Yes","Senior","Others"))</f>
        <v>Others</v>
      </c>
      <c r="P5761" s="10" t="str">
        <f t="shared" si="89"/>
        <v/>
      </c>
      <c r="Q5761">
        <v>1</v>
      </c>
      <c r="S5761">
        <v>52</v>
      </c>
      <c r="T5761">
        <v>0</v>
      </c>
      <c r="U5761">
        <v>0</v>
      </c>
      <c r="V5761">
        <v>0</v>
      </c>
      <c r="W5761">
        <v>6</v>
      </c>
      <c r="X57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62" spans="1:24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s="7" t="str">
        <f>IF(Table1[Under 30]="Yes","Under 30",IF(Table1[Senior]="Yes","Senior","Others"))</f>
        <v>Under 30</v>
      </c>
      <c r="P5762" s="10" t="str">
        <f t="shared" si="89"/>
        <v/>
      </c>
      <c r="Q5762">
        <v>1</v>
      </c>
      <c r="S5762">
        <v>33</v>
      </c>
      <c r="T5762">
        <v>2</v>
      </c>
      <c r="U5762">
        <v>0</v>
      </c>
      <c r="V5762">
        <v>0</v>
      </c>
      <c r="W5762">
        <v>10</v>
      </c>
      <c r="X576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63" spans="1:24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s="7" t="str">
        <f>IF(Table1[Under 30]="Yes","Under 30",IF(Table1[Senior]="Yes","Senior","Others"))</f>
        <v>Others</v>
      </c>
      <c r="P5763" s="10" t="str">
        <f t="shared" ref="P5763:P5826" si="90">PROPER(O:O)</f>
        <v/>
      </c>
      <c r="Q5763">
        <v>1</v>
      </c>
      <c r="S5763">
        <v>58</v>
      </c>
      <c r="T5763">
        <v>0</v>
      </c>
      <c r="U5763">
        <v>0</v>
      </c>
      <c r="V5763">
        <v>0</v>
      </c>
      <c r="W5763">
        <v>10</v>
      </c>
      <c r="X576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64" spans="1:24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s="7" t="str">
        <f>IF(Table1[Under 30]="Yes","Under 30",IF(Table1[Senior]="Yes","Senior","Others"))</f>
        <v>Under 30</v>
      </c>
      <c r="P5764" s="10" t="str">
        <f t="shared" si="90"/>
        <v/>
      </c>
      <c r="Q5764">
        <v>1</v>
      </c>
      <c r="S5764">
        <v>24</v>
      </c>
      <c r="T5764">
        <v>0</v>
      </c>
      <c r="U5764">
        <v>0</v>
      </c>
      <c r="V5764">
        <v>0</v>
      </c>
      <c r="W5764">
        <v>21</v>
      </c>
      <c r="X57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65" spans="1:24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s="7" t="str">
        <f>IF(Table1[Under 30]="Yes","Under 30",IF(Table1[Senior]="Yes","Senior","Others"))</f>
        <v>Under 30</v>
      </c>
      <c r="P5765" s="10" t="str">
        <f t="shared" si="90"/>
        <v/>
      </c>
      <c r="Q5765">
        <v>1</v>
      </c>
      <c r="S5765">
        <v>48</v>
      </c>
      <c r="T5765">
        <v>1</v>
      </c>
      <c r="U5765">
        <v>0</v>
      </c>
      <c r="V5765">
        <v>0</v>
      </c>
      <c r="W5765">
        <v>9</v>
      </c>
      <c r="X57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66" spans="1:24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s="7" t="str">
        <f>IF(Table1[Under 30]="Yes","Under 30",IF(Table1[Senior]="Yes","Senior","Others"))</f>
        <v>Under 30</v>
      </c>
      <c r="P5766" s="10" t="str">
        <f t="shared" si="90"/>
        <v/>
      </c>
      <c r="Q5766">
        <v>1</v>
      </c>
      <c r="S5766">
        <v>61</v>
      </c>
      <c r="T5766">
        <v>0</v>
      </c>
      <c r="U5766">
        <v>0</v>
      </c>
      <c r="V5766">
        <v>0</v>
      </c>
      <c r="W5766">
        <v>21</v>
      </c>
      <c r="X576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67" spans="1:24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s="7" t="str">
        <f>IF(Table1[Under 30]="Yes","Under 30",IF(Table1[Senior]="Yes","Senior","Others"))</f>
        <v>Others</v>
      </c>
      <c r="P5767" s="10" t="str">
        <f t="shared" si="90"/>
        <v/>
      </c>
      <c r="Q5767">
        <v>1</v>
      </c>
      <c r="S5767">
        <v>17</v>
      </c>
      <c r="T5767">
        <v>0</v>
      </c>
      <c r="U5767">
        <v>0</v>
      </c>
      <c r="V5767">
        <v>0</v>
      </c>
      <c r="W5767">
        <v>0</v>
      </c>
      <c r="X57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68" spans="1:24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s="7" t="str">
        <f>IF(Table1[Under 30]="Yes","Under 30",IF(Table1[Senior]="Yes","Senior","Others"))</f>
        <v>Others</v>
      </c>
      <c r="P5768" s="10" t="str">
        <f t="shared" si="90"/>
        <v/>
      </c>
      <c r="Q5768">
        <v>1</v>
      </c>
      <c r="S5768">
        <v>42</v>
      </c>
      <c r="T5768">
        <v>0</v>
      </c>
      <c r="U5768">
        <v>0</v>
      </c>
      <c r="V5768">
        <v>0</v>
      </c>
      <c r="W5768">
        <v>3</v>
      </c>
      <c r="X57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69" spans="1:24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s="7" t="str">
        <f>IF(Table1[Under 30]="Yes","Under 30",IF(Table1[Senior]="Yes","Senior","Others"))</f>
        <v>Others</v>
      </c>
      <c r="P5769" s="10" t="str">
        <f t="shared" si="90"/>
        <v/>
      </c>
      <c r="Q5769">
        <v>1</v>
      </c>
      <c r="S5769">
        <v>20</v>
      </c>
      <c r="T5769">
        <v>0</v>
      </c>
      <c r="U5769">
        <v>0</v>
      </c>
      <c r="V5769">
        <v>0</v>
      </c>
      <c r="W5769">
        <v>13</v>
      </c>
      <c r="X57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70" spans="1:24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s="7" t="str">
        <f>IF(Table1[Under 30]="Yes","Under 30",IF(Table1[Senior]="Yes","Senior","Others"))</f>
        <v>Under 30</v>
      </c>
      <c r="P5770" s="10" t="str">
        <f t="shared" si="90"/>
        <v/>
      </c>
      <c r="Q5770">
        <v>1</v>
      </c>
      <c r="S5770">
        <v>54</v>
      </c>
      <c r="T5770">
        <v>0</v>
      </c>
      <c r="U5770">
        <v>0</v>
      </c>
      <c r="V5770">
        <v>0</v>
      </c>
      <c r="W5770">
        <v>15</v>
      </c>
      <c r="X57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71" spans="1:24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s="7" t="str">
        <f>IF(Table1[Under 30]="Yes","Under 30",IF(Table1[Senior]="Yes","Senior","Others"))</f>
        <v>Others</v>
      </c>
      <c r="P5771" s="10" t="str">
        <f t="shared" si="90"/>
        <v/>
      </c>
      <c r="Q5771">
        <v>1</v>
      </c>
      <c r="S5771">
        <v>32</v>
      </c>
      <c r="T5771">
        <v>0</v>
      </c>
      <c r="U5771">
        <v>0</v>
      </c>
      <c r="V5771">
        <v>0</v>
      </c>
      <c r="W5771">
        <v>6</v>
      </c>
      <c r="X57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72" spans="1:24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s="7" t="str">
        <f>IF(Table1[Under 30]="Yes","Under 30",IF(Table1[Senior]="Yes","Senior","Others"))</f>
        <v>Senior</v>
      </c>
      <c r="L5772" t="s">
        <v>53</v>
      </c>
      <c r="M5772" t="s">
        <v>33</v>
      </c>
      <c r="N5772" t="s">
        <v>34</v>
      </c>
      <c r="O5772" t="s">
        <v>34</v>
      </c>
      <c r="P5772" s="10" t="str">
        <f t="shared" si="90"/>
        <v>(Blank)</v>
      </c>
      <c r="Q5772">
        <v>1</v>
      </c>
      <c r="S5772">
        <v>32</v>
      </c>
      <c r="T5772">
        <v>1</v>
      </c>
      <c r="U5772">
        <v>0</v>
      </c>
      <c r="V5772">
        <v>0</v>
      </c>
      <c r="W5772">
        <v>2</v>
      </c>
      <c r="X57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73" spans="1:24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s="7" t="str">
        <f>IF(Table1[Under 30]="Yes","Under 30",IF(Table1[Senior]="Yes","Senior","Others"))</f>
        <v>Others</v>
      </c>
      <c r="P5773" s="10" t="str">
        <f t="shared" si="90"/>
        <v/>
      </c>
      <c r="Q5773">
        <v>1</v>
      </c>
      <c r="S5773">
        <v>38</v>
      </c>
      <c r="T5773">
        <v>0</v>
      </c>
      <c r="U5773">
        <v>0</v>
      </c>
      <c r="V5773">
        <v>0</v>
      </c>
      <c r="W5773">
        <v>10</v>
      </c>
      <c r="X57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74" spans="1:24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s="7" t="str">
        <f>IF(Table1[Under 30]="Yes","Under 30",IF(Table1[Senior]="Yes","Senior","Others"))</f>
        <v>Senior</v>
      </c>
      <c r="L5774" t="s">
        <v>98</v>
      </c>
      <c r="M5774" t="s">
        <v>38</v>
      </c>
      <c r="N5774" t="s">
        <v>34</v>
      </c>
      <c r="O5774" t="s">
        <v>34</v>
      </c>
      <c r="P5774" s="10" t="str">
        <f t="shared" si="90"/>
        <v>(Blank)</v>
      </c>
      <c r="Q5774">
        <v>1</v>
      </c>
      <c r="S5774">
        <v>46</v>
      </c>
      <c r="T5774">
        <v>0</v>
      </c>
      <c r="U5774">
        <v>0</v>
      </c>
      <c r="V5774">
        <v>0</v>
      </c>
      <c r="W5774">
        <v>2</v>
      </c>
      <c r="X57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75" spans="1:24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s="7" t="str">
        <f>IF(Table1[Under 30]="Yes","Under 30",IF(Table1[Senior]="Yes","Senior","Others"))</f>
        <v>Senior</v>
      </c>
      <c r="L5775" t="s">
        <v>98</v>
      </c>
      <c r="M5775" t="s">
        <v>38</v>
      </c>
      <c r="N5775" t="s">
        <v>34</v>
      </c>
      <c r="O5775" t="s">
        <v>34</v>
      </c>
      <c r="P5775" s="10" t="str">
        <f t="shared" si="90"/>
        <v>(Blank)</v>
      </c>
      <c r="Q5775">
        <v>1</v>
      </c>
      <c r="S5775">
        <v>60</v>
      </c>
      <c r="T5775">
        <v>2</v>
      </c>
      <c r="U5775">
        <v>0</v>
      </c>
      <c r="V5775">
        <v>0</v>
      </c>
      <c r="W5775">
        <v>4</v>
      </c>
      <c r="X57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76" spans="1:24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s="7" t="str">
        <f>IF(Table1[Under 30]="Yes","Under 30",IF(Table1[Senior]="Yes","Senior","Others"))</f>
        <v>Under 30</v>
      </c>
      <c r="P5776" s="10" t="str">
        <f t="shared" si="90"/>
        <v/>
      </c>
      <c r="Q5776">
        <v>1</v>
      </c>
      <c r="S5776">
        <v>33</v>
      </c>
      <c r="T5776">
        <v>0</v>
      </c>
      <c r="U5776">
        <v>0</v>
      </c>
      <c r="V5776">
        <v>0</v>
      </c>
      <c r="W5776">
        <v>8</v>
      </c>
      <c r="X57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77" spans="1:24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s="7" t="str">
        <f>IF(Table1[Under 30]="Yes","Under 30",IF(Table1[Senior]="Yes","Senior","Others"))</f>
        <v>Others</v>
      </c>
      <c r="P5777" s="10" t="str">
        <f t="shared" si="90"/>
        <v/>
      </c>
      <c r="Q5777">
        <v>1</v>
      </c>
      <c r="S5777">
        <v>38</v>
      </c>
      <c r="T5777">
        <v>0</v>
      </c>
      <c r="U5777">
        <v>0</v>
      </c>
      <c r="V5777">
        <v>0</v>
      </c>
      <c r="W5777">
        <v>6</v>
      </c>
      <c r="X57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78" spans="1:24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s="7" t="str">
        <f>IF(Table1[Under 30]="Yes","Under 30",IF(Table1[Senior]="Yes","Senior","Others"))</f>
        <v>Others</v>
      </c>
      <c r="P5778" s="10" t="str">
        <f t="shared" si="90"/>
        <v/>
      </c>
      <c r="Q5778">
        <v>1</v>
      </c>
      <c r="S5778">
        <v>21</v>
      </c>
      <c r="T5778">
        <v>0</v>
      </c>
      <c r="U5778">
        <v>0</v>
      </c>
      <c r="V5778">
        <v>0</v>
      </c>
      <c r="W5778">
        <v>6</v>
      </c>
      <c r="X57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79" spans="1:24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s="7" t="str">
        <f>IF(Table1[Under 30]="Yes","Under 30",IF(Table1[Senior]="Yes","Senior","Others"))</f>
        <v>Others</v>
      </c>
      <c r="P5779" s="10" t="str">
        <f t="shared" si="90"/>
        <v/>
      </c>
      <c r="Q5779">
        <v>1</v>
      </c>
      <c r="S5779">
        <v>24</v>
      </c>
      <c r="T5779">
        <v>0</v>
      </c>
      <c r="U5779">
        <v>0</v>
      </c>
      <c r="V5779">
        <v>0</v>
      </c>
      <c r="W5779">
        <v>9</v>
      </c>
      <c r="X57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80" spans="1:24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s="7" t="str">
        <f>IF(Table1[Under 30]="Yes","Under 30",IF(Table1[Senior]="Yes","Senior","Others"))</f>
        <v>Others</v>
      </c>
      <c r="P5780" s="10" t="str">
        <f t="shared" si="90"/>
        <v/>
      </c>
      <c r="Q5780">
        <v>1</v>
      </c>
      <c r="S5780">
        <v>24</v>
      </c>
      <c r="T5780">
        <v>0</v>
      </c>
      <c r="U5780">
        <v>156.6</v>
      </c>
      <c r="V5780">
        <v>0</v>
      </c>
      <c r="W5780">
        <v>6</v>
      </c>
      <c r="X57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81" spans="1:24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s="7" t="str">
        <f>IF(Table1[Under 30]="Yes","Under 30",IF(Table1[Senior]="Yes","Senior","Others"))</f>
        <v>Under 30</v>
      </c>
      <c r="P5781" s="10" t="str">
        <f t="shared" si="90"/>
        <v/>
      </c>
      <c r="Q5781">
        <v>1</v>
      </c>
      <c r="R5781">
        <v>1</v>
      </c>
      <c r="S5781">
        <v>63</v>
      </c>
      <c r="T5781">
        <v>3</v>
      </c>
      <c r="U5781">
        <v>199.8</v>
      </c>
      <c r="V5781">
        <v>0</v>
      </c>
      <c r="W5781">
        <v>30</v>
      </c>
      <c r="X57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82" spans="1:24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s="7" t="str">
        <f>IF(Table1[Under 30]="Yes","Under 30",IF(Table1[Senior]="Yes","Senior","Others"))</f>
        <v>Under 30</v>
      </c>
      <c r="P5782" s="10" t="str">
        <f t="shared" si="90"/>
        <v/>
      </c>
      <c r="Q5782">
        <v>1</v>
      </c>
      <c r="S5782">
        <v>39</v>
      </c>
      <c r="T5782">
        <v>0</v>
      </c>
      <c r="U5782">
        <v>274.5</v>
      </c>
      <c r="V5782">
        <v>0</v>
      </c>
      <c r="W5782">
        <v>16</v>
      </c>
      <c r="X57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83" spans="1:24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s="7" t="str">
        <f>IF(Table1[Under 30]="Yes","Under 30",IF(Table1[Senior]="Yes","Senior","Others"))</f>
        <v>Others</v>
      </c>
      <c r="P5783" s="10" t="str">
        <f t="shared" si="90"/>
        <v/>
      </c>
      <c r="Q5783">
        <v>1</v>
      </c>
      <c r="S5783">
        <v>15</v>
      </c>
      <c r="T5783">
        <v>0</v>
      </c>
      <c r="U5783">
        <v>201.3</v>
      </c>
      <c r="V5783">
        <v>0</v>
      </c>
      <c r="W5783">
        <v>5</v>
      </c>
      <c r="X57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84" spans="1:24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s="7" t="str">
        <f>IF(Table1[Under 30]="Yes","Under 30",IF(Table1[Senior]="Yes","Senior","Others"))</f>
        <v>Under 30</v>
      </c>
      <c r="P5784" s="10" t="str">
        <f t="shared" si="90"/>
        <v/>
      </c>
      <c r="Q5784">
        <v>1</v>
      </c>
      <c r="S5784">
        <v>40</v>
      </c>
      <c r="T5784">
        <v>0</v>
      </c>
      <c r="U5784">
        <v>161</v>
      </c>
      <c r="V5784">
        <v>0</v>
      </c>
      <c r="W5784">
        <v>37</v>
      </c>
      <c r="X57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85" spans="1:24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s="7" t="str">
        <f>IF(Table1[Under 30]="Yes","Under 30",IF(Table1[Senior]="Yes","Senior","Others"))</f>
        <v>Others</v>
      </c>
      <c r="P5785" s="10" t="str">
        <f t="shared" si="90"/>
        <v/>
      </c>
      <c r="Q5785">
        <v>1</v>
      </c>
      <c r="S5785">
        <v>36</v>
      </c>
      <c r="T5785">
        <v>1</v>
      </c>
      <c r="U5785">
        <v>145.19999999999999</v>
      </c>
      <c r="V5785">
        <v>0</v>
      </c>
      <c r="W5785">
        <v>7</v>
      </c>
      <c r="X57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86" spans="1:24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s="7" t="str">
        <f>IF(Table1[Under 30]="Yes","Under 30",IF(Table1[Senior]="Yes","Senior","Others"))</f>
        <v>Senior</v>
      </c>
      <c r="L5786" t="s">
        <v>98</v>
      </c>
      <c r="M5786" t="s">
        <v>38</v>
      </c>
      <c r="N5786" t="s">
        <v>34</v>
      </c>
      <c r="O5786" t="s">
        <v>34</v>
      </c>
      <c r="P5786" s="10" t="str">
        <f t="shared" si="90"/>
        <v>(Blank)</v>
      </c>
      <c r="Q5786">
        <v>1</v>
      </c>
      <c r="S5786">
        <v>44</v>
      </c>
      <c r="T5786">
        <v>0</v>
      </c>
      <c r="U5786">
        <v>286.7</v>
      </c>
      <c r="V5786">
        <v>0</v>
      </c>
      <c r="W5786">
        <v>5</v>
      </c>
      <c r="X57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87" spans="1:24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s="7" t="str">
        <f>IF(Table1[Under 30]="Yes","Under 30",IF(Table1[Senior]="Yes","Senior","Others"))</f>
        <v>Others</v>
      </c>
      <c r="P5787" s="10" t="str">
        <f t="shared" si="90"/>
        <v/>
      </c>
      <c r="Q5787">
        <v>1</v>
      </c>
      <c r="S5787">
        <v>51</v>
      </c>
      <c r="T5787">
        <v>0</v>
      </c>
      <c r="U5787">
        <v>276.5</v>
      </c>
      <c r="V5787">
        <v>0</v>
      </c>
      <c r="W5787">
        <v>4</v>
      </c>
      <c r="X57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88" spans="1:24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s="7" t="str">
        <f>IF(Table1[Under 30]="Yes","Under 30",IF(Table1[Senior]="Yes","Senior","Others"))</f>
        <v>Senior</v>
      </c>
      <c r="L5788" t="s">
        <v>98</v>
      </c>
      <c r="M5788" t="s">
        <v>33</v>
      </c>
      <c r="N5788" t="s">
        <v>56</v>
      </c>
      <c r="O5788" t="s">
        <v>96</v>
      </c>
      <c r="P5788" s="10" t="str">
        <f t="shared" si="90"/>
        <v>Competitor Had Better Devices</v>
      </c>
      <c r="Q5788">
        <v>1</v>
      </c>
      <c r="R5788">
        <v>1</v>
      </c>
      <c r="S5788">
        <v>54</v>
      </c>
      <c r="T5788">
        <v>5</v>
      </c>
      <c r="U5788">
        <v>59.9</v>
      </c>
      <c r="V5788">
        <v>0</v>
      </c>
      <c r="W5788">
        <v>6</v>
      </c>
      <c r="X57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89" spans="1:24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s="7" t="str">
        <f>IF(Table1[Under 30]="Yes","Under 30",IF(Table1[Senior]="Yes","Senior","Others"))</f>
        <v>Under 30</v>
      </c>
      <c r="P5789" s="10" t="str">
        <f t="shared" si="90"/>
        <v/>
      </c>
      <c r="Q5789">
        <v>1</v>
      </c>
      <c r="S5789">
        <v>39</v>
      </c>
      <c r="T5789">
        <v>0</v>
      </c>
      <c r="U5789">
        <v>302</v>
      </c>
      <c r="V5789">
        <v>0</v>
      </c>
      <c r="W5789">
        <v>14</v>
      </c>
      <c r="X57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90" spans="1:24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s="7" t="str">
        <f>IF(Table1[Under 30]="Yes","Under 30",IF(Table1[Senior]="Yes","Senior","Others"))</f>
        <v>Senior</v>
      </c>
      <c r="L5790" t="s">
        <v>98</v>
      </c>
      <c r="M5790" t="s">
        <v>38</v>
      </c>
      <c r="N5790" t="s">
        <v>34</v>
      </c>
      <c r="O5790" t="s">
        <v>34</v>
      </c>
      <c r="P5790" s="10" t="str">
        <f t="shared" si="90"/>
        <v>(Blank)</v>
      </c>
      <c r="Q5790">
        <v>1</v>
      </c>
      <c r="S5790">
        <v>38</v>
      </c>
      <c r="T5790">
        <v>0</v>
      </c>
      <c r="U5790">
        <v>90</v>
      </c>
      <c r="V5790">
        <v>0</v>
      </c>
      <c r="W5790">
        <v>4</v>
      </c>
      <c r="X57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91" spans="1:24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s="7" t="str">
        <f>IF(Table1[Under 30]="Yes","Under 30",IF(Table1[Senior]="Yes","Senior","Others"))</f>
        <v>Senior</v>
      </c>
      <c r="L5791" t="s">
        <v>32</v>
      </c>
      <c r="M5791" t="s">
        <v>33</v>
      </c>
      <c r="N5791" t="s">
        <v>34</v>
      </c>
      <c r="O5791" t="s">
        <v>34</v>
      </c>
      <c r="P5791" s="10" t="str">
        <f t="shared" si="90"/>
        <v>(Blank)</v>
      </c>
      <c r="Q5791">
        <v>1</v>
      </c>
      <c r="S5791">
        <v>33</v>
      </c>
      <c r="T5791">
        <v>2</v>
      </c>
      <c r="U5791">
        <v>227.7</v>
      </c>
      <c r="V5791">
        <v>0</v>
      </c>
      <c r="W5791">
        <v>1</v>
      </c>
      <c r="X57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92" spans="1:24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s="7" t="str">
        <f>IF(Table1[Under 30]="Yes","Under 30",IF(Table1[Senior]="Yes","Senior","Others"))</f>
        <v>Others</v>
      </c>
      <c r="P5792" s="10" t="str">
        <f t="shared" si="90"/>
        <v/>
      </c>
      <c r="Q5792">
        <v>1</v>
      </c>
      <c r="S5792">
        <v>40</v>
      </c>
      <c r="T5792">
        <v>0</v>
      </c>
      <c r="U5792">
        <v>288.7</v>
      </c>
      <c r="V5792">
        <v>0</v>
      </c>
      <c r="W5792">
        <v>13</v>
      </c>
      <c r="X57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793" spans="1:24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s="7" t="str">
        <f>IF(Table1[Under 30]="Yes","Under 30",IF(Table1[Senior]="Yes","Senior","Others"))</f>
        <v>Others</v>
      </c>
      <c r="P5793" s="10" t="str">
        <f t="shared" si="90"/>
        <v/>
      </c>
      <c r="Q5793">
        <v>1</v>
      </c>
      <c r="S5793">
        <v>31</v>
      </c>
      <c r="T5793">
        <v>0</v>
      </c>
      <c r="U5793">
        <v>448.4</v>
      </c>
      <c r="V5793">
        <v>0</v>
      </c>
      <c r="W5793">
        <v>8</v>
      </c>
      <c r="X57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94" spans="1:24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s="7" t="str">
        <f>IF(Table1[Under 30]="Yes","Under 30",IF(Table1[Senior]="Yes","Senior","Others"))</f>
        <v>Others</v>
      </c>
      <c r="P5794" s="10" t="str">
        <f t="shared" si="90"/>
        <v/>
      </c>
      <c r="Q5794">
        <v>1</v>
      </c>
      <c r="S5794">
        <v>46</v>
      </c>
      <c r="T5794">
        <v>0</v>
      </c>
      <c r="U5794">
        <v>178.4</v>
      </c>
      <c r="V5794">
        <v>0</v>
      </c>
      <c r="W5794">
        <v>9</v>
      </c>
      <c r="X579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795" spans="1:24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s="7" t="str">
        <f>IF(Table1[Under 30]="Yes","Under 30",IF(Table1[Senior]="Yes","Senior","Others"))</f>
        <v>Others</v>
      </c>
      <c r="P5795" s="10" t="str">
        <f t="shared" si="90"/>
        <v/>
      </c>
      <c r="Q5795">
        <v>1</v>
      </c>
      <c r="R5795">
        <v>1</v>
      </c>
      <c r="S5795">
        <v>43</v>
      </c>
      <c r="T5795">
        <v>4</v>
      </c>
      <c r="U5795">
        <v>132.19999999999999</v>
      </c>
      <c r="V5795">
        <v>0</v>
      </c>
      <c r="W5795">
        <v>4</v>
      </c>
      <c r="X57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96" spans="1:24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s="7" t="str">
        <f>IF(Table1[Under 30]="Yes","Under 30",IF(Table1[Senior]="Yes","Senior","Others"))</f>
        <v>Senior</v>
      </c>
      <c r="L5796" t="s">
        <v>98</v>
      </c>
      <c r="M5796" t="s">
        <v>38</v>
      </c>
      <c r="N5796" t="s">
        <v>34</v>
      </c>
      <c r="O5796" t="s">
        <v>34</v>
      </c>
      <c r="P5796" s="10" t="str">
        <f t="shared" si="90"/>
        <v>(Blank)</v>
      </c>
      <c r="Q5796">
        <v>1</v>
      </c>
      <c r="S5796">
        <v>32</v>
      </c>
      <c r="T5796">
        <v>0</v>
      </c>
      <c r="U5796">
        <v>0</v>
      </c>
      <c r="V5796">
        <v>0</v>
      </c>
      <c r="W5796">
        <v>3</v>
      </c>
      <c r="X57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97" spans="1:24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s="7" t="str">
        <f>IF(Table1[Under 30]="Yes","Under 30",IF(Table1[Senior]="Yes","Senior","Others"))</f>
        <v>Others</v>
      </c>
      <c r="P5797" s="10" t="str">
        <f t="shared" si="90"/>
        <v/>
      </c>
      <c r="Q5797">
        <v>1</v>
      </c>
      <c r="S5797">
        <v>43</v>
      </c>
      <c r="T5797">
        <v>0</v>
      </c>
      <c r="U5797">
        <v>0</v>
      </c>
      <c r="V5797">
        <v>0</v>
      </c>
      <c r="W5797">
        <v>2</v>
      </c>
      <c r="X57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98" spans="1:24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s="7" t="str">
        <f>IF(Table1[Under 30]="Yes","Under 30",IF(Table1[Senior]="Yes","Senior","Others"))</f>
        <v>Senior</v>
      </c>
      <c r="L5798" t="s">
        <v>53</v>
      </c>
      <c r="M5798" t="s">
        <v>38</v>
      </c>
      <c r="N5798" t="s">
        <v>34</v>
      </c>
      <c r="O5798" t="s">
        <v>34</v>
      </c>
      <c r="P5798" s="10" t="str">
        <f t="shared" si="90"/>
        <v>(Blank)</v>
      </c>
      <c r="Q5798">
        <v>1</v>
      </c>
      <c r="S5798">
        <v>37</v>
      </c>
      <c r="T5798">
        <v>0</v>
      </c>
      <c r="U5798">
        <v>0</v>
      </c>
      <c r="V5798">
        <v>0</v>
      </c>
      <c r="W5798">
        <v>3</v>
      </c>
      <c r="X57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799" spans="1:24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s="7" t="str">
        <f>IF(Table1[Under 30]="Yes","Under 30",IF(Table1[Senior]="Yes","Senior","Others"))</f>
        <v>Under 30</v>
      </c>
      <c r="P5799" s="10" t="str">
        <f t="shared" si="90"/>
        <v/>
      </c>
      <c r="Q5799">
        <v>1</v>
      </c>
      <c r="S5799">
        <v>38</v>
      </c>
      <c r="T5799">
        <v>0</v>
      </c>
      <c r="U5799">
        <v>0</v>
      </c>
      <c r="V5799">
        <v>0</v>
      </c>
      <c r="W5799">
        <v>15</v>
      </c>
      <c r="X57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00" spans="1:24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s="7" t="str">
        <f>IF(Table1[Under 30]="Yes","Under 30",IF(Table1[Senior]="Yes","Senior","Others"))</f>
        <v>Under 30</v>
      </c>
      <c r="P5800" s="10" t="str">
        <f t="shared" si="90"/>
        <v/>
      </c>
      <c r="Q5800">
        <v>1</v>
      </c>
      <c r="S5800">
        <v>20</v>
      </c>
      <c r="T5800">
        <v>2</v>
      </c>
      <c r="U5800">
        <v>0</v>
      </c>
      <c r="V5800">
        <v>0</v>
      </c>
      <c r="W5800">
        <v>12</v>
      </c>
      <c r="X580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01" spans="1:24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s="7" t="str">
        <f>IF(Table1[Under 30]="Yes","Under 30",IF(Table1[Senior]="Yes","Senior","Others"))</f>
        <v>Others</v>
      </c>
      <c r="P5801" s="10" t="str">
        <f t="shared" si="90"/>
        <v/>
      </c>
      <c r="Q5801">
        <v>1</v>
      </c>
      <c r="S5801">
        <v>46</v>
      </c>
      <c r="T5801">
        <v>0</v>
      </c>
      <c r="U5801">
        <v>0</v>
      </c>
      <c r="V5801">
        <v>0</v>
      </c>
      <c r="W5801">
        <v>25</v>
      </c>
      <c r="X580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02" spans="1:24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s="7" t="str">
        <f>IF(Table1[Under 30]="Yes","Under 30",IF(Table1[Senior]="Yes","Senior","Others"))</f>
        <v>Under 30</v>
      </c>
      <c r="P5802" s="10" t="str">
        <f t="shared" si="90"/>
        <v/>
      </c>
      <c r="Q5802">
        <v>1</v>
      </c>
      <c r="S5802">
        <v>41</v>
      </c>
      <c r="T5802">
        <v>0</v>
      </c>
      <c r="U5802">
        <v>0</v>
      </c>
      <c r="V5802">
        <v>0</v>
      </c>
      <c r="W5802">
        <v>10</v>
      </c>
      <c r="X58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03" spans="1:24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s="7" t="str">
        <f>IF(Table1[Under 30]="Yes","Under 30",IF(Table1[Senior]="Yes","Senior","Others"))</f>
        <v>Others</v>
      </c>
      <c r="P5803" s="10" t="str">
        <f t="shared" si="90"/>
        <v/>
      </c>
      <c r="Q5803">
        <v>1</v>
      </c>
      <c r="S5803">
        <v>29</v>
      </c>
      <c r="T5803">
        <v>0</v>
      </c>
      <c r="U5803">
        <v>0</v>
      </c>
      <c r="V5803">
        <v>0</v>
      </c>
      <c r="W5803">
        <v>2</v>
      </c>
      <c r="X580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04" spans="1:24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s="7" t="str">
        <f>IF(Table1[Under 30]="Yes","Under 30",IF(Table1[Senior]="Yes","Senior","Others"))</f>
        <v>Senior</v>
      </c>
      <c r="L5804" t="s">
        <v>98</v>
      </c>
      <c r="M5804" t="s">
        <v>33</v>
      </c>
      <c r="N5804" t="s">
        <v>34</v>
      </c>
      <c r="O5804" t="s">
        <v>34</v>
      </c>
      <c r="P5804" s="10" t="str">
        <f t="shared" si="90"/>
        <v>(Blank)</v>
      </c>
      <c r="Q5804">
        <v>1</v>
      </c>
      <c r="S5804">
        <v>61</v>
      </c>
      <c r="T5804">
        <v>0</v>
      </c>
      <c r="U5804">
        <v>0</v>
      </c>
      <c r="V5804">
        <v>0</v>
      </c>
      <c r="W5804">
        <v>3</v>
      </c>
      <c r="X58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05" spans="1:24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s="7" t="str">
        <f>IF(Table1[Under 30]="Yes","Under 30",IF(Table1[Senior]="Yes","Senior","Others"))</f>
        <v>Others</v>
      </c>
      <c r="P5805" s="10" t="str">
        <f t="shared" si="90"/>
        <v/>
      </c>
      <c r="Q5805">
        <v>1</v>
      </c>
      <c r="S5805">
        <v>49</v>
      </c>
      <c r="T5805">
        <v>0</v>
      </c>
      <c r="U5805">
        <v>0</v>
      </c>
      <c r="V5805">
        <v>0</v>
      </c>
      <c r="W5805">
        <v>9</v>
      </c>
      <c r="X58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06" spans="1:24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s="7" t="str">
        <f>IF(Table1[Under 30]="Yes","Under 30",IF(Table1[Senior]="Yes","Senior","Others"))</f>
        <v>Others</v>
      </c>
      <c r="P5806" s="10" t="str">
        <f t="shared" si="90"/>
        <v/>
      </c>
      <c r="Q5806">
        <v>1</v>
      </c>
      <c r="S5806">
        <v>37</v>
      </c>
      <c r="T5806">
        <v>2</v>
      </c>
      <c r="U5806">
        <v>0</v>
      </c>
      <c r="V5806">
        <v>0</v>
      </c>
      <c r="W5806">
        <v>7</v>
      </c>
      <c r="X58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07" spans="1:24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s="7" t="str">
        <f>IF(Table1[Under 30]="Yes","Under 30",IF(Table1[Senior]="Yes","Senior","Others"))</f>
        <v>Others</v>
      </c>
      <c r="P5807" s="10" t="str">
        <f t="shared" si="90"/>
        <v/>
      </c>
      <c r="Q5807">
        <v>1</v>
      </c>
      <c r="S5807">
        <v>27</v>
      </c>
      <c r="T5807">
        <v>2</v>
      </c>
      <c r="U5807">
        <v>0</v>
      </c>
      <c r="V5807">
        <v>0</v>
      </c>
      <c r="W5807">
        <v>12</v>
      </c>
      <c r="X580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08" spans="1:24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s="7" t="str">
        <f>IF(Table1[Under 30]="Yes","Under 30",IF(Table1[Senior]="Yes","Senior","Others"))</f>
        <v>Others</v>
      </c>
      <c r="P5808" s="10" t="str">
        <f t="shared" si="90"/>
        <v/>
      </c>
      <c r="Q5808">
        <v>1</v>
      </c>
      <c r="S5808">
        <v>49</v>
      </c>
      <c r="T5808">
        <v>0</v>
      </c>
      <c r="U5808">
        <v>0</v>
      </c>
      <c r="V5808">
        <v>0</v>
      </c>
      <c r="W5808">
        <v>5</v>
      </c>
      <c r="X58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09" spans="1:24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s="7" t="str">
        <f>IF(Table1[Under 30]="Yes","Under 30",IF(Table1[Senior]="Yes","Senior","Others"))</f>
        <v>Others</v>
      </c>
      <c r="P5809" s="10" t="str">
        <f t="shared" si="90"/>
        <v/>
      </c>
      <c r="Q5809">
        <v>1</v>
      </c>
      <c r="S5809">
        <v>41</v>
      </c>
      <c r="T5809">
        <v>0</v>
      </c>
      <c r="U5809">
        <v>0</v>
      </c>
      <c r="V5809">
        <v>0</v>
      </c>
      <c r="W5809">
        <v>19</v>
      </c>
      <c r="X580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10" spans="1:24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s="7" t="str">
        <f>IF(Table1[Under 30]="Yes","Under 30",IF(Table1[Senior]="Yes","Senior","Others"))</f>
        <v>Senior</v>
      </c>
      <c r="L5810" t="s">
        <v>53</v>
      </c>
      <c r="M5810" t="s">
        <v>38</v>
      </c>
      <c r="N5810" t="s">
        <v>34</v>
      </c>
      <c r="O5810" t="s">
        <v>34</v>
      </c>
      <c r="P5810" s="10" t="str">
        <f t="shared" si="90"/>
        <v>(Blank)</v>
      </c>
      <c r="Q5810">
        <v>1</v>
      </c>
      <c r="S5810">
        <v>56</v>
      </c>
      <c r="T5810">
        <v>0</v>
      </c>
      <c r="U5810">
        <v>0</v>
      </c>
      <c r="V5810">
        <v>0</v>
      </c>
      <c r="W5810">
        <v>5</v>
      </c>
      <c r="X58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11" spans="1:24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s="7" t="str">
        <f>IF(Table1[Under 30]="Yes","Under 30",IF(Table1[Senior]="Yes","Senior","Others"))</f>
        <v>Others</v>
      </c>
      <c r="P5811" s="10" t="str">
        <f t="shared" si="90"/>
        <v/>
      </c>
      <c r="Q5811">
        <v>1</v>
      </c>
      <c r="S5811">
        <v>31</v>
      </c>
      <c r="T5811">
        <v>2</v>
      </c>
      <c r="U5811">
        <v>0</v>
      </c>
      <c r="V5811">
        <v>0</v>
      </c>
      <c r="W5811">
        <v>7</v>
      </c>
      <c r="X58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12" spans="1:24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s="7" t="str">
        <f>IF(Table1[Under 30]="Yes","Under 30",IF(Table1[Senior]="Yes","Senior","Others"))</f>
        <v>Others</v>
      </c>
      <c r="P5812" s="10" t="str">
        <f t="shared" si="90"/>
        <v/>
      </c>
      <c r="Q5812">
        <v>1</v>
      </c>
      <c r="S5812">
        <v>51</v>
      </c>
      <c r="T5812">
        <v>0</v>
      </c>
      <c r="U5812">
        <v>0</v>
      </c>
      <c r="V5812">
        <v>0</v>
      </c>
      <c r="W5812">
        <v>4</v>
      </c>
      <c r="X58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13" spans="1:24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s="7" t="str">
        <f>IF(Table1[Under 30]="Yes","Under 30",IF(Table1[Senior]="Yes","Senior","Others"))</f>
        <v>Others</v>
      </c>
      <c r="P5813" s="10" t="str">
        <f t="shared" si="90"/>
        <v/>
      </c>
      <c r="Q5813">
        <v>1</v>
      </c>
      <c r="S5813">
        <v>38</v>
      </c>
      <c r="T5813">
        <v>0</v>
      </c>
      <c r="U5813">
        <v>0</v>
      </c>
      <c r="V5813">
        <v>0</v>
      </c>
      <c r="W5813">
        <v>6</v>
      </c>
      <c r="X58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14" spans="1:24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s="7" t="str">
        <f>IF(Table1[Under 30]="Yes","Under 30",IF(Table1[Senior]="Yes","Senior","Others"))</f>
        <v>Senior</v>
      </c>
      <c r="L5814" t="s">
        <v>98</v>
      </c>
      <c r="M5814" t="s">
        <v>38</v>
      </c>
      <c r="N5814" t="s">
        <v>34</v>
      </c>
      <c r="O5814" t="s">
        <v>34</v>
      </c>
      <c r="P5814" s="10" t="str">
        <f t="shared" si="90"/>
        <v>(Blank)</v>
      </c>
      <c r="Q5814">
        <v>1</v>
      </c>
      <c r="S5814">
        <v>32</v>
      </c>
      <c r="T5814">
        <v>0</v>
      </c>
      <c r="U5814">
        <v>0</v>
      </c>
      <c r="V5814">
        <v>0</v>
      </c>
      <c r="W5814">
        <v>29</v>
      </c>
      <c r="X58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15" spans="1:24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s="7" t="str">
        <f>IF(Table1[Under 30]="Yes","Under 30",IF(Table1[Senior]="Yes","Senior","Others"))</f>
        <v>Others</v>
      </c>
      <c r="P5815" s="10" t="str">
        <f t="shared" si="90"/>
        <v/>
      </c>
      <c r="Q5815">
        <v>1</v>
      </c>
      <c r="S5815">
        <v>57</v>
      </c>
      <c r="T5815">
        <v>0</v>
      </c>
      <c r="U5815">
        <v>0</v>
      </c>
      <c r="V5815">
        <v>0</v>
      </c>
      <c r="W5815">
        <v>1</v>
      </c>
      <c r="X58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16" spans="1:24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s="7" t="str">
        <f>IF(Table1[Under 30]="Yes","Under 30",IF(Table1[Senior]="Yes","Senior","Others"))</f>
        <v>Others</v>
      </c>
      <c r="P5816" s="10" t="str">
        <f t="shared" si="90"/>
        <v/>
      </c>
      <c r="Q5816">
        <v>1</v>
      </c>
      <c r="S5816">
        <v>24</v>
      </c>
      <c r="T5816">
        <v>0</v>
      </c>
      <c r="U5816">
        <v>0</v>
      </c>
      <c r="V5816">
        <v>0</v>
      </c>
      <c r="W5816">
        <v>37</v>
      </c>
      <c r="X58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17" spans="1:24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s="7" t="str">
        <f>IF(Table1[Under 30]="Yes","Under 30",IF(Table1[Senior]="Yes","Senior","Others"))</f>
        <v>Senior</v>
      </c>
      <c r="L5817" t="s">
        <v>98</v>
      </c>
      <c r="M5817" t="s">
        <v>33</v>
      </c>
      <c r="N5817" t="s">
        <v>34</v>
      </c>
      <c r="O5817" t="s">
        <v>34</v>
      </c>
      <c r="P5817" s="10" t="str">
        <f t="shared" si="90"/>
        <v>(Blank)</v>
      </c>
      <c r="Q5817">
        <v>1</v>
      </c>
      <c r="S5817">
        <v>45</v>
      </c>
      <c r="T5817">
        <v>0</v>
      </c>
      <c r="U5817">
        <v>0</v>
      </c>
      <c r="V5817">
        <v>0</v>
      </c>
      <c r="W5817">
        <v>3</v>
      </c>
      <c r="X58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18" spans="1:24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s="7" t="str">
        <f>IF(Table1[Under 30]="Yes","Under 30",IF(Table1[Senior]="Yes","Senior","Others"))</f>
        <v>Others</v>
      </c>
      <c r="P5818" s="10" t="str">
        <f t="shared" si="90"/>
        <v/>
      </c>
      <c r="Q5818">
        <v>1</v>
      </c>
      <c r="S5818">
        <v>26</v>
      </c>
      <c r="T5818">
        <v>0</v>
      </c>
      <c r="U5818">
        <v>0</v>
      </c>
      <c r="V5818">
        <v>0</v>
      </c>
      <c r="W5818">
        <v>15</v>
      </c>
      <c r="X58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19" spans="1:24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s="7" t="str">
        <f>IF(Table1[Under 30]="Yes","Under 30",IF(Table1[Senior]="Yes","Senior","Others"))</f>
        <v>Others</v>
      </c>
      <c r="P5819" s="10" t="str">
        <f t="shared" si="90"/>
        <v/>
      </c>
      <c r="Q5819">
        <v>1</v>
      </c>
      <c r="S5819">
        <v>18</v>
      </c>
      <c r="T5819">
        <v>0</v>
      </c>
      <c r="U5819">
        <v>0</v>
      </c>
      <c r="V5819">
        <v>0</v>
      </c>
      <c r="W5819">
        <v>10</v>
      </c>
      <c r="X58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20" spans="1:24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s="7" t="str">
        <f>IF(Table1[Under 30]="Yes","Under 30",IF(Table1[Senior]="Yes","Senior","Others"))</f>
        <v>Under 30</v>
      </c>
      <c r="P5820" s="10" t="str">
        <f t="shared" si="90"/>
        <v/>
      </c>
      <c r="Q5820">
        <v>1</v>
      </c>
      <c r="S5820">
        <v>76</v>
      </c>
      <c r="T5820">
        <v>1</v>
      </c>
      <c r="U5820">
        <v>0</v>
      </c>
      <c r="V5820">
        <v>0</v>
      </c>
      <c r="W5820">
        <v>21</v>
      </c>
      <c r="X58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21" spans="1:24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s="7" t="str">
        <f>IF(Table1[Under 30]="Yes","Under 30",IF(Table1[Senior]="Yes","Senior","Others"))</f>
        <v>Others</v>
      </c>
      <c r="P5821" s="10" t="str">
        <f t="shared" si="90"/>
        <v/>
      </c>
      <c r="Q5821">
        <v>1</v>
      </c>
      <c r="S5821">
        <v>56</v>
      </c>
      <c r="T5821">
        <v>0</v>
      </c>
      <c r="U5821">
        <v>0</v>
      </c>
      <c r="V5821">
        <v>0</v>
      </c>
      <c r="W5821">
        <v>5</v>
      </c>
      <c r="X58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22" spans="1:24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s="7" t="str">
        <f>IF(Table1[Under 30]="Yes","Under 30",IF(Table1[Senior]="Yes","Senior","Others"))</f>
        <v>Others</v>
      </c>
      <c r="P5822" s="10" t="str">
        <f t="shared" si="90"/>
        <v/>
      </c>
      <c r="Q5822">
        <v>1</v>
      </c>
      <c r="S5822">
        <v>68</v>
      </c>
      <c r="T5822">
        <v>0</v>
      </c>
      <c r="U5822">
        <v>0</v>
      </c>
      <c r="V5822">
        <v>0</v>
      </c>
      <c r="W5822">
        <v>4</v>
      </c>
      <c r="X58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23" spans="1:24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s="7" t="str">
        <f>IF(Table1[Under 30]="Yes","Under 30",IF(Table1[Senior]="Yes","Senior","Others"))</f>
        <v>Under 30</v>
      </c>
      <c r="P5823" s="10" t="str">
        <f t="shared" si="90"/>
        <v/>
      </c>
      <c r="Q5823">
        <v>1</v>
      </c>
      <c r="S5823">
        <v>37</v>
      </c>
      <c r="T5823">
        <v>1</v>
      </c>
      <c r="U5823">
        <v>0</v>
      </c>
      <c r="V5823">
        <v>0</v>
      </c>
      <c r="W5823">
        <v>13</v>
      </c>
      <c r="X58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24" spans="1:24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s="7" t="str">
        <f>IF(Table1[Under 30]="Yes","Under 30",IF(Table1[Senior]="Yes","Senior","Others"))</f>
        <v>Others</v>
      </c>
      <c r="P5824" s="10" t="str">
        <f t="shared" si="90"/>
        <v/>
      </c>
      <c r="Q5824">
        <v>1</v>
      </c>
      <c r="S5824">
        <v>47</v>
      </c>
      <c r="T5824">
        <v>0</v>
      </c>
      <c r="U5824">
        <v>0</v>
      </c>
      <c r="V5824">
        <v>0</v>
      </c>
      <c r="W5824">
        <v>9</v>
      </c>
      <c r="X58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25" spans="1:24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s="7" t="str">
        <f>IF(Table1[Under 30]="Yes","Under 30",IF(Table1[Senior]="Yes","Senior","Others"))</f>
        <v>Senior</v>
      </c>
      <c r="L5825" t="s">
        <v>98</v>
      </c>
      <c r="M5825" t="s">
        <v>38</v>
      </c>
      <c r="N5825" t="s">
        <v>56</v>
      </c>
      <c r="O5825" t="s">
        <v>96</v>
      </c>
      <c r="P5825" s="10" t="str">
        <f t="shared" si="90"/>
        <v>Competitor Had Better Devices</v>
      </c>
      <c r="Q5825">
        <v>1</v>
      </c>
      <c r="R5825">
        <v>1</v>
      </c>
      <c r="S5825">
        <v>56</v>
      </c>
      <c r="T5825">
        <v>4</v>
      </c>
      <c r="U5825">
        <v>0</v>
      </c>
      <c r="V5825">
        <v>0</v>
      </c>
      <c r="W5825">
        <v>3</v>
      </c>
      <c r="X58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26" spans="1:24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s="7" t="str">
        <f>IF(Table1[Under 30]="Yes","Under 30",IF(Table1[Senior]="Yes","Senior","Others"))</f>
        <v>Others</v>
      </c>
      <c r="P5826" s="10" t="str">
        <f t="shared" si="90"/>
        <v/>
      </c>
      <c r="Q5826">
        <v>1</v>
      </c>
      <c r="S5826">
        <v>43</v>
      </c>
      <c r="T5826">
        <v>0</v>
      </c>
      <c r="U5826">
        <v>0</v>
      </c>
      <c r="V5826">
        <v>0</v>
      </c>
      <c r="W5826">
        <v>4</v>
      </c>
      <c r="X58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27" spans="1:24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s="7" t="str">
        <f>IF(Table1[Under 30]="Yes","Under 30",IF(Table1[Senior]="Yes","Senior","Others"))</f>
        <v>Under 30</v>
      </c>
      <c r="P5827" s="10" t="str">
        <f t="shared" ref="P5827:P5890" si="91">PROPER(O:O)</f>
        <v/>
      </c>
      <c r="Q5827">
        <v>1</v>
      </c>
      <c r="S5827">
        <v>36</v>
      </c>
      <c r="T5827">
        <v>1</v>
      </c>
      <c r="U5827">
        <v>232.5</v>
      </c>
      <c r="V5827">
        <v>0</v>
      </c>
      <c r="W5827">
        <v>28</v>
      </c>
      <c r="X58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28" spans="1:24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s="7" t="str">
        <f>IF(Table1[Under 30]="Yes","Under 30",IF(Table1[Senior]="Yes","Senior","Others"))</f>
        <v>Under 30</v>
      </c>
      <c r="P5828" s="10" t="str">
        <f t="shared" si="91"/>
        <v/>
      </c>
      <c r="Q5828">
        <v>1</v>
      </c>
      <c r="S5828">
        <v>38</v>
      </c>
      <c r="T5828">
        <v>1</v>
      </c>
      <c r="U5828">
        <v>181.9</v>
      </c>
      <c r="V5828">
        <v>0</v>
      </c>
      <c r="W5828">
        <v>21</v>
      </c>
      <c r="X582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29" spans="1:24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s="7" t="str">
        <f>IF(Table1[Under 30]="Yes","Under 30",IF(Table1[Senior]="Yes","Senior","Others"))</f>
        <v>Senior</v>
      </c>
      <c r="L5829" t="s">
        <v>98</v>
      </c>
      <c r="M5829" t="s">
        <v>38</v>
      </c>
      <c r="N5829" t="s">
        <v>34</v>
      </c>
      <c r="O5829" t="s">
        <v>34</v>
      </c>
      <c r="P5829" s="10" t="str">
        <f t="shared" si="91"/>
        <v>(Blank)</v>
      </c>
      <c r="Q5829">
        <v>1</v>
      </c>
      <c r="S5829">
        <v>39</v>
      </c>
      <c r="T5829">
        <v>0</v>
      </c>
      <c r="U5829">
        <v>153.5</v>
      </c>
      <c r="V5829">
        <v>0</v>
      </c>
      <c r="W5829">
        <v>27</v>
      </c>
      <c r="X582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30" spans="1:24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s="7" t="str">
        <f>IF(Table1[Under 30]="Yes","Under 30",IF(Table1[Senior]="Yes","Senior","Others"))</f>
        <v>Others</v>
      </c>
      <c r="P5830" s="10" t="str">
        <f t="shared" si="91"/>
        <v/>
      </c>
      <c r="Q5830">
        <v>1</v>
      </c>
      <c r="S5830">
        <v>43</v>
      </c>
      <c r="T5830">
        <v>1</v>
      </c>
      <c r="U5830">
        <v>231</v>
      </c>
      <c r="V5830">
        <v>0</v>
      </c>
      <c r="W5830">
        <v>3</v>
      </c>
      <c r="X58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31" spans="1:24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s="7" t="str">
        <f>IF(Table1[Under 30]="Yes","Under 30",IF(Table1[Senior]="Yes","Senior","Others"))</f>
        <v>Others</v>
      </c>
      <c r="P5831" s="10" t="str">
        <f t="shared" si="91"/>
        <v/>
      </c>
      <c r="Q5831">
        <v>1</v>
      </c>
      <c r="S5831">
        <v>38</v>
      </c>
      <c r="T5831">
        <v>2</v>
      </c>
      <c r="U5831">
        <v>148.80000000000001</v>
      </c>
      <c r="V5831">
        <v>0</v>
      </c>
      <c r="W5831">
        <v>8</v>
      </c>
      <c r="X58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32" spans="1:24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s="7" t="str">
        <f>IF(Table1[Under 30]="Yes","Under 30",IF(Table1[Senior]="Yes","Senior","Others"))</f>
        <v>Others</v>
      </c>
      <c r="P5832" s="10" t="str">
        <f t="shared" si="91"/>
        <v/>
      </c>
      <c r="Q5832">
        <v>1</v>
      </c>
      <c r="R5832">
        <v>1</v>
      </c>
      <c r="S5832">
        <v>41</v>
      </c>
      <c r="T5832">
        <v>3</v>
      </c>
      <c r="U5832">
        <v>72.8</v>
      </c>
      <c r="V5832">
        <v>0</v>
      </c>
      <c r="W5832">
        <v>4</v>
      </c>
      <c r="X58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33" spans="1:24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s="7" t="str">
        <f>IF(Table1[Under 30]="Yes","Under 30",IF(Table1[Senior]="Yes","Senior","Others"))</f>
        <v>Others</v>
      </c>
      <c r="P5833" s="10" t="str">
        <f t="shared" si="91"/>
        <v/>
      </c>
      <c r="Q5833">
        <v>1</v>
      </c>
      <c r="S5833">
        <v>36</v>
      </c>
      <c r="T5833">
        <v>0</v>
      </c>
      <c r="U5833">
        <v>289.3</v>
      </c>
      <c r="V5833">
        <v>0</v>
      </c>
      <c r="W5833">
        <v>8</v>
      </c>
      <c r="X583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34" spans="1:24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s="7" t="str">
        <f>IF(Table1[Under 30]="Yes","Under 30",IF(Table1[Senior]="Yes","Senior","Others"))</f>
        <v>Others</v>
      </c>
      <c r="P5834" s="10" t="str">
        <f t="shared" si="91"/>
        <v/>
      </c>
      <c r="Q5834">
        <v>1</v>
      </c>
      <c r="S5834">
        <v>19</v>
      </c>
      <c r="T5834">
        <v>0</v>
      </c>
      <c r="U5834">
        <v>148.80000000000001</v>
      </c>
      <c r="V5834">
        <v>0</v>
      </c>
      <c r="W5834">
        <v>15</v>
      </c>
      <c r="X583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35" spans="1:24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s="7" t="str">
        <f>IF(Table1[Under 30]="Yes","Under 30",IF(Table1[Senior]="Yes","Senior","Others"))</f>
        <v>Others</v>
      </c>
      <c r="P5835" s="10" t="str">
        <f t="shared" si="91"/>
        <v/>
      </c>
      <c r="Q5835">
        <v>1</v>
      </c>
      <c r="S5835">
        <v>62</v>
      </c>
      <c r="T5835">
        <v>1</v>
      </c>
      <c r="U5835">
        <v>0</v>
      </c>
      <c r="V5835">
        <v>0</v>
      </c>
      <c r="W5835">
        <v>3</v>
      </c>
      <c r="X58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36" spans="1:24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s="7" t="str">
        <f>IF(Table1[Under 30]="Yes","Under 30",IF(Table1[Senior]="Yes","Senior","Others"))</f>
        <v>Under 30</v>
      </c>
      <c r="P5836" s="10" t="str">
        <f t="shared" si="91"/>
        <v/>
      </c>
      <c r="Q5836">
        <v>1</v>
      </c>
      <c r="S5836">
        <v>36</v>
      </c>
      <c r="T5836">
        <v>0</v>
      </c>
      <c r="U5836">
        <v>0</v>
      </c>
      <c r="V5836">
        <v>0</v>
      </c>
      <c r="W5836">
        <v>8</v>
      </c>
      <c r="X58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37" spans="1:24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s="7" t="str">
        <f>IF(Table1[Under 30]="Yes","Under 30",IF(Table1[Senior]="Yes","Senior","Others"))</f>
        <v>Others</v>
      </c>
      <c r="P5837" s="10" t="str">
        <f t="shared" si="91"/>
        <v/>
      </c>
      <c r="Q5837">
        <v>1</v>
      </c>
      <c r="S5837">
        <v>23</v>
      </c>
      <c r="T5837">
        <v>0</v>
      </c>
      <c r="U5837">
        <v>0</v>
      </c>
      <c r="V5837">
        <v>0</v>
      </c>
      <c r="W5837">
        <v>4</v>
      </c>
      <c r="X58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38" spans="1:24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s="7" t="str">
        <f>IF(Table1[Under 30]="Yes","Under 30",IF(Table1[Senior]="Yes","Senior","Others"))</f>
        <v>Others</v>
      </c>
      <c r="P5838" s="10" t="str">
        <f t="shared" si="91"/>
        <v/>
      </c>
      <c r="Q5838">
        <v>1</v>
      </c>
      <c r="S5838">
        <v>28</v>
      </c>
      <c r="T5838">
        <v>0</v>
      </c>
      <c r="U5838">
        <v>0</v>
      </c>
      <c r="V5838">
        <v>0</v>
      </c>
      <c r="W5838">
        <v>3</v>
      </c>
      <c r="X58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39" spans="1:24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s="7" t="str">
        <f>IF(Table1[Under 30]="Yes","Under 30",IF(Table1[Senior]="Yes","Senior","Others"))</f>
        <v>Others</v>
      </c>
      <c r="P5839" s="10" t="str">
        <f t="shared" si="91"/>
        <v/>
      </c>
      <c r="Q5839">
        <v>1</v>
      </c>
      <c r="S5839">
        <v>36</v>
      </c>
      <c r="T5839">
        <v>0</v>
      </c>
      <c r="U5839">
        <v>0</v>
      </c>
      <c r="V5839">
        <v>0</v>
      </c>
      <c r="W5839">
        <v>5</v>
      </c>
      <c r="X583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40" spans="1:24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s="7" t="str">
        <f>IF(Table1[Under 30]="Yes","Under 30",IF(Table1[Senior]="Yes","Senior","Others"))</f>
        <v>Others</v>
      </c>
      <c r="P5840" s="10" t="str">
        <f t="shared" si="91"/>
        <v/>
      </c>
      <c r="Q5840">
        <v>1</v>
      </c>
      <c r="S5840">
        <v>48</v>
      </c>
      <c r="T5840">
        <v>0</v>
      </c>
      <c r="U5840">
        <v>0</v>
      </c>
      <c r="V5840">
        <v>0</v>
      </c>
      <c r="W5840">
        <v>6</v>
      </c>
      <c r="X58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41" spans="1:24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s="7" t="str">
        <f>IF(Table1[Under 30]="Yes","Under 30",IF(Table1[Senior]="Yes","Senior","Others"))</f>
        <v>Others</v>
      </c>
      <c r="P5841" s="10" t="str">
        <f t="shared" si="91"/>
        <v/>
      </c>
      <c r="Q5841">
        <v>1</v>
      </c>
      <c r="S5841">
        <v>27</v>
      </c>
      <c r="T5841">
        <v>0</v>
      </c>
      <c r="U5841">
        <v>0</v>
      </c>
      <c r="V5841">
        <v>0</v>
      </c>
      <c r="W5841">
        <v>6</v>
      </c>
      <c r="X584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42" spans="1:24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s="7" t="str">
        <f>IF(Table1[Under 30]="Yes","Under 30",IF(Table1[Senior]="Yes","Senior","Others"))</f>
        <v>Under 30</v>
      </c>
      <c r="P5842" s="10" t="str">
        <f t="shared" si="91"/>
        <v/>
      </c>
      <c r="Q5842">
        <v>1</v>
      </c>
      <c r="S5842">
        <v>24</v>
      </c>
      <c r="T5842">
        <v>0</v>
      </c>
      <c r="U5842">
        <v>0</v>
      </c>
      <c r="V5842">
        <v>0</v>
      </c>
      <c r="W5842">
        <v>18</v>
      </c>
      <c r="X58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43" spans="1:24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s="7" t="str">
        <f>IF(Table1[Under 30]="Yes","Under 30",IF(Table1[Senior]="Yes","Senior","Others"))</f>
        <v>Others</v>
      </c>
      <c r="P5843" s="10" t="str">
        <f t="shared" si="91"/>
        <v/>
      </c>
      <c r="Q5843">
        <v>1</v>
      </c>
      <c r="R5843">
        <v>1</v>
      </c>
      <c r="S5843">
        <v>61</v>
      </c>
      <c r="T5843">
        <v>1</v>
      </c>
      <c r="U5843">
        <v>0</v>
      </c>
      <c r="V5843">
        <v>0</v>
      </c>
      <c r="W5843">
        <v>3</v>
      </c>
      <c r="X58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44" spans="1:24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s="7" t="str">
        <f>IF(Table1[Under 30]="Yes","Under 30",IF(Table1[Senior]="Yes","Senior","Others"))</f>
        <v>Others</v>
      </c>
      <c r="P5844" s="10" t="str">
        <f t="shared" si="91"/>
        <v/>
      </c>
      <c r="Q5844">
        <v>1</v>
      </c>
      <c r="S5844">
        <v>29</v>
      </c>
      <c r="T5844">
        <v>0</v>
      </c>
      <c r="U5844">
        <v>0</v>
      </c>
      <c r="V5844">
        <v>0</v>
      </c>
      <c r="W5844">
        <v>14</v>
      </c>
      <c r="X584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45" spans="1:24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s="7" t="str">
        <f>IF(Table1[Under 30]="Yes","Under 30",IF(Table1[Senior]="Yes","Senior","Others"))</f>
        <v>Senior</v>
      </c>
      <c r="L5845" t="s">
        <v>32</v>
      </c>
      <c r="M5845" t="s">
        <v>38</v>
      </c>
      <c r="N5845" t="s">
        <v>34</v>
      </c>
      <c r="O5845" t="s">
        <v>34</v>
      </c>
      <c r="P5845" s="10" t="str">
        <f t="shared" si="91"/>
        <v>(Blank)</v>
      </c>
      <c r="Q5845">
        <v>1</v>
      </c>
      <c r="S5845">
        <v>65</v>
      </c>
      <c r="T5845">
        <v>0</v>
      </c>
      <c r="U5845">
        <v>0</v>
      </c>
      <c r="V5845">
        <v>0</v>
      </c>
      <c r="W5845">
        <v>2</v>
      </c>
      <c r="X58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46" spans="1:24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s="7" t="str">
        <f>IF(Table1[Under 30]="Yes","Under 30",IF(Table1[Senior]="Yes","Senior","Others"))</f>
        <v>Under 30</v>
      </c>
      <c r="P5846" s="10" t="str">
        <f t="shared" si="91"/>
        <v/>
      </c>
      <c r="Q5846">
        <v>1</v>
      </c>
      <c r="S5846">
        <v>49</v>
      </c>
      <c r="T5846">
        <v>0</v>
      </c>
      <c r="U5846">
        <v>0</v>
      </c>
      <c r="V5846">
        <v>0</v>
      </c>
      <c r="W5846">
        <v>14</v>
      </c>
      <c r="X584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47" spans="1:24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s="7" t="str">
        <f>IF(Table1[Under 30]="Yes","Under 30",IF(Table1[Senior]="Yes","Senior","Others"))</f>
        <v>Others</v>
      </c>
      <c r="P5847" s="10" t="str">
        <f t="shared" si="91"/>
        <v/>
      </c>
      <c r="Q5847">
        <v>1</v>
      </c>
      <c r="S5847">
        <v>47</v>
      </c>
      <c r="T5847">
        <v>0</v>
      </c>
      <c r="U5847">
        <v>0</v>
      </c>
      <c r="V5847">
        <v>0</v>
      </c>
      <c r="W5847">
        <v>3</v>
      </c>
      <c r="X58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48" spans="1:24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s="7" t="str">
        <f>IF(Table1[Under 30]="Yes","Under 30",IF(Table1[Senior]="Yes","Senior","Others"))</f>
        <v>Under 30</v>
      </c>
      <c r="P5848" s="10" t="str">
        <f t="shared" si="91"/>
        <v/>
      </c>
      <c r="Q5848">
        <v>1</v>
      </c>
      <c r="S5848">
        <v>54</v>
      </c>
      <c r="T5848">
        <v>0</v>
      </c>
      <c r="U5848">
        <v>0</v>
      </c>
      <c r="V5848">
        <v>0</v>
      </c>
      <c r="W5848">
        <v>18</v>
      </c>
      <c r="X58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49" spans="1:24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s="7" t="str">
        <f>IF(Table1[Under 30]="Yes","Under 30",IF(Table1[Senior]="Yes","Senior","Others"))</f>
        <v>Senior</v>
      </c>
      <c r="L5849" t="s">
        <v>32</v>
      </c>
      <c r="M5849" t="s">
        <v>38</v>
      </c>
      <c r="N5849" t="s">
        <v>34</v>
      </c>
      <c r="O5849" t="s">
        <v>34</v>
      </c>
      <c r="P5849" s="10" t="str">
        <f t="shared" si="91"/>
        <v>(Blank)</v>
      </c>
      <c r="Q5849">
        <v>1</v>
      </c>
      <c r="S5849">
        <v>58</v>
      </c>
      <c r="T5849">
        <v>0</v>
      </c>
      <c r="U5849">
        <v>0</v>
      </c>
      <c r="V5849">
        <v>0</v>
      </c>
      <c r="W5849">
        <v>1</v>
      </c>
      <c r="X58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50" spans="1:24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s="7" t="str">
        <f>IF(Table1[Under 30]="Yes","Under 30",IF(Table1[Senior]="Yes","Senior","Others"))</f>
        <v>Others</v>
      </c>
      <c r="P5850" s="10" t="str">
        <f t="shared" si="91"/>
        <v/>
      </c>
      <c r="Q5850">
        <v>1</v>
      </c>
      <c r="S5850">
        <v>28</v>
      </c>
      <c r="T5850">
        <v>1</v>
      </c>
      <c r="U5850">
        <v>0</v>
      </c>
      <c r="V5850">
        <v>0</v>
      </c>
      <c r="W5850">
        <v>1</v>
      </c>
      <c r="X58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51" spans="1:24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s="7" t="str">
        <f>IF(Table1[Under 30]="Yes","Under 30",IF(Table1[Senior]="Yes","Senior","Others"))</f>
        <v>Others</v>
      </c>
      <c r="P5851" s="10" t="str">
        <f t="shared" si="91"/>
        <v/>
      </c>
      <c r="Q5851">
        <v>1</v>
      </c>
      <c r="S5851">
        <v>28</v>
      </c>
      <c r="T5851">
        <v>0</v>
      </c>
      <c r="U5851">
        <v>0</v>
      </c>
      <c r="V5851">
        <v>0</v>
      </c>
      <c r="W5851">
        <v>6</v>
      </c>
      <c r="X58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52" spans="1:24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s="7" t="str">
        <f>IF(Table1[Under 30]="Yes","Under 30",IF(Table1[Senior]="Yes","Senior","Others"))</f>
        <v>Senior</v>
      </c>
      <c r="L5852" t="s">
        <v>98</v>
      </c>
      <c r="M5852" t="s">
        <v>38</v>
      </c>
      <c r="N5852" t="s">
        <v>34</v>
      </c>
      <c r="O5852" t="s">
        <v>34</v>
      </c>
      <c r="P5852" s="10" t="str">
        <f t="shared" si="91"/>
        <v>(Blank)</v>
      </c>
      <c r="Q5852">
        <v>1</v>
      </c>
      <c r="S5852">
        <v>29</v>
      </c>
      <c r="T5852">
        <v>0</v>
      </c>
      <c r="U5852">
        <v>0</v>
      </c>
      <c r="V5852">
        <v>0</v>
      </c>
      <c r="W5852">
        <v>5</v>
      </c>
      <c r="X58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53" spans="1:24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s="7" t="str">
        <f>IF(Table1[Under 30]="Yes","Under 30",IF(Table1[Senior]="Yes","Senior","Others"))</f>
        <v>Under 30</v>
      </c>
      <c r="P5853" s="10" t="str">
        <f t="shared" si="91"/>
        <v/>
      </c>
      <c r="Q5853">
        <v>1</v>
      </c>
      <c r="S5853">
        <v>49</v>
      </c>
      <c r="T5853">
        <v>0</v>
      </c>
      <c r="U5853">
        <v>0</v>
      </c>
      <c r="V5853">
        <v>0</v>
      </c>
      <c r="W5853">
        <v>37</v>
      </c>
      <c r="X58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54" spans="1:24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s="7" t="str">
        <f>IF(Table1[Under 30]="Yes","Under 30",IF(Table1[Senior]="Yes","Senior","Others"))</f>
        <v>Under 30</v>
      </c>
      <c r="P5854" s="10" t="str">
        <f t="shared" si="91"/>
        <v/>
      </c>
      <c r="Q5854">
        <v>1</v>
      </c>
      <c r="S5854">
        <v>55</v>
      </c>
      <c r="T5854">
        <v>0</v>
      </c>
      <c r="U5854">
        <v>0</v>
      </c>
      <c r="V5854">
        <v>0</v>
      </c>
      <c r="W5854">
        <v>43</v>
      </c>
      <c r="X585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55" spans="1:24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s="7" t="str">
        <f>IF(Table1[Under 30]="Yes","Under 30",IF(Table1[Senior]="Yes","Senior","Others"))</f>
        <v>Others</v>
      </c>
      <c r="P5855" s="10" t="str">
        <f t="shared" si="91"/>
        <v/>
      </c>
      <c r="Q5855">
        <v>1</v>
      </c>
      <c r="S5855">
        <v>47</v>
      </c>
      <c r="T5855">
        <v>0</v>
      </c>
      <c r="U5855">
        <v>0</v>
      </c>
      <c r="V5855">
        <v>0</v>
      </c>
      <c r="W5855">
        <v>11</v>
      </c>
      <c r="X58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56" spans="1:24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s="7" t="str">
        <f>IF(Table1[Under 30]="Yes","Under 30",IF(Table1[Senior]="Yes","Senior","Others"))</f>
        <v>Senior</v>
      </c>
      <c r="L5856" t="s">
        <v>32</v>
      </c>
      <c r="M5856" t="s">
        <v>38</v>
      </c>
      <c r="N5856" t="s">
        <v>34</v>
      </c>
      <c r="O5856" t="s">
        <v>34</v>
      </c>
      <c r="P5856" s="10" t="str">
        <f t="shared" si="91"/>
        <v>(Blank)</v>
      </c>
      <c r="Q5856">
        <v>1</v>
      </c>
      <c r="S5856">
        <v>61</v>
      </c>
      <c r="T5856">
        <v>0</v>
      </c>
      <c r="U5856">
        <v>0</v>
      </c>
      <c r="V5856">
        <v>0</v>
      </c>
      <c r="W5856">
        <v>9</v>
      </c>
      <c r="X58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57" spans="1:24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s="7" t="str">
        <f>IF(Table1[Under 30]="Yes","Under 30",IF(Table1[Senior]="Yes","Senior","Others"))</f>
        <v>Others</v>
      </c>
      <c r="P5857" s="10" t="str">
        <f t="shared" si="91"/>
        <v/>
      </c>
      <c r="Q5857">
        <v>1</v>
      </c>
      <c r="S5857">
        <v>27</v>
      </c>
      <c r="T5857">
        <v>0</v>
      </c>
      <c r="U5857">
        <v>0</v>
      </c>
      <c r="V5857">
        <v>0</v>
      </c>
      <c r="W5857">
        <v>10</v>
      </c>
      <c r="X58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58" spans="1:24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s="7" t="str">
        <f>IF(Table1[Under 30]="Yes","Under 30",IF(Table1[Senior]="Yes","Senior","Others"))</f>
        <v>Others</v>
      </c>
      <c r="P5858" s="10" t="str">
        <f t="shared" si="91"/>
        <v/>
      </c>
      <c r="Q5858">
        <v>1</v>
      </c>
      <c r="S5858">
        <v>39</v>
      </c>
      <c r="T5858">
        <v>0</v>
      </c>
      <c r="U5858">
        <v>0</v>
      </c>
      <c r="V5858">
        <v>0</v>
      </c>
      <c r="W5858">
        <v>7</v>
      </c>
      <c r="X58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59" spans="1:24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s="7" t="str">
        <f>IF(Table1[Under 30]="Yes","Under 30",IF(Table1[Senior]="Yes","Senior","Others"))</f>
        <v>Others</v>
      </c>
      <c r="P5859" s="10" t="str">
        <f t="shared" si="91"/>
        <v/>
      </c>
      <c r="Q5859">
        <v>1</v>
      </c>
      <c r="S5859">
        <v>51</v>
      </c>
      <c r="T5859">
        <v>0</v>
      </c>
      <c r="U5859">
        <v>0</v>
      </c>
      <c r="V5859">
        <v>0</v>
      </c>
      <c r="W5859">
        <v>5</v>
      </c>
      <c r="X58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60" spans="1:24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s="7" t="str">
        <f>IF(Table1[Under 30]="Yes","Under 30",IF(Table1[Senior]="Yes","Senior","Others"))</f>
        <v>Senior</v>
      </c>
      <c r="L5860" t="s">
        <v>98</v>
      </c>
      <c r="M5860" t="s">
        <v>38</v>
      </c>
      <c r="N5860" t="s">
        <v>34</v>
      </c>
      <c r="O5860" t="s">
        <v>34</v>
      </c>
      <c r="P5860" s="10" t="str">
        <f t="shared" si="91"/>
        <v>(Blank)</v>
      </c>
      <c r="Q5860">
        <v>1</v>
      </c>
      <c r="S5860">
        <v>40</v>
      </c>
      <c r="T5860">
        <v>1</v>
      </c>
      <c r="U5860">
        <v>0</v>
      </c>
      <c r="V5860">
        <v>0</v>
      </c>
      <c r="W5860">
        <v>7</v>
      </c>
      <c r="X586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61" spans="1:24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s="7" t="str">
        <f>IF(Table1[Under 30]="Yes","Under 30",IF(Table1[Senior]="Yes","Senior","Others"))</f>
        <v>Others</v>
      </c>
      <c r="P5861" s="10" t="str">
        <f t="shared" si="91"/>
        <v/>
      </c>
      <c r="Q5861">
        <v>1</v>
      </c>
      <c r="S5861">
        <v>50</v>
      </c>
      <c r="T5861">
        <v>0</v>
      </c>
      <c r="U5861">
        <v>0</v>
      </c>
      <c r="V5861">
        <v>0</v>
      </c>
      <c r="W5861">
        <v>4</v>
      </c>
      <c r="X58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62" spans="1:24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s="7" t="str">
        <f>IF(Table1[Under 30]="Yes","Under 30",IF(Table1[Senior]="Yes","Senior","Others"))</f>
        <v>Others</v>
      </c>
      <c r="P5862" s="10" t="str">
        <f t="shared" si="91"/>
        <v/>
      </c>
      <c r="Q5862">
        <v>1</v>
      </c>
      <c r="S5862">
        <v>21</v>
      </c>
      <c r="T5862">
        <v>0</v>
      </c>
      <c r="U5862">
        <v>0</v>
      </c>
      <c r="V5862">
        <v>0</v>
      </c>
      <c r="W5862">
        <v>3</v>
      </c>
      <c r="X58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63" spans="1:24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s="7" t="str">
        <f>IF(Table1[Under 30]="Yes","Under 30",IF(Table1[Senior]="Yes","Senior","Others"))</f>
        <v>Others</v>
      </c>
      <c r="P5863" s="10" t="str">
        <f t="shared" si="91"/>
        <v/>
      </c>
      <c r="Q5863">
        <v>1</v>
      </c>
      <c r="S5863">
        <v>60</v>
      </c>
      <c r="T5863">
        <v>0</v>
      </c>
      <c r="U5863">
        <v>0</v>
      </c>
      <c r="V5863">
        <v>0</v>
      </c>
      <c r="W5863">
        <v>3</v>
      </c>
      <c r="X58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64" spans="1:24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s="7" t="str">
        <f>IF(Table1[Under 30]="Yes","Under 30",IF(Table1[Senior]="Yes","Senior","Others"))</f>
        <v>Others</v>
      </c>
      <c r="P5864" s="10" t="str">
        <f t="shared" si="91"/>
        <v/>
      </c>
      <c r="Q5864">
        <v>1</v>
      </c>
      <c r="S5864">
        <v>60</v>
      </c>
      <c r="T5864">
        <v>1</v>
      </c>
      <c r="U5864">
        <v>0</v>
      </c>
      <c r="V5864">
        <v>0</v>
      </c>
      <c r="W5864">
        <v>2</v>
      </c>
      <c r="X58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65" spans="1:24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s="7" t="str">
        <f>IF(Table1[Under 30]="Yes","Under 30",IF(Table1[Senior]="Yes","Senior","Others"))</f>
        <v>Others</v>
      </c>
      <c r="P5865" s="10" t="str">
        <f t="shared" si="91"/>
        <v/>
      </c>
      <c r="Q5865">
        <v>1</v>
      </c>
      <c r="S5865">
        <v>28</v>
      </c>
      <c r="T5865">
        <v>0</v>
      </c>
      <c r="U5865">
        <v>0</v>
      </c>
      <c r="V5865">
        <v>0</v>
      </c>
      <c r="W5865">
        <v>8</v>
      </c>
      <c r="X58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66" spans="1:24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s="7" t="str">
        <f>IF(Table1[Under 30]="Yes","Under 30",IF(Table1[Senior]="Yes","Senior","Others"))</f>
        <v>Others</v>
      </c>
      <c r="P5866" s="10" t="str">
        <f t="shared" si="91"/>
        <v/>
      </c>
      <c r="Q5866">
        <v>1</v>
      </c>
      <c r="S5866">
        <v>53</v>
      </c>
      <c r="T5866">
        <v>1</v>
      </c>
      <c r="U5866">
        <v>0</v>
      </c>
      <c r="V5866">
        <v>0</v>
      </c>
      <c r="W5866">
        <v>3</v>
      </c>
      <c r="X58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67" spans="1:24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s="7" t="str">
        <f>IF(Table1[Under 30]="Yes","Under 30",IF(Table1[Senior]="Yes","Senior","Others"))</f>
        <v>Others</v>
      </c>
      <c r="P5867" s="10" t="str">
        <f t="shared" si="91"/>
        <v/>
      </c>
      <c r="Q5867">
        <v>1</v>
      </c>
      <c r="S5867">
        <v>19</v>
      </c>
      <c r="T5867">
        <v>0</v>
      </c>
      <c r="U5867">
        <v>0</v>
      </c>
      <c r="V5867">
        <v>0</v>
      </c>
      <c r="W5867">
        <v>6</v>
      </c>
      <c r="X58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68" spans="1:24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s="7" t="str">
        <f>IF(Table1[Under 30]="Yes","Under 30",IF(Table1[Senior]="Yes","Senior","Others"))</f>
        <v>Others</v>
      </c>
      <c r="P5868" s="10" t="str">
        <f t="shared" si="91"/>
        <v/>
      </c>
      <c r="Q5868">
        <v>1</v>
      </c>
      <c r="S5868">
        <v>54</v>
      </c>
      <c r="T5868">
        <v>1</v>
      </c>
      <c r="U5868">
        <v>0</v>
      </c>
      <c r="V5868">
        <v>0</v>
      </c>
      <c r="W5868">
        <v>7</v>
      </c>
      <c r="X586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69" spans="1:24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s="7" t="str">
        <f>IF(Table1[Under 30]="Yes","Under 30",IF(Table1[Senior]="Yes","Senior","Others"))</f>
        <v>Others</v>
      </c>
      <c r="P5869" s="10" t="str">
        <f t="shared" si="91"/>
        <v/>
      </c>
      <c r="Q5869">
        <v>1</v>
      </c>
      <c r="S5869">
        <v>29</v>
      </c>
      <c r="T5869">
        <v>1</v>
      </c>
      <c r="U5869">
        <v>0</v>
      </c>
      <c r="V5869">
        <v>0</v>
      </c>
      <c r="W5869">
        <v>6</v>
      </c>
      <c r="X58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70" spans="1:24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s="7" t="str">
        <f>IF(Table1[Under 30]="Yes","Under 30",IF(Table1[Senior]="Yes","Senior","Others"))</f>
        <v>Others</v>
      </c>
      <c r="P5870" s="10" t="str">
        <f t="shared" si="91"/>
        <v/>
      </c>
      <c r="Q5870">
        <v>1</v>
      </c>
      <c r="S5870">
        <v>28</v>
      </c>
      <c r="T5870">
        <v>0</v>
      </c>
      <c r="U5870">
        <v>0</v>
      </c>
      <c r="V5870">
        <v>0</v>
      </c>
      <c r="W5870">
        <v>10</v>
      </c>
      <c r="X58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71" spans="1:24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s="7" t="str">
        <f>IF(Table1[Under 30]="Yes","Under 30",IF(Table1[Senior]="Yes","Senior","Others"))</f>
        <v>Under 30</v>
      </c>
      <c r="P5871" s="10" t="str">
        <f t="shared" si="91"/>
        <v/>
      </c>
      <c r="Q5871">
        <v>1</v>
      </c>
      <c r="S5871">
        <v>44</v>
      </c>
      <c r="T5871">
        <v>0</v>
      </c>
      <c r="U5871">
        <v>0</v>
      </c>
      <c r="V5871">
        <v>0</v>
      </c>
      <c r="W5871">
        <v>26</v>
      </c>
      <c r="X58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72" spans="1:24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s="7" t="str">
        <f>IF(Table1[Under 30]="Yes","Under 30",IF(Table1[Senior]="Yes","Senior","Others"))</f>
        <v>Others</v>
      </c>
      <c r="P5872" s="10" t="str">
        <f t="shared" si="91"/>
        <v/>
      </c>
      <c r="Q5872">
        <v>1</v>
      </c>
      <c r="S5872">
        <v>39</v>
      </c>
      <c r="T5872">
        <v>0</v>
      </c>
      <c r="U5872">
        <v>0</v>
      </c>
      <c r="V5872">
        <v>0</v>
      </c>
      <c r="W5872">
        <v>5</v>
      </c>
      <c r="X587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73" spans="1:24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s="7" t="str">
        <f>IF(Table1[Under 30]="Yes","Under 30",IF(Table1[Senior]="Yes","Senior","Others"))</f>
        <v>Others</v>
      </c>
      <c r="P5873" s="10" t="str">
        <f t="shared" si="91"/>
        <v/>
      </c>
      <c r="Q5873">
        <v>1</v>
      </c>
      <c r="S5873">
        <v>45</v>
      </c>
      <c r="T5873">
        <v>0</v>
      </c>
      <c r="U5873">
        <v>0</v>
      </c>
      <c r="V5873">
        <v>0</v>
      </c>
      <c r="W5873">
        <v>4</v>
      </c>
      <c r="X58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74" spans="1:24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s="7" t="str">
        <f>IF(Table1[Under 30]="Yes","Under 30",IF(Table1[Senior]="Yes","Senior","Others"))</f>
        <v>Others</v>
      </c>
      <c r="P5874" s="10" t="str">
        <f t="shared" si="91"/>
        <v/>
      </c>
      <c r="Q5874">
        <v>1</v>
      </c>
      <c r="S5874">
        <v>70</v>
      </c>
      <c r="T5874">
        <v>0</v>
      </c>
      <c r="U5874">
        <v>0</v>
      </c>
      <c r="V5874">
        <v>0</v>
      </c>
      <c r="W5874">
        <v>4</v>
      </c>
      <c r="X58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75" spans="1:24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s="7" t="str">
        <f>IF(Table1[Under 30]="Yes","Under 30",IF(Table1[Senior]="Yes","Senior","Others"))</f>
        <v>Others</v>
      </c>
      <c r="P5875" s="10" t="str">
        <f t="shared" si="91"/>
        <v/>
      </c>
      <c r="Q5875">
        <v>1</v>
      </c>
      <c r="S5875">
        <v>40</v>
      </c>
      <c r="T5875">
        <v>0</v>
      </c>
      <c r="U5875">
        <v>0</v>
      </c>
      <c r="V5875">
        <v>0</v>
      </c>
      <c r="W5875">
        <v>4</v>
      </c>
      <c r="X58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76" spans="1:24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s="7" t="str">
        <f>IF(Table1[Under 30]="Yes","Under 30",IF(Table1[Senior]="Yes","Senior","Others"))</f>
        <v>Others</v>
      </c>
      <c r="P5876" s="10" t="str">
        <f t="shared" si="91"/>
        <v/>
      </c>
      <c r="Q5876">
        <v>1</v>
      </c>
      <c r="S5876">
        <v>60</v>
      </c>
      <c r="T5876">
        <v>0</v>
      </c>
      <c r="U5876">
        <v>0</v>
      </c>
      <c r="V5876">
        <v>0</v>
      </c>
      <c r="W5876">
        <v>9</v>
      </c>
      <c r="X58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77" spans="1:24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s="7" t="str">
        <f>IF(Table1[Under 30]="Yes","Under 30",IF(Table1[Senior]="Yes","Senior","Others"))</f>
        <v>Others</v>
      </c>
      <c r="P5877" s="10" t="str">
        <f t="shared" si="91"/>
        <v/>
      </c>
      <c r="Q5877">
        <v>1</v>
      </c>
      <c r="S5877">
        <v>41</v>
      </c>
      <c r="T5877">
        <v>0</v>
      </c>
      <c r="U5877">
        <v>0</v>
      </c>
      <c r="V5877">
        <v>0</v>
      </c>
      <c r="W5877">
        <v>14</v>
      </c>
      <c r="X58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78" spans="1:24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s="7" t="str">
        <f>IF(Table1[Under 30]="Yes","Under 30",IF(Table1[Senior]="Yes","Senior","Others"))</f>
        <v>Others</v>
      </c>
      <c r="P5878" s="10" t="str">
        <f t="shared" si="91"/>
        <v/>
      </c>
      <c r="Q5878">
        <v>1</v>
      </c>
      <c r="R5878">
        <v>1</v>
      </c>
      <c r="S5878">
        <v>46</v>
      </c>
      <c r="T5878">
        <v>3</v>
      </c>
      <c r="U5878">
        <v>0</v>
      </c>
      <c r="V5878">
        <v>0</v>
      </c>
      <c r="W5878">
        <v>6</v>
      </c>
      <c r="X58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79" spans="1:24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s="7" t="str">
        <f>IF(Table1[Under 30]="Yes","Under 30",IF(Table1[Senior]="Yes","Senior","Others"))</f>
        <v>Under 30</v>
      </c>
      <c r="P5879" s="10" t="str">
        <f t="shared" si="91"/>
        <v/>
      </c>
      <c r="Q5879">
        <v>1</v>
      </c>
      <c r="S5879">
        <v>50</v>
      </c>
      <c r="T5879">
        <v>1</v>
      </c>
      <c r="U5879">
        <v>362.3</v>
      </c>
      <c r="V5879">
        <v>0</v>
      </c>
      <c r="W5879">
        <v>9</v>
      </c>
      <c r="X58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80" spans="1:24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s="7" t="str">
        <f>IF(Table1[Under 30]="Yes","Under 30",IF(Table1[Senior]="Yes","Senior","Others"))</f>
        <v>Others</v>
      </c>
      <c r="P5880" s="10" t="str">
        <f t="shared" si="91"/>
        <v/>
      </c>
      <c r="Q5880">
        <v>1</v>
      </c>
      <c r="S5880">
        <v>37</v>
      </c>
      <c r="T5880">
        <v>0</v>
      </c>
      <c r="U5880">
        <v>96.1</v>
      </c>
      <c r="V5880">
        <v>0</v>
      </c>
      <c r="W5880">
        <v>6</v>
      </c>
      <c r="X58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81" spans="1:24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s="7" t="str">
        <f>IF(Table1[Under 30]="Yes","Under 30",IF(Table1[Senior]="Yes","Senior","Others"))</f>
        <v>Others</v>
      </c>
      <c r="P5881" s="10" t="str">
        <f t="shared" si="91"/>
        <v/>
      </c>
      <c r="Q5881">
        <v>1</v>
      </c>
      <c r="S5881">
        <v>27</v>
      </c>
      <c r="T5881">
        <v>2</v>
      </c>
      <c r="U5881">
        <v>122.2</v>
      </c>
      <c r="V5881">
        <v>0</v>
      </c>
      <c r="W5881">
        <v>13</v>
      </c>
      <c r="X58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82" spans="1:24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s="7" t="str">
        <f>IF(Table1[Under 30]="Yes","Under 30",IF(Table1[Senior]="Yes","Senior","Others"))</f>
        <v>Others</v>
      </c>
      <c r="P5882" s="10" t="str">
        <f t="shared" si="91"/>
        <v/>
      </c>
      <c r="Q5882">
        <v>1</v>
      </c>
      <c r="S5882">
        <v>39</v>
      </c>
      <c r="T5882">
        <v>0</v>
      </c>
      <c r="U5882">
        <v>268.8</v>
      </c>
      <c r="V5882">
        <v>0</v>
      </c>
      <c r="W5882">
        <v>19</v>
      </c>
      <c r="X58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83" spans="1:24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s="7" t="str">
        <f>IF(Table1[Under 30]="Yes","Under 30",IF(Table1[Senior]="Yes","Senior","Others"))</f>
        <v>Others</v>
      </c>
      <c r="P5883" s="10" t="str">
        <f t="shared" si="91"/>
        <v/>
      </c>
      <c r="Q5883">
        <v>1</v>
      </c>
      <c r="S5883">
        <v>37</v>
      </c>
      <c r="T5883">
        <v>0</v>
      </c>
      <c r="U5883">
        <v>308.7</v>
      </c>
      <c r="V5883">
        <v>0</v>
      </c>
      <c r="W5883">
        <v>4</v>
      </c>
      <c r="X58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84" spans="1:24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s="7" t="str">
        <f>IF(Table1[Under 30]="Yes","Under 30",IF(Table1[Senior]="Yes","Senior","Others"))</f>
        <v>Others</v>
      </c>
      <c r="P5884" s="10" t="str">
        <f t="shared" si="91"/>
        <v/>
      </c>
      <c r="Q5884">
        <v>1</v>
      </c>
      <c r="S5884">
        <v>57</v>
      </c>
      <c r="T5884">
        <v>2</v>
      </c>
      <c r="U5884">
        <v>409.5</v>
      </c>
      <c r="V5884">
        <v>0</v>
      </c>
      <c r="W5884">
        <v>6</v>
      </c>
      <c r="X588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85" spans="1:24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s="7" t="str">
        <f>IF(Table1[Under 30]="Yes","Under 30",IF(Table1[Senior]="Yes","Senior","Others"))</f>
        <v>Others</v>
      </c>
      <c r="P5885" s="10" t="str">
        <f t="shared" si="91"/>
        <v/>
      </c>
      <c r="Q5885">
        <v>1</v>
      </c>
      <c r="S5885">
        <v>42</v>
      </c>
      <c r="T5885">
        <v>0</v>
      </c>
      <c r="U5885">
        <v>129.19999999999999</v>
      </c>
      <c r="V5885">
        <v>0</v>
      </c>
      <c r="W5885">
        <v>4</v>
      </c>
      <c r="X58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86" spans="1:24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s="7" t="str">
        <f>IF(Table1[Under 30]="Yes","Under 30",IF(Table1[Senior]="Yes","Senior","Others"))</f>
        <v>Others</v>
      </c>
      <c r="P5886" s="10" t="str">
        <f t="shared" si="91"/>
        <v/>
      </c>
      <c r="Q5886">
        <v>1</v>
      </c>
      <c r="S5886">
        <v>36</v>
      </c>
      <c r="T5886">
        <v>0</v>
      </c>
      <c r="U5886">
        <v>245.7</v>
      </c>
      <c r="V5886">
        <v>0</v>
      </c>
      <c r="W5886">
        <v>7</v>
      </c>
      <c r="X58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87" spans="1:24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s="7" t="str">
        <f>IF(Table1[Under 30]="Yes","Under 30",IF(Table1[Senior]="Yes","Senior","Others"))</f>
        <v>Others</v>
      </c>
      <c r="P5887" s="10" t="str">
        <f t="shared" si="91"/>
        <v/>
      </c>
      <c r="Q5887">
        <v>1</v>
      </c>
      <c r="R5887">
        <v>1</v>
      </c>
      <c r="S5887">
        <v>60</v>
      </c>
      <c r="T5887">
        <v>5</v>
      </c>
      <c r="U5887">
        <v>218.4</v>
      </c>
      <c r="V5887">
        <v>0</v>
      </c>
      <c r="W5887">
        <v>3</v>
      </c>
      <c r="X58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88" spans="1:24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s="7" t="str">
        <f>IF(Table1[Under 30]="Yes","Under 30",IF(Table1[Senior]="Yes","Senior","Others"))</f>
        <v>Others</v>
      </c>
      <c r="P5888" s="10" t="str">
        <f t="shared" si="91"/>
        <v/>
      </c>
      <c r="Q5888">
        <v>1</v>
      </c>
      <c r="S5888">
        <v>55</v>
      </c>
      <c r="T5888">
        <v>0</v>
      </c>
      <c r="U5888">
        <v>175.1</v>
      </c>
      <c r="V5888">
        <v>0</v>
      </c>
      <c r="W5888">
        <v>4</v>
      </c>
      <c r="X58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89" spans="1:24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s="7" t="str">
        <f>IF(Table1[Under 30]="Yes","Under 30",IF(Table1[Senior]="Yes","Senior","Others"))</f>
        <v>Senior</v>
      </c>
      <c r="L5889" t="s">
        <v>32</v>
      </c>
      <c r="M5889" t="s">
        <v>38</v>
      </c>
      <c r="N5889" t="s">
        <v>34</v>
      </c>
      <c r="O5889" t="s">
        <v>34</v>
      </c>
      <c r="P5889" s="10" t="str">
        <f t="shared" si="91"/>
        <v>(Blank)</v>
      </c>
      <c r="Q5889">
        <v>1</v>
      </c>
      <c r="S5889">
        <v>59</v>
      </c>
      <c r="T5889">
        <v>1</v>
      </c>
      <c r="U5889">
        <v>203.2</v>
      </c>
      <c r="V5889">
        <v>0</v>
      </c>
      <c r="W5889">
        <v>1</v>
      </c>
      <c r="X58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90" spans="1:24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s="7" t="str">
        <f>IF(Table1[Under 30]="Yes","Under 30",IF(Table1[Senior]="Yes","Senior","Others"))</f>
        <v>Others</v>
      </c>
      <c r="P5890" s="10" t="str">
        <f t="shared" si="91"/>
        <v/>
      </c>
      <c r="Q5890">
        <v>1</v>
      </c>
      <c r="S5890">
        <v>45</v>
      </c>
      <c r="T5890">
        <v>2</v>
      </c>
      <c r="U5890">
        <v>200</v>
      </c>
      <c r="V5890">
        <v>0</v>
      </c>
      <c r="W5890">
        <v>6</v>
      </c>
      <c r="X58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91" spans="1:24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s="7" t="str">
        <f>IF(Table1[Under 30]="Yes","Under 30",IF(Table1[Senior]="Yes","Senior","Others"))</f>
        <v>Others</v>
      </c>
      <c r="P5891" s="10" t="str">
        <f t="shared" ref="P5891:P5954" si="92">PROPER(O:O)</f>
        <v/>
      </c>
      <c r="Q5891">
        <v>1</v>
      </c>
      <c r="S5891">
        <v>66</v>
      </c>
      <c r="T5891">
        <v>0</v>
      </c>
      <c r="U5891">
        <v>136.1</v>
      </c>
      <c r="V5891">
        <v>0</v>
      </c>
      <c r="W5891">
        <v>12</v>
      </c>
      <c r="X589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92" spans="1:24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s="7" t="str">
        <f>IF(Table1[Under 30]="Yes","Under 30",IF(Table1[Senior]="Yes","Senior","Others"))</f>
        <v>Senior</v>
      </c>
      <c r="L5892" t="s">
        <v>53</v>
      </c>
      <c r="M5892" t="s">
        <v>38</v>
      </c>
      <c r="N5892" t="s">
        <v>34</v>
      </c>
      <c r="O5892" t="s">
        <v>34</v>
      </c>
      <c r="P5892" s="10" t="str">
        <f t="shared" si="92"/>
        <v>(Blank)</v>
      </c>
      <c r="Q5892">
        <v>1</v>
      </c>
      <c r="S5892">
        <v>49</v>
      </c>
      <c r="T5892">
        <v>0</v>
      </c>
      <c r="U5892">
        <v>0</v>
      </c>
      <c r="V5892">
        <v>0</v>
      </c>
      <c r="W5892">
        <v>7</v>
      </c>
      <c r="X58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93" spans="1:24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s="7" t="str">
        <f>IF(Table1[Under 30]="Yes","Under 30",IF(Table1[Senior]="Yes","Senior","Others"))</f>
        <v>Others</v>
      </c>
      <c r="P5893" s="10" t="str">
        <f t="shared" si="92"/>
        <v/>
      </c>
      <c r="Q5893">
        <v>1</v>
      </c>
      <c r="S5893">
        <v>46</v>
      </c>
      <c r="T5893">
        <v>2</v>
      </c>
      <c r="U5893">
        <v>0</v>
      </c>
      <c r="V5893">
        <v>0</v>
      </c>
      <c r="W5893">
        <v>8</v>
      </c>
      <c r="X58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894" spans="1:24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s="7" t="str">
        <f>IF(Table1[Under 30]="Yes","Under 30",IF(Table1[Senior]="Yes","Senior","Others"))</f>
        <v>Others</v>
      </c>
      <c r="P5894" s="10" t="str">
        <f t="shared" si="92"/>
        <v/>
      </c>
      <c r="Q5894">
        <v>1</v>
      </c>
      <c r="S5894">
        <v>24</v>
      </c>
      <c r="T5894">
        <v>0</v>
      </c>
      <c r="U5894">
        <v>0</v>
      </c>
      <c r="V5894">
        <v>0</v>
      </c>
      <c r="W5894">
        <v>3</v>
      </c>
      <c r="X58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95" spans="1:24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s="7" t="str">
        <f>IF(Table1[Under 30]="Yes","Under 30",IF(Table1[Senior]="Yes","Senior","Others"))</f>
        <v>Under 30</v>
      </c>
      <c r="P5895" s="10" t="str">
        <f t="shared" si="92"/>
        <v/>
      </c>
      <c r="Q5895">
        <v>1</v>
      </c>
      <c r="S5895">
        <v>18</v>
      </c>
      <c r="T5895">
        <v>0</v>
      </c>
      <c r="U5895">
        <v>0</v>
      </c>
      <c r="V5895">
        <v>0</v>
      </c>
      <c r="W5895">
        <v>24</v>
      </c>
      <c r="X58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96" spans="1:24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s="7" t="str">
        <f>IF(Table1[Under 30]="Yes","Under 30",IF(Table1[Senior]="Yes","Senior","Others"))</f>
        <v>Others</v>
      </c>
      <c r="P5896" s="10" t="str">
        <f t="shared" si="92"/>
        <v/>
      </c>
      <c r="Q5896">
        <v>1</v>
      </c>
      <c r="R5896">
        <v>1</v>
      </c>
      <c r="S5896">
        <v>63</v>
      </c>
      <c r="T5896">
        <v>2</v>
      </c>
      <c r="U5896">
        <v>20.399999999999999</v>
      </c>
      <c r="V5896">
        <v>0</v>
      </c>
      <c r="W5896">
        <v>3</v>
      </c>
      <c r="X58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97" spans="1:24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s="7" t="str">
        <f>IF(Table1[Under 30]="Yes","Under 30",IF(Table1[Senior]="Yes","Senior","Others"))</f>
        <v>Others</v>
      </c>
      <c r="P5897" s="10" t="str">
        <f t="shared" si="92"/>
        <v/>
      </c>
      <c r="Q5897">
        <v>1</v>
      </c>
      <c r="S5897">
        <v>64</v>
      </c>
      <c r="T5897">
        <v>0</v>
      </c>
      <c r="U5897">
        <v>0</v>
      </c>
      <c r="V5897">
        <v>0</v>
      </c>
      <c r="W5897">
        <v>4</v>
      </c>
      <c r="X58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898" spans="1:24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s="7" t="str">
        <f>IF(Table1[Under 30]="Yes","Under 30",IF(Table1[Senior]="Yes","Senior","Others"))</f>
        <v>Others</v>
      </c>
      <c r="P5898" s="10" t="str">
        <f t="shared" si="92"/>
        <v/>
      </c>
      <c r="Q5898">
        <v>1</v>
      </c>
      <c r="S5898">
        <v>49</v>
      </c>
      <c r="T5898">
        <v>2</v>
      </c>
      <c r="U5898">
        <v>0</v>
      </c>
      <c r="V5898">
        <v>0</v>
      </c>
      <c r="W5898">
        <v>19</v>
      </c>
      <c r="X58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899" spans="1:24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s="7" t="str">
        <f>IF(Table1[Under 30]="Yes","Under 30",IF(Table1[Senior]="Yes","Senior","Others"))</f>
        <v>Others</v>
      </c>
      <c r="P5899" s="10" t="str">
        <f t="shared" si="92"/>
        <v/>
      </c>
      <c r="Q5899">
        <v>1</v>
      </c>
      <c r="S5899">
        <v>26</v>
      </c>
      <c r="T5899">
        <v>0</v>
      </c>
      <c r="U5899">
        <v>0</v>
      </c>
      <c r="V5899">
        <v>0</v>
      </c>
      <c r="W5899">
        <v>24</v>
      </c>
      <c r="X58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00" spans="1:24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s="7" t="str">
        <f>IF(Table1[Under 30]="Yes","Under 30",IF(Table1[Senior]="Yes","Senior","Others"))</f>
        <v>Senior</v>
      </c>
      <c r="L5900" t="s">
        <v>98</v>
      </c>
      <c r="M5900" t="s">
        <v>38</v>
      </c>
      <c r="N5900" t="s">
        <v>34</v>
      </c>
      <c r="O5900" t="s">
        <v>34</v>
      </c>
      <c r="P5900" s="10" t="str">
        <f t="shared" si="92"/>
        <v>(Blank)</v>
      </c>
      <c r="Q5900">
        <v>1</v>
      </c>
      <c r="S5900">
        <v>47</v>
      </c>
      <c r="T5900">
        <v>0</v>
      </c>
      <c r="U5900">
        <v>0</v>
      </c>
      <c r="V5900">
        <v>0</v>
      </c>
      <c r="W5900">
        <v>4</v>
      </c>
      <c r="X59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01" spans="1:24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s="7" t="str">
        <f>IF(Table1[Under 30]="Yes","Under 30",IF(Table1[Senior]="Yes","Senior","Others"))</f>
        <v>Others</v>
      </c>
      <c r="P5901" s="10" t="str">
        <f t="shared" si="92"/>
        <v/>
      </c>
      <c r="Q5901">
        <v>1</v>
      </c>
      <c r="S5901">
        <v>51</v>
      </c>
      <c r="T5901">
        <v>0</v>
      </c>
      <c r="U5901">
        <v>0</v>
      </c>
      <c r="V5901">
        <v>0</v>
      </c>
      <c r="W5901">
        <v>9</v>
      </c>
      <c r="X59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02" spans="1:24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s="7" t="str">
        <f>IF(Table1[Under 30]="Yes","Under 30",IF(Table1[Senior]="Yes","Senior","Others"))</f>
        <v>Others</v>
      </c>
      <c r="P5902" s="10" t="str">
        <f t="shared" si="92"/>
        <v/>
      </c>
      <c r="Q5902">
        <v>1</v>
      </c>
      <c r="S5902">
        <v>52</v>
      </c>
      <c r="T5902">
        <v>0</v>
      </c>
      <c r="U5902">
        <v>0</v>
      </c>
      <c r="V5902">
        <v>0</v>
      </c>
      <c r="W5902">
        <v>5</v>
      </c>
      <c r="X590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03" spans="1:24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s="7" t="str">
        <f>IF(Table1[Under 30]="Yes","Under 30",IF(Table1[Senior]="Yes","Senior","Others"))</f>
        <v>Others</v>
      </c>
      <c r="P5903" s="10" t="str">
        <f t="shared" si="92"/>
        <v/>
      </c>
      <c r="Q5903">
        <v>1</v>
      </c>
      <c r="S5903">
        <v>53</v>
      </c>
      <c r="T5903">
        <v>2</v>
      </c>
      <c r="U5903">
        <v>0</v>
      </c>
      <c r="V5903">
        <v>0</v>
      </c>
      <c r="W5903">
        <v>6</v>
      </c>
      <c r="X59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04" spans="1:24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s="7" t="str">
        <f>IF(Table1[Under 30]="Yes","Under 30",IF(Table1[Senior]="Yes","Senior","Others"))</f>
        <v>Under 30</v>
      </c>
      <c r="P5904" s="10" t="str">
        <f t="shared" si="92"/>
        <v/>
      </c>
      <c r="Q5904">
        <v>1</v>
      </c>
      <c r="S5904">
        <v>47</v>
      </c>
      <c r="T5904">
        <v>2</v>
      </c>
      <c r="U5904">
        <v>0</v>
      </c>
      <c r="V5904">
        <v>0</v>
      </c>
      <c r="W5904">
        <v>35</v>
      </c>
      <c r="X590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05" spans="1:24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s="7" t="str">
        <f>IF(Table1[Under 30]="Yes","Under 30",IF(Table1[Senior]="Yes","Senior","Others"))</f>
        <v>Others</v>
      </c>
      <c r="P5905" s="10" t="str">
        <f t="shared" si="92"/>
        <v/>
      </c>
      <c r="Q5905">
        <v>1</v>
      </c>
      <c r="S5905">
        <v>28</v>
      </c>
      <c r="T5905">
        <v>0</v>
      </c>
      <c r="U5905">
        <v>0</v>
      </c>
      <c r="V5905">
        <v>0</v>
      </c>
      <c r="W5905">
        <v>8</v>
      </c>
      <c r="X590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06" spans="1:24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s="7" t="str">
        <f>IF(Table1[Under 30]="Yes","Under 30",IF(Table1[Senior]="Yes","Senior","Others"))</f>
        <v>Others</v>
      </c>
      <c r="P5906" s="10" t="str">
        <f t="shared" si="92"/>
        <v/>
      </c>
      <c r="Q5906">
        <v>1</v>
      </c>
      <c r="S5906">
        <v>40</v>
      </c>
      <c r="T5906">
        <v>1</v>
      </c>
      <c r="U5906">
        <v>0</v>
      </c>
      <c r="V5906">
        <v>0</v>
      </c>
      <c r="W5906">
        <v>3</v>
      </c>
      <c r="X59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07" spans="1:24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s="7" t="str">
        <f>IF(Table1[Under 30]="Yes","Under 30",IF(Table1[Senior]="Yes","Senior","Others"))</f>
        <v>Others</v>
      </c>
      <c r="P5907" s="10" t="str">
        <f t="shared" si="92"/>
        <v/>
      </c>
      <c r="Q5907">
        <v>1</v>
      </c>
      <c r="S5907">
        <v>22</v>
      </c>
      <c r="T5907">
        <v>0</v>
      </c>
      <c r="U5907">
        <v>0</v>
      </c>
      <c r="V5907">
        <v>0</v>
      </c>
      <c r="W5907">
        <v>3</v>
      </c>
      <c r="X59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08" spans="1:24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s="7" t="str">
        <f>IF(Table1[Under 30]="Yes","Under 30",IF(Table1[Senior]="Yes","Senior","Others"))</f>
        <v>Under 30</v>
      </c>
      <c r="P5908" s="10" t="str">
        <f t="shared" si="92"/>
        <v/>
      </c>
      <c r="Q5908">
        <v>1</v>
      </c>
      <c r="S5908">
        <v>34</v>
      </c>
      <c r="T5908">
        <v>0</v>
      </c>
      <c r="U5908">
        <v>0</v>
      </c>
      <c r="V5908">
        <v>0</v>
      </c>
      <c r="W5908">
        <v>24</v>
      </c>
      <c r="X590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09" spans="1:24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s="7" t="str">
        <f>IF(Table1[Under 30]="Yes","Under 30",IF(Table1[Senior]="Yes","Senior","Others"))</f>
        <v>Others</v>
      </c>
      <c r="P5909" s="10" t="str">
        <f t="shared" si="92"/>
        <v/>
      </c>
      <c r="Q5909">
        <v>1</v>
      </c>
      <c r="S5909">
        <v>48</v>
      </c>
      <c r="T5909">
        <v>0</v>
      </c>
      <c r="U5909">
        <v>0</v>
      </c>
      <c r="V5909">
        <v>0</v>
      </c>
      <c r="W5909">
        <v>7</v>
      </c>
      <c r="X590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10" spans="1:24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s="7" t="str">
        <f>IF(Table1[Under 30]="Yes","Under 30",IF(Table1[Senior]="Yes","Senior","Others"))</f>
        <v>Senior</v>
      </c>
      <c r="L5910" t="s">
        <v>98</v>
      </c>
      <c r="M5910" t="s">
        <v>38</v>
      </c>
      <c r="N5910" t="s">
        <v>34</v>
      </c>
      <c r="O5910" t="s">
        <v>34</v>
      </c>
      <c r="P5910" s="10" t="str">
        <f t="shared" si="92"/>
        <v>(Blank)</v>
      </c>
      <c r="Q5910">
        <v>1</v>
      </c>
      <c r="S5910">
        <v>46</v>
      </c>
      <c r="T5910">
        <v>0</v>
      </c>
      <c r="U5910">
        <v>0</v>
      </c>
      <c r="V5910">
        <v>0</v>
      </c>
      <c r="W5910">
        <v>10</v>
      </c>
      <c r="X591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11" spans="1:24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s="7" t="str">
        <f>IF(Table1[Under 30]="Yes","Under 30",IF(Table1[Senior]="Yes","Senior","Others"))</f>
        <v>Others</v>
      </c>
      <c r="P5911" s="10" t="str">
        <f t="shared" si="92"/>
        <v/>
      </c>
      <c r="Q5911">
        <v>1</v>
      </c>
      <c r="S5911">
        <v>41</v>
      </c>
      <c r="T5911">
        <v>0</v>
      </c>
      <c r="U5911">
        <v>0</v>
      </c>
      <c r="V5911">
        <v>0</v>
      </c>
      <c r="W5911">
        <v>16</v>
      </c>
      <c r="X59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12" spans="1:24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s="7" t="str">
        <f>IF(Table1[Under 30]="Yes","Under 30",IF(Table1[Senior]="Yes","Senior","Others"))</f>
        <v>Under 30</v>
      </c>
      <c r="P5912" s="10" t="str">
        <f t="shared" si="92"/>
        <v/>
      </c>
      <c r="Q5912">
        <v>1</v>
      </c>
      <c r="S5912">
        <v>36</v>
      </c>
      <c r="T5912">
        <v>0</v>
      </c>
      <c r="U5912">
        <v>0</v>
      </c>
      <c r="V5912">
        <v>0</v>
      </c>
      <c r="W5912">
        <v>10</v>
      </c>
      <c r="X59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13" spans="1:24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s="7" t="str">
        <f>IF(Table1[Under 30]="Yes","Under 30",IF(Table1[Senior]="Yes","Senior","Others"))</f>
        <v>Under 30</v>
      </c>
      <c r="P5913" s="10" t="str">
        <f t="shared" si="92"/>
        <v/>
      </c>
      <c r="Q5913">
        <v>1</v>
      </c>
      <c r="S5913">
        <v>60</v>
      </c>
      <c r="T5913">
        <v>0</v>
      </c>
      <c r="U5913">
        <v>0</v>
      </c>
      <c r="V5913">
        <v>0</v>
      </c>
      <c r="W5913">
        <v>10</v>
      </c>
      <c r="X59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14" spans="1:24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s="7" t="str">
        <f>IF(Table1[Under 30]="Yes","Under 30",IF(Table1[Senior]="Yes","Senior","Others"))</f>
        <v>Under 30</v>
      </c>
      <c r="P5914" s="10" t="str">
        <f t="shared" si="92"/>
        <v/>
      </c>
      <c r="Q5914">
        <v>1</v>
      </c>
      <c r="S5914">
        <v>32</v>
      </c>
      <c r="T5914">
        <v>2</v>
      </c>
      <c r="U5914">
        <v>0</v>
      </c>
      <c r="V5914">
        <v>0</v>
      </c>
      <c r="W5914">
        <v>21</v>
      </c>
      <c r="X59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15" spans="1:24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s="7" t="str">
        <f>IF(Table1[Under 30]="Yes","Under 30",IF(Table1[Senior]="Yes","Senior","Others"))</f>
        <v>Others</v>
      </c>
      <c r="P5915" s="10" t="str">
        <f t="shared" si="92"/>
        <v/>
      </c>
      <c r="Q5915">
        <v>1</v>
      </c>
      <c r="S5915">
        <v>32</v>
      </c>
      <c r="T5915">
        <v>0</v>
      </c>
      <c r="U5915">
        <v>0</v>
      </c>
      <c r="V5915">
        <v>0</v>
      </c>
      <c r="W5915">
        <v>3</v>
      </c>
      <c r="X59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16" spans="1:24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s="7" t="str">
        <f>IF(Table1[Under 30]="Yes","Under 30",IF(Table1[Senior]="Yes","Senior","Others"))</f>
        <v>Senior</v>
      </c>
      <c r="L5916" t="s">
        <v>53</v>
      </c>
      <c r="M5916" t="s">
        <v>38</v>
      </c>
      <c r="N5916" t="s">
        <v>34</v>
      </c>
      <c r="O5916" t="s">
        <v>34</v>
      </c>
      <c r="P5916" s="10" t="str">
        <f t="shared" si="92"/>
        <v>(Blank)</v>
      </c>
      <c r="Q5916">
        <v>1</v>
      </c>
      <c r="S5916">
        <v>60</v>
      </c>
      <c r="T5916">
        <v>0</v>
      </c>
      <c r="U5916">
        <v>0</v>
      </c>
      <c r="V5916">
        <v>0</v>
      </c>
      <c r="W5916">
        <v>5</v>
      </c>
      <c r="X59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17" spans="1:24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s="7" t="str">
        <f>IF(Table1[Under 30]="Yes","Under 30",IF(Table1[Senior]="Yes","Senior","Others"))</f>
        <v>Under 30</v>
      </c>
      <c r="P5917" s="10" t="str">
        <f t="shared" si="92"/>
        <v/>
      </c>
      <c r="Q5917">
        <v>1</v>
      </c>
      <c r="R5917">
        <v>1</v>
      </c>
      <c r="S5917">
        <v>30</v>
      </c>
      <c r="T5917">
        <v>1</v>
      </c>
      <c r="U5917">
        <v>0</v>
      </c>
      <c r="V5917">
        <v>0</v>
      </c>
      <c r="W5917">
        <v>26</v>
      </c>
      <c r="X59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18" spans="1:24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s="7" t="str">
        <f>IF(Table1[Under 30]="Yes","Under 30",IF(Table1[Senior]="Yes","Senior","Others"))</f>
        <v>Senior</v>
      </c>
      <c r="L5918" t="s">
        <v>53</v>
      </c>
      <c r="M5918" t="s">
        <v>33</v>
      </c>
      <c r="N5918" t="s">
        <v>34</v>
      </c>
      <c r="O5918" t="s">
        <v>34</v>
      </c>
      <c r="P5918" s="10" t="str">
        <f t="shared" si="92"/>
        <v>(Blank)</v>
      </c>
      <c r="Q5918">
        <v>1</v>
      </c>
      <c r="S5918">
        <v>47</v>
      </c>
      <c r="T5918">
        <v>1</v>
      </c>
      <c r="U5918">
        <v>0</v>
      </c>
      <c r="V5918">
        <v>0</v>
      </c>
      <c r="W5918">
        <v>9</v>
      </c>
      <c r="X591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19" spans="1:24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s="7" t="str">
        <f>IF(Table1[Under 30]="Yes","Under 30",IF(Table1[Senior]="Yes","Senior","Others"))</f>
        <v>Others</v>
      </c>
      <c r="P5919" s="10" t="str">
        <f t="shared" si="92"/>
        <v/>
      </c>
      <c r="Q5919">
        <v>1</v>
      </c>
      <c r="R5919">
        <v>1</v>
      </c>
      <c r="S5919">
        <v>33</v>
      </c>
      <c r="T5919">
        <v>2</v>
      </c>
      <c r="U5919">
        <v>0</v>
      </c>
      <c r="V5919">
        <v>0</v>
      </c>
      <c r="W5919">
        <v>4</v>
      </c>
      <c r="X591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20" spans="1:24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s="7" t="str">
        <f>IF(Table1[Under 30]="Yes","Under 30",IF(Table1[Senior]="Yes","Senior","Others"))</f>
        <v>Others</v>
      </c>
      <c r="P5920" s="10" t="str">
        <f t="shared" si="92"/>
        <v/>
      </c>
      <c r="Q5920">
        <v>1</v>
      </c>
      <c r="R5920">
        <v>1</v>
      </c>
      <c r="S5920">
        <v>57</v>
      </c>
      <c r="T5920">
        <v>0</v>
      </c>
      <c r="U5920">
        <v>0</v>
      </c>
      <c r="V5920">
        <v>0</v>
      </c>
      <c r="W5920">
        <v>1</v>
      </c>
      <c r="X59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21" spans="1:24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s="7" t="str">
        <f>IF(Table1[Under 30]="Yes","Under 30",IF(Table1[Senior]="Yes","Senior","Others"))</f>
        <v>Senior</v>
      </c>
      <c r="L5921" t="s">
        <v>32</v>
      </c>
      <c r="M5921" t="s">
        <v>38</v>
      </c>
      <c r="N5921" t="s">
        <v>34</v>
      </c>
      <c r="O5921" t="s">
        <v>34</v>
      </c>
      <c r="P5921" s="10" t="str">
        <f t="shared" si="92"/>
        <v>(Blank)</v>
      </c>
      <c r="Q5921">
        <v>1</v>
      </c>
      <c r="S5921">
        <v>41</v>
      </c>
      <c r="T5921">
        <v>1</v>
      </c>
      <c r="U5921">
        <v>0</v>
      </c>
      <c r="V5921">
        <v>0</v>
      </c>
      <c r="W5921">
        <v>4</v>
      </c>
      <c r="X59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22" spans="1:24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s="7" t="str">
        <f>IF(Table1[Under 30]="Yes","Under 30",IF(Table1[Senior]="Yes","Senior","Others"))</f>
        <v>Others</v>
      </c>
      <c r="P5922" s="10" t="str">
        <f t="shared" si="92"/>
        <v/>
      </c>
      <c r="Q5922">
        <v>1</v>
      </c>
      <c r="S5922">
        <v>48</v>
      </c>
      <c r="T5922">
        <v>0</v>
      </c>
      <c r="U5922">
        <v>0</v>
      </c>
      <c r="V5922">
        <v>0</v>
      </c>
      <c r="W5922">
        <v>6</v>
      </c>
      <c r="X59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23" spans="1:24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s="7" t="str">
        <f>IF(Table1[Under 30]="Yes","Under 30",IF(Table1[Senior]="Yes","Senior","Others"))</f>
        <v>Senior</v>
      </c>
      <c r="L5923" t="s">
        <v>98</v>
      </c>
      <c r="M5923" t="s">
        <v>38</v>
      </c>
      <c r="N5923" t="s">
        <v>34</v>
      </c>
      <c r="O5923" t="s">
        <v>34</v>
      </c>
      <c r="P5923" s="10" t="str">
        <f t="shared" si="92"/>
        <v>(Blank)</v>
      </c>
      <c r="Q5923">
        <v>1</v>
      </c>
      <c r="S5923">
        <v>24</v>
      </c>
      <c r="T5923">
        <v>0</v>
      </c>
      <c r="U5923">
        <v>0</v>
      </c>
      <c r="V5923">
        <v>0</v>
      </c>
      <c r="W5923">
        <v>4</v>
      </c>
      <c r="X59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24" spans="1:24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s="7" t="str">
        <f>IF(Table1[Under 30]="Yes","Under 30",IF(Table1[Senior]="Yes","Senior","Others"))</f>
        <v>Under 30</v>
      </c>
      <c r="P5924" s="10" t="str">
        <f t="shared" si="92"/>
        <v/>
      </c>
      <c r="Q5924">
        <v>1</v>
      </c>
      <c r="S5924">
        <v>45</v>
      </c>
      <c r="T5924">
        <v>0</v>
      </c>
      <c r="U5924">
        <v>0</v>
      </c>
      <c r="V5924">
        <v>0</v>
      </c>
      <c r="W5924">
        <v>37</v>
      </c>
      <c r="X59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25" spans="1:24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s="7" t="str">
        <f>IF(Table1[Under 30]="Yes","Under 30",IF(Table1[Senior]="Yes","Senior","Others"))</f>
        <v>Others</v>
      </c>
      <c r="P5925" s="10" t="str">
        <f t="shared" si="92"/>
        <v/>
      </c>
      <c r="Q5925">
        <v>1</v>
      </c>
      <c r="S5925">
        <v>43</v>
      </c>
      <c r="T5925">
        <v>0</v>
      </c>
      <c r="U5925">
        <v>0</v>
      </c>
      <c r="V5925">
        <v>0</v>
      </c>
      <c r="W5925">
        <v>2</v>
      </c>
      <c r="X59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26" spans="1:24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s="7" t="str">
        <f>IF(Table1[Under 30]="Yes","Under 30",IF(Table1[Senior]="Yes","Senior","Others"))</f>
        <v>Others</v>
      </c>
      <c r="P5926" s="10" t="str">
        <f t="shared" si="92"/>
        <v/>
      </c>
      <c r="Q5926">
        <v>1</v>
      </c>
      <c r="S5926">
        <v>37</v>
      </c>
      <c r="T5926">
        <v>0</v>
      </c>
      <c r="U5926">
        <v>0</v>
      </c>
      <c r="V5926">
        <v>0</v>
      </c>
      <c r="W5926">
        <v>4</v>
      </c>
      <c r="X59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27" spans="1:24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s="7" t="str">
        <f>IF(Table1[Under 30]="Yes","Under 30",IF(Table1[Senior]="Yes","Senior","Others"))</f>
        <v>Senior</v>
      </c>
      <c r="L5927" t="s">
        <v>53</v>
      </c>
      <c r="M5927" t="s">
        <v>33</v>
      </c>
      <c r="N5927" t="s">
        <v>34</v>
      </c>
      <c r="O5927" t="s">
        <v>34</v>
      </c>
      <c r="P5927" s="10" t="str">
        <f t="shared" si="92"/>
        <v>(Blank)</v>
      </c>
      <c r="Q5927">
        <v>1</v>
      </c>
      <c r="S5927">
        <v>37</v>
      </c>
      <c r="T5927">
        <v>0</v>
      </c>
      <c r="U5927">
        <v>0</v>
      </c>
      <c r="V5927">
        <v>0</v>
      </c>
      <c r="W5927">
        <v>6</v>
      </c>
      <c r="X592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28" spans="1:24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s="7" t="str">
        <f>IF(Table1[Under 30]="Yes","Under 30",IF(Table1[Senior]="Yes","Senior","Others"))</f>
        <v>Others</v>
      </c>
      <c r="P5928" s="10" t="str">
        <f t="shared" si="92"/>
        <v/>
      </c>
      <c r="Q5928">
        <v>1</v>
      </c>
      <c r="S5928">
        <v>22</v>
      </c>
      <c r="T5928">
        <v>0</v>
      </c>
      <c r="U5928">
        <v>0</v>
      </c>
      <c r="V5928">
        <v>0</v>
      </c>
      <c r="W5928">
        <v>5</v>
      </c>
      <c r="X59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29" spans="1:24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s="7" t="str">
        <f>IF(Table1[Under 30]="Yes","Under 30",IF(Table1[Senior]="Yes","Senior","Others"))</f>
        <v>Others</v>
      </c>
      <c r="P5929" s="10" t="str">
        <f t="shared" si="92"/>
        <v/>
      </c>
      <c r="Q5929">
        <v>1</v>
      </c>
      <c r="R5929">
        <v>1</v>
      </c>
      <c r="S5929">
        <v>49</v>
      </c>
      <c r="T5929">
        <v>4</v>
      </c>
      <c r="U5929">
        <v>0</v>
      </c>
      <c r="V5929">
        <v>0</v>
      </c>
      <c r="W5929">
        <v>8</v>
      </c>
      <c r="X59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30" spans="1:24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s="7" t="str">
        <f>IF(Table1[Under 30]="Yes","Under 30",IF(Table1[Senior]="Yes","Senior","Others"))</f>
        <v>Others</v>
      </c>
      <c r="P5930" s="10" t="str">
        <f t="shared" si="92"/>
        <v/>
      </c>
      <c r="Q5930">
        <v>1</v>
      </c>
      <c r="S5930">
        <v>16</v>
      </c>
      <c r="T5930">
        <v>0</v>
      </c>
      <c r="U5930">
        <v>393.6</v>
      </c>
      <c r="V5930">
        <v>0</v>
      </c>
      <c r="W5930">
        <v>9</v>
      </c>
      <c r="X59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31" spans="1:24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s="7" t="str">
        <f>IF(Table1[Under 30]="Yes","Under 30",IF(Table1[Senior]="Yes","Senior","Others"))</f>
        <v>Under 30</v>
      </c>
      <c r="P5931" s="10" t="str">
        <f t="shared" si="92"/>
        <v/>
      </c>
      <c r="Q5931">
        <v>1</v>
      </c>
      <c r="S5931">
        <v>36</v>
      </c>
      <c r="T5931">
        <v>0</v>
      </c>
      <c r="U5931">
        <v>268.8</v>
      </c>
      <c r="V5931">
        <v>0</v>
      </c>
      <c r="W5931">
        <v>7</v>
      </c>
      <c r="X59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32" spans="1:24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s="7" t="str">
        <f>IF(Table1[Under 30]="Yes","Under 30",IF(Table1[Senior]="Yes","Senior","Others"))</f>
        <v>Senior</v>
      </c>
      <c r="L5932" t="s">
        <v>53</v>
      </c>
      <c r="M5932" t="s">
        <v>33</v>
      </c>
      <c r="N5932" t="s">
        <v>34</v>
      </c>
      <c r="O5932" t="s">
        <v>34</v>
      </c>
      <c r="P5932" s="10" t="str">
        <f t="shared" si="92"/>
        <v>(Blank)</v>
      </c>
      <c r="Q5932">
        <v>1</v>
      </c>
      <c r="S5932">
        <v>42</v>
      </c>
      <c r="T5932">
        <v>0</v>
      </c>
      <c r="U5932">
        <v>108.8</v>
      </c>
      <c r="V5932">
        <v>0</v>
      </c>
      <c r="W5932">
        <v>9</v>
      </c>
      <c r="X59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33" spans="1:24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s="7" t="str">
        <f>IF(Table1[Under 30]="Yes","Under 30",IF(Table1[Senior]="Yes","Senior","Others"))</f>
        <v>Senior</v>
      </c>
      <c r="L5933" t="s">
        <v>53</v>
      </c>
      <c r="M5933" t="s">
        <v>38</v>
      </c>
      <c r="N5933" t="s">
        <v>34</v>
      </c>
      <c r="O5933" t="s">
        <v>34</v>
      </c>
      <c r="P5933" s="10" t="str">
        <f t="shared" si="92"/>
        <v>(Blank)</v>
      </c>
      <c r="Q5933">
        <v>1</v>
      </c>
      <c r="S5933">
        <v>39</v>
      </c>
      <c r="T5933">
        <v>0</v>
      </c>
      <c r="U5933">
        <v>134.4</v>
      </c>
      <c r="V5933">
        <v>0</v>
      </c>
      <c r="W5933">
        <v>3</v>
      </c>
      <c r="X59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34" spans="1:24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s="7" t="str">
        <f>IF(Table1[Under 30]="Yes","Under 30",IF(Table1[Senior]="Yes","Senior","Others"))</f>
        <v>Others</v>
      </c>
      <c r="P5934" s="10" t="str">
        <f t="shared" si="92"/>
        <v/>
      </c>
      <c r="Q5934">
        <v>1</v>
      </c>
      <c r="R5934">
        <v>1</v>
      </c>
      <c r="S5934">
        <v>46</v>
      </c>
      <c r="T5934">
        <v>2</v>
      </c>
      <c r="U5934">
        <v>4.8</v>
      </c>
      <c r="V5934">
        <v>0</v>
      </c>
      <c r="W5934">
        <v>5</v>
      </c>
      <c r="X59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35" spans="1:24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s="7" t="str">
        <f>IF(Table1[Under 30]="Yes","Under 30",IF(Table1[Senior]="Yes","Senior","Others"))</f>
        <v>Others</v>
      </c>
      <c r="P5935" s="10" t="str">
        <f t="shared" si="92"/>
        <v/>
      </c>
      <c r="Q5935">
        <v>1</v>
      </c>
      <c r="S5935">
        <v>35</v>
      </c>
      <c r="T5935">
        <v>0</v>
      </c>
      <c r="U5935">
        <v>393.6</v>
      </c>
      <c r="V5935">
        <v>0</v>
      </c>
      <c r="W5935">
        <v>3</v>
      </c>
      <c r="X59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36" spans="1:24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s="7" t="str">
        <f>IF(Table1[Under 30]="Yes","Under 30",IF(Table1[Senior]="Yes","Senior","Others"))</f>
        <v>Others</v>
      </c>
      <c r="P5936" s="10" t="str">
        <f t="shared" si="92"/>
        <v/>
      </c>
      <c r="Q5936">
        <v>1</v>
      </c>
      <c r="S5936">
        <v>37</v>
      </c>
      <c r="T5936">
        <v>0</v>
      </c>
      <c r="U5936">
        <v>168</v>
      </c>
      <c r="V5936">
        <v>0</v>
      </c>
      <c r="W5936">
        <v>10</v>
      </c>
      <c r="X59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37" spans="1:24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s="7" t="str">
        <f>IF(Table1[Under 30]="Yes","Under 30",IF(Table1[Senior]="Yes","Senior","Others"))</f>
        <v>Under 30</v>
      </c>
      <c r="P5937" s="10" t="str">
        <f t="shared" si="92"/>
        <v/>
      </c>
      <c r="Q5937">
        <v>1</v>
      </c>
      <c r="S5937">
        <v>21</v>
      </c>
      <c r="T5937">
        <v>2</v>
      </c>
      <c r="U5937">
        <v>172.8</v>
      </c>
      <c r="V5937">
        <v>0</v>
      </c>
      <c r="W5937">
        <v>12</v>
      </c>
      <c r="X593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38" spans="1:24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s="7" t="str">
        <f>IF(Table1[Under 30]="Yes","Under 30",IF(Table1[Senior]="Yes","Senior","Others"))</f>
        <v>Others</v>
      </c>
      <c r="P5938" s="10" t="str">
        <f t="shared" si="92"/>
        <v/>
      </c>
      <c r="Q5938">
        <v>1</v>
      </c>
      <c r="S5938">
        <v>44</v>
      </c>
      <c r="T5938">
        <v>0</v>
      </c>
      <c r="U5938">
        <v>256</v>
      </c>
      <c r="V5938">
        <v>0</v>
      </c>
      <c r="W5938">
        <v>1</v>
      </c>
      <c r="X59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39" spans="1:24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s="7" t="str">
        <f>IF(Table1[Under 30]="Yes","Under 30",IF(Table1[Senior]="Yes","Senior","Others"))</f>
        <v>Others</v>
      </c>
      <c r="P5939" s="10" t="str">
        <f t="shared" si="92"/>
        <v/>
      </c>
      <c r="Q5939">
        <v>1</v>
      </c>
      <c r="S5939">
        <v>52</v>
      </c>
      <c r="T5939">
        <v>0</v>
      </c>
      <c r="U5939">
        <v>451.2</v>
      </c>
      <c r="V5939">
        <v>0</v>
      </c>
      <c r="W5939">
        <v>3</v>
      </c>
      <c r="X59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40" spans="1:24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s="7" t="str">
        <f>IF(Table1[Under 30]="Yes","Under 30",IF(Table1[Senior]="Yes","Senior","Others"))</f>
        <v>Others</v>
      </c>
      <c r="P5940" s="10" t="str">
        <f t="shared" si="92"/>
        <v/>
      </c>
      <c r="Q5940">
        <v>1</v>
      </c>
      <c r="S5940">
        <v>14</v>
      </c>
      <c r="T5940">
        <v>1</v>
      </c>
      <c r="U5940">
        <v>179.2</v>
      </c>
      <c r="V5940">
        <v>0</v>
      </c>
      <c r="W5940">
        <v>14</v>
      </c>
      <c r="X59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41" spans="1:24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s="7" t="str">
        <f>IF(Table1[Under 30]="Yes","Under 30",IF(Table1[Senior]="Yes","Senior","Others"))</f>
        <v>Others</v>
      </c>
      <c r="P5941" s="10" t="str">
        <f t="shared" si="92"/>
        <v/>
      </c>
      <c r="Q5941">
        <v>1</v>
      </c>
      <c r="S5941">
        <v>39</v>
      </c>
      <c r="T5941">
        <v>0</v>
      </c>
      <c r="U5941">
        <v>131.80000000000001</v>
      </c>
      <c r="V5941">
        <v>0</v>
      </c>
      <c r="W5941">
        <v>4</v>
      </c>
      <c r="X59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42" spans="1:24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s="7" t="str">
        <f>IF(Table1[Under 30]="Yes","Under 30",IF(Table1[Senior]="Yes","Senior","Others"))</f>
        <v>Senior</v>
      </c>
      <c r="L5942" t="s">
        <v>53</v>
      </c>
      <c r="M5942" t="s">
        <v>33</v>
      </c>
      <c r="N5942" t="s">
        <v>34</v>
      </c>
      <c r="O5942" t="s">
        <v>34</v>
      </c>
      <c r="P5942" s="10" t="str">
        <f t="shared" si="92"/>
        <v>(Blank)</v>
      </c>
      <c r="Q5942">
        <v>1</v>
      </c>
      <c r="S5942">
        <v>65</v>
      </c>
      <c r="T5942">
        <v>0</v>
      </c>
      <c r="U5942">
        <v>345.6</v>
      </c>
      <c r="V5942">
        <v>0</v>
      </c>
      <c r="W5942">
        <v>3</v>
      </c>
      <c r="X59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43" spans="1:24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s="7" t="str">
        <f>IF(Table1[Under 30]="Yes","Under 30",IF(Table1[Senior]="Yes","Senior","Others"))</f>
        <v>Others</v>
      </c>
      <c r="P5943" s="10" t="str">
        <f t="shared" si="92"/>
        <v/>
      </c>
      <c r="Q5943">
        <v>1</v>
      </c>
      <c r="S5943">
        <v>40</v>
      </c>
      <c r="T5943">
        <v>1</v>
      </c>
      <c r="U5943">
        <v>131.19999999999999</v>
      </c>
      <c r="V5943">
        <v>0</v>
      </c>
      <c r="W5943">
        <v>6</v>
      </c>
      <c r="X59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44" spans="1:24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s="7" t="str">
        <f>IF(Table1[Under 30]="Yes","Under 30",IF(Table1[Senior]="Yes","Senior","Others"))</f>
        <v>Others</v>
      </c>
      <c r="P5944" s="10" t="str">
        <f t="shared" si="92"/>
        <v/>
      </c>
      <c r="Q5944">
        <v>1</v>
      </c>
      <c r="S5944">
        <v>45</v>
      </c>
      <c r="T5944">
        <v>0</v>
      </c>
      <c r="U5944">
        <v>251.7</v>
      </c>
      <c r="V5944">
        <v>0</v>
      </c>
      <c r="W5944">
        <v>4</v>
      </c>
      <c r="X59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45" spans="1:24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s="7" t="str">
        <f>IF(Table1[Under 30]="Yes","Under 30",IF(Table1[Senior]="Yes","Senior","Others"))</f>
        <v>Others</v>
      </c>
      <c r="P5945" s="10" t="str">
        <f t="shared" si="92"/>
        <v/>
      </c>
      <c r="Q5945">
        <v>1</v>
      </c>
      <c r="S5945">
        <v>35</v>
      </c>
      <c r="T5945">
        <v>2</v>
      </c>
      <c r="U5945">
        <v>236.8</v>
      </c>
      <c r="V5945">
        <v>0</v>
      </c>
      <c r="W5945">
        <v>6</v>
      </c>
      <c r="X59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46" spans="1:24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s="7" t="str">
        <f>IF(Table1[Under 30]="Yes","Under 30",IF(Table1[Senior]="Yes","Senior","Others"))</f>
        <v>Senior</v>
      </c>
      <c r="L5946" t="s">
        <v>32</v>
      </c>
      <c r="M5946" t="s">
        <v>38</v>
      </c>
      <c r="N5946" t="s">
        <v>90</v>
      </c>
      <c r="O5946" t="s">
        <v>91</v>
      </c>
      <c r="P5946" s="10" t="str">
        <f t="shared" si="92"/>
        <v>Attitude Of Support Person</v>
      </c>
      <c r="Q5946">
        <v>1</v>
      </c>
      <c r="R5946">
        <v>1</v>
      </c>
      <c r="S5946">
        <v>52</v>
      </c>
      <c r="T5946">
        <v>4</v>
      </c>
      <c r="U5946">
        <v>15</v>
      </c>
      <c r="V5946">
        <v>0</v>
      </c>
      <c r="W5946">
        <v>6</v>
      </c>
      <c r="X59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47" spans="1:24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s="7" t="str">
        <f>IF(Table1[Under 30]="Yes","Under 30",IF(Table1[Senior]="Yes","Senior","Others"))</f>
        <v>Others</v>
      </c>
      <c r="P5947" s="10" t="str">
        <f t="shared" si="92"/>
        <v/>
      </c>
      <c r="Q5947">
        <v>1</v>
      </c>
      <c r="S5947">
        <v>37</v>
      </c>
      <c r="T5947">
        <v>0</v>
      </c>
      <c r="U5947">
        <v>0</v>
      </c>
      <c r="V5947">
        <v>0</v>
      </c>
      <c r="W5947">
        <v>5</v>
      </c>
      <c r="X59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48" spans="1:24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s="7" t="str">
        <f>IF(Table1[Under 30]="Yes","Under 30",IF(Table1[Senior]="Yes","Senior","Others"))</f>
        <v>Under 30</v>
      </c>
      <c r="P5948" s="10" t="str">
        <f t="shared" si="92"/>
        <v/>
      </c>
      <c r="Q5948">
        <v>1</v>
      </c>
      <c r="S5948">
        <v>30</v>
      </c>
      <c r="T5948">
        <v>0</v>
      </c>
      <c r="U5948">
        <v>0</v>
      </c>
      <c r="V5948">
        <v>0</v>
      </c>
      <c r="W5948">
        <v>26</v>
      </c>
      <c r="X59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49" spans="1:24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s="7" t="str">
        <f>IF(Table1[Under 30]="Yes","Under 30",IF(Table1[Senior]="Yes","Senior","Others"))</f>
        <v>Others</v>
      </c>
      <c r="P5949" s="10" t="str">
        <f t="shared" si="92"/>
        <v/>
      </c>
      <c r="Q5949">
        <v>1</v>
      </c>
      <c r="S5949">
        <v>58</v>
      </c>
      <c r="T5949">
        <v>0</v>
      </c>
      <c r="U5949">
        <v>0</v>
      </c>
      <c r="V5949">
        <v>0</v>
      </c>
      <c r="W5949">
        <v>10</v>
      </c>
      <c r="X594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50" spans="1:24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s="7" t="str">
        <f>IF(Table1[Under 30]="Yes","Under 30",IF(Table1[Senior]="Yes","Senior","Others"))</f>
        <v>Under 30</v>
      </c>
      <c r="P5950" s="10" t="str">
        <f t="shared" si="92"/>
        <v/>
      </c>
      <c r="Q5950">
        <v>1</v>
      </c>
      <c r="S5950">
        <v>54</v>
      </c>
      <c r="T5950">
        <v>0</v>
      </c>
      <c r="U5950">
        <v>0</v>
      </c>
      <c r="V5950">
        <v>0</v>
      </c>
      <c r="W5950">
        <v>30</v>
      </c>
      <c r="X59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51" spans="1:24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s="7" t="str">
        <f>IF(Table1[Under 30]="Yes","Under 30",IF(Table1[Senior]="Yes","Senior","Others"))</f>
        <v>Senior</v>
      </c>
      <c r="L5951" t="s">
        <v>53</v>
      </c>
      <c r="M5951" t="s">
        <v>38</v>
      </c>
      <c r="N5951" t="s">
        <v>34</v>
      </c>
      <c r="O5951" t="s">
        <v>34</v>
      </c>
      <c r="P5951" s="10" t="str">
        <f t="shared" si="92"/>
        <v>(Blank)</v>
      </c>
      <c r="Q5951">
        <v>1</v>
      </c>
      <c r="S5951">
        <v>48</v>
      </c>
      <c r="T5951">
        <v>0</v>
      </c>
      <c r="U5951">
        <v>0</v>
      </c>
      <c r="V5951">
        <v>0</v>
      </c>
      <c r="W5951">
        <v>5</v>
      </c>
      <c r="X59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52" spans="1:24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s="7" t="str">
        <f>IF(Table1[Under 30]="Yes","Under 30",IF(Table1[Senior]="Yes","Senior","Others"))</f>
        <v>Others</v>
      </c>
      <c r="P5952" s="10" t="str">
        <f t="shared" si="92"/>
        <v/>
      </c>
      <c r="Q5952">
        <v>1</v>
      </c>
      <c r="R5952">
        <v>1</v>
      </c>
      <c r="S5952">
        <v>55</v>
      </c>
      <c r="T5952">
        <v>2</v>
      </c>
      <c r="U5952">
        <v>0</v>
      </c>
      <c r="V5952">
        <v>0</v>
      </c>
      <c r="W5952">
        <v>18</v>
      </c>
      <c r="X595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53" spans="1:24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s="7" t="str">
        <f>IF(Table1[Under 30]="Yes","Under 30",IF(Table1[Senior]="Yes","Senior","Others"))</f>
        <v>Senior</v>
      </c>
      <c r="L5953" t="s">
        <v>53</v>
      </c>
      <c r="M5953" t="s">
        <v>38</v>
      </c>
      <c r="N5953" t="s">
        <v>34</v>
      </c>
      <c r="O5953" t="s">
        <v>34</v>
      </c>
      <c r="P5953" s="10" t="str">
        <f t="shared" si="92"/>
        <v>(Blank)</v>
      </c>
      <c r="Q5953">
        <v>1</v>
      </c>
      <c r="S5953">
        <v>58</v>
      </c>
      <c r="T5953">
        <v>0</v>
      </c>
      <c r="U5953">
        <v>0</v>
      </c>
      <c r="V5953">
        <v>0</v>
      </c>
      <c r="W5953">
        <v>8</v>
      </c>
      <c r="X595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54" spans="1:24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s="7" t="str">
        <f>IF(Table1[Under 30]="Yes","Under 30",IF(Table1[Senior]="Yes","Senior","Others"))</f>
        <v>Others</v>
      </c>
      <c r="P5954" s="10" t="str">
        <f t="shared" si="92"/>
        <v/>
      </c>
      <c r="Q5954">
        <v>1</v>
      </c>
      <c r="S5954">
        <v>35</v>
      </c>
      <c r="T5954">
        <v>0</v>
      </c>
      <c r="U5954">
        <v>0</v>
      </c>
      <c r="V5954">
        <v>0</v>
      </c>
      <c r="W5954">
        <v>13</v>
      </c>
      <c r="X595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55" spans="1:24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s="7" t="str">
        <f>IF(Table1[Under 30]="Yes","Under 30",IF(Table1[Senior]="Yes","Senior","Others"))</f>
        <v>Senior</v>
      </c>
      <c r="L5955" t="s">
        <v>98</v>
      </c>
      <c r="M5955" t="s">
        <v>38</v>
      </c>
      <c r="N5955" t="s">
        <v>34</v>
      </c>
      <c r="O5955" t="s">
        <v>34</v>
      </c>
      <c r="P5955" s="10" t="str">
        <f t="shared" ref="P5955:P6018" si="93">PROPER(O:O)</f>
        <v>(Blank)</v>
      </c>
      <c r="Q5955">
        <v>1</v>
      </c>
      <c r="S5955">
        <v>64</v>
      </c>
      <c r="T5955">
        <v>0</v>
      </c>
      <c r="U5955">
        <v>0</v>
      </c>
      <c r="V5955">
        <v>0</v>
      </c>
      <c r="W5955">
        <v>2</v>
      </c>
      <c r="X59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56" spans="1:24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s="7" t="str">
        <f>IF(Table1[Under 30]="Yes","Under 30",IF(Table1[Senior]="Yes","Senior","Others"))</f>
        <v>Under 30</v>
      </c>
      <c r="P5956" s="10" t="str">
        <f t="shared" si="93"/>
        <v/>
      </c>
      <c r="Q5956">
        <v>1</v>
      </c>
      <c r="S5956">
        <v>28</v>
      </c>
      <c r="T5956">
        <v>0</v>
      </c>
      <c r="U5956">
        <v>0</v>
      </c>
      <c r="V5956">
        <v>0</v>
      </c>
      <c r="W5956">
        <v>15</v>
      </c>
      <c r="X595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57" spans="1:24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s="7" t="str">
        <f>IF(Table1[Under 30]="Yes","Under 30",IF(Table1[Senior]="Yes","Senior","Others"))</f>
        <v>Senior</v>
      </c>
      <c r="L5957" t="s">
        <v>98</v>
      </c>
      <c r="M5957" t="s">
        <v>33</v>
      </c>
      <c r="N5957" t="s">
        <v>34</v>
      </c>
      <c r="O5957" t="s">
        <v>34</v>
      </c>
      <c r="P5957" s="10" t="str">
        <f t="shared" si="93"/>
        <v>(Blank)</v>
      </c>
      <c r="Q5957">
        <v>1</v>
      </c>
      <c r="S5957">
        <v>55</v>
      </c>
      <c r="T5957">
        <v>0</v>
      </c>
      <c r="U5957">
        <v>0</v>
      </c>
      <c r="V5957">
        <v>0</v>
      </c>
      <c r="W5957">
        <v>3</v>
      </c>
      <c r="X59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58" spans="1:24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s="7" t="str">
        <f>IF(Table1[Under 30]="Yes","Under 30",IF(Table1[Senior]="Yes","Senior","Others"))</f>
        <v>Others</v>
      </c>
      <c r="P5958" s="10" t="str">
        <f t="shared" si="93"/>
        <v/>
      </c>
      <c r="Q5958">
        <v>1</v>
      </c>
      <c r="S5958">
        <v>46</v>
      </c>
      <c r="T5958">
        <v>0</v>
      </c>
      <c r="U5958">
        <v>0</v>
      </c>
      <c r="V5958">
        <v>0</v>
      </c>
      <c r="W5958">
        <v>7</v>
      </c>
      <c r="X59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59" spans="1:24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s="7" t="str">
        <f>IF(Table1[Under 30]="Yes","Under 30",IF(Table1[Senior]="Yes","Senior","Others"))</f>
        <v>Others</v>
      </c>
      <c r="P5959" s="10" t="str">
        <f t="shared" si="93"/>
        <v/>
      </c>
      <c r="Q5959">
        <v>1</v>
      </c>
      <c r="S5959">
        <v>21</v>
      </c>
      <c r="T5959">
        <v>0</v>
      </c>
      <c r="U5959">
        <v>0</v>
      </c>
      <c r="V5959">
        <v>0</v>
      </c>
      <c r="W5959">
        <v>8</v>
      </c>
      <c r="X59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60" spans="1:24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s="7" t="str">
        <f>IF(Table1[Under 30]="Yes","Under 30",IF(Table1[Senior]="Yes","Senior","Others"))</f>
        <v>Under 30</v>
      </c>
      <c r="P5960" s="10" t="str">
        <f t="shared" si="93"/>
        <v/>
      </c>
      <c r="Q5960">
        <v>1</v>
      </c>
      <c r="S5960">
        <v>36</v>
      </c>
      <c r="T5960">
        <v>0</v>
      </c>
      <c r="U5960">
        <v>0</v>
      </c>
      <c r="V5960">
        <v>0</v>
      </c>
      <c r="W5960">
        <v>17</v>
      </c>
      <c r="X59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61" spans="1:24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s="7" t="str">
        <f>IF(Table1[Under 30]="Yes","Under 30",IF(Table1[Senior]="Yes","Senior","Others"))</f>
        <v>Others</v>
      </c>
      <c r="P5961" s="10" t="str">
        <f t="shared" si="93"/>
        <v/>
      </c>
      <c r="Q5961">
        <v>1</v>
      </c>
      <c r="S5961">
        <v>55</v>
      </c>
      <c r="T5961">
        <v>0</v>
      </c>
      <c r="U5961">
        <v>0</v>
      </c>
      <c r="V5961">
        <v>0</v>
      </c>
      <c r="W5961">
        <v>3</v>
      </c>
      <c r="X59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62" spans="1:24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s="7" t="str">
        <f>IF(Table1[Under 30]="Yes","Under 30",IF(Table1[Senior]="Yes","Senior","Others"))</f>
        <v>Others</v>
      </c>
      <c r="P5962" s="10" t="str">
        <f t="shared" si="93"/>
        <v/>
      </c>
      <c r="Q5962">
        <v>1</v>
      </c>
      <c r="S5962">
        <v>28</v>
      </c>
      <c r="T5962">
        <v>0</v>
      </c>
      <c r="U5962">
        <v>0</v>
      </c>
      <c r="V5962">
        <v>0</v>
      </c>
      <c r="W5962">
        <v>3</v>
      </c>
      <c r="X59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63" spans="1:24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s="7" t="str">
        <f>IF(Table1[Under 30]="Yes","Under 30",IF(Table1[Senior]="Yes","Senior","Others"))</f>
        <v>Senior</v>
      </c>
      <c r="L5963" t="s">
        <v>53</v>
      </c>
      <c r="M5963" t="s">
        <v>33</v>
      </c>
      <c r="N5963" t="s">
        <v>34</v>
      </c>
      <c r="O5963" t="s">
        <v>34</v>
      </c>
      <c r="P5963" s="10" t="str">
        <f t="shared" si="93"/>
        <v>(Blank)</v>
      </c>
      <c r="Q5963">
        <v>1</v>
      </c>
      <c r="S5963">
        <v>37</v>
      </c>
      <c r="T5963">
        <v>0</v>
      </c>
      <c r="U5963">
        <v>0</v>
      </c>
      <c r="V5963">
        <v>0</v>
      </c>
      <c r="W5963">
        <v>5</v>
      </c>
      <c r="X59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64" spans="1:24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s="7" t="str">
        <f>IF(Table1[Under 30]="Yes","Under 30",IF(Table1[Senior]="Yes","Senior","Others"))</f>
        <v>Others</v>
      </c>
      <c r="P5964" s="10" t="str">
        <f t="shared" si="93"/>
        <v/>
      </c>
      <c r="Q5964">
        <v>1</v>
      </c>
      <c r="S5964">
        <v>50</v>
      </c>
      <c r="T5964">
        <v>1</v>
      </c>
      <c r="U5964">
        <v>0</v>
      </c>
      <c r="V5964">
        <v>0</v>
      </c>
      <c r="W5964">
        <v>3</v>
      </c>
      <c r="X59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65" spans="1:24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s="7" t="str">
        <f>IF(Table1[Under 30]="Yes","Under 30",IF(Table1[Senior]="Yes","Senior","Others"))</f>
        <v>Under 30</v>
      </c>
      <c r="P5965" s="10" t="str">
        <f t="shared" si="93"/>
        <v/>
      </c>
      <c r="Q5965">
        <v>1</v>
      </c>
      <c r="S5965">
        <v>36</v>
      </c>
      <c r="T5965">
        <v>1</v>
      </c>
      <c r="U5965">
        <v>0</v>
      </c>
      <c r="V5965">
        <v>0</v>
      </c>
      <c r="W5965">
        <v>36</v>
      </c>
      <c r="X59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66" spans="1:24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s="7" t="str">
        <f>IF(Table1[Under 30]="Yes","Under 30",IF(Table1[Senior]="Yes","Senior","Others"))</f>
        <v>Under 30</v>
      </c>
      <c r="P5966" s="10" t="str">
        <f t="shared" si="93"/>
        <v/>
      </c>
      <c r="Q5966">
        <v>1</v>
      </c>
      <c r="S5966">
        <v>57</v>
      </c>
      <c r="T5966">
        <v>0</v>
      </c>
      <c r="U5966">
        <v>0</v>
      </c>
      <c r="V5966">
        <v>0</v>
      </c>
      <c r="W5966">
        <v>8</v>
      </c>
      <c r="X59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67" spans="1:24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s="7" t="str">
        <f>IF(Table1[Under 30]="Yes","Under 30",IF(Table1[Senior]="Yes","Senior","Others"))</f>
        <v>Others</v>
      </c>
      <c r="P5967" s="10" t="str">
        <f t="shared" si="93"/>
        <v/>
      </c>
      <c r="Q5967">
        <v>1</v>
      </c>
      <c r="S5967">
        <v>29</v>
      </c>
      <c r="T5967">
        <v>0</v>
      </c>
      <c r="U5967">
        <v>0</v>
      </c>
      <c r="V5967">
        <v>0</v>
      </c>
      <c r="W5967">
        <v>4</v>
      </c>
      <c r="X59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68" spans="1:24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s="7" t="str">
        <f>IF(Table1[Under 30]="Yes","Under 30",IF(Table1[Senior]="Yes","Senior","Others"))</f>
        <v>Others</v>
      </c>
      <c r="P5968" s="10" t="str">
        <f t="shared" si="93"/>
        <v/>
      </c>
      <c r="Q5968">
        <v>1</v>
      </c>
      <c r="S5968">
        <v>37</v>
      </c>
      <c r="T5968">
        <v>0</v>
      </c>
      <c r="U5968">
        <v>0</v>
      </c>
      <c r="V5968">
        <v>0</v>
      </c>
      <c r="W5968">
        <v>11</v>
      </c>
      <c r="X596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69" spans="1:24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s="7" t="str">
        <f>IF(Table1[Under 30]="Yes","Under 30",IF(Table1[Senior]="Yes","Senior","Others"))</f>
        <v>Under 30</v>
      </c>
      <c r="P5969" s="10" t="str">
        <f t="shared" si="93"/>
        <v/>
      </c>
      <c r="Q5969">
        <v>1</v>
      </c>
      <c r="S5969">
        <v>61</v>
      </c>
      <c r="T5969">
        <v>0</v>
      </c>
      <c r="U5969">
        <v>0</v>
      </c>
      <c r="V5969">
        <v>0</v>
      </c>
      <c r="W5969">
        <v>23</v>
      </c>
      <c r="X59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70" spans="1:24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s="7" t="str">
        <f>IF(Table1[Under 30]="Yes","Under 30",IF(Table1[Senior]="Yes","Senior","Others"))</f>
        <v>Others</v>
      </c>
      <c r="P5970" s="10" t="str">
        <f t="shared" si="93"/>
        <v/>
      </c>
      <c r="Q5970">
        <v>1</v>
      </c>
      <c r="S5970">
        <v>48</v>
      </c>
      <c r="T5970">
        <v>1</v>
      </c>
      <c r="U5970">
        <v>0</v>
      </c>
      <c r="V5970">
        <v>0</v>
      </c>
      <c r="W5970">
        <v>3</v>
      </c>
      <c r="X59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71" spans="1:24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s="7" t="str">
        <f>IF(Table1[Under 30]="Yes","Under 30",IF(Table1[Senior]="Yes","Senior","Others"))</f>
        <v>Others</v>
      </c>
      <c r="P5971" s="10" t="str">
        <f t="shared" si="93"/>
        <v/>
      </c>
      <c r="Q5971">
        <v>1</v>
      </c>
      <c r="S5971">
        <v>36</v>
      </c>
      <c r="T5971">
        <v>0</v>
      </c>
      <c r="U5971">
        <v>0</v>
      </c>
      <c r="V5971">
        <v>0</v>
      </c>
      <c r="W5971">
        <v>2</v>
      </c>
      <c r="X59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72" spans="1:24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s="7" t="str">
        <f>IF(Table1[Under 30]="Yes","Under 30",IF(Table1[Senior]="Yes","Senior","Others"))</f>
        <v>Under 30</v>
      </c>
      <c r="P5972" s="10" t="str">
        <f t="shared" si="93"/>
        <v/>
      </c>
      <c r="Q5972">
        <v>1</v>
      </c>
      <c r="R5972">
        <v>1</v>
      </c>
      <c r="S5972">
        <v>61</v>
      </c>
      <c r="T5972">
        <v>3</v>
      </c>
      <c r="U5972">
        <v>0</v>
      </c>
      <c r="V5972">
        <v>0</v>
      </c>
      <c r="W5972">
        <v>18</v>
      </c>
      <c r="X59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73" spans="1:24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s="7" t="str">
        <f>IF(Table1[Under 30]="Yes","Under 30",IF(Table1[Senior]="Yes","Senior","Others"))</f>
        <v>Others</v>
      </c>
      <c r="P5973" s="10" t="str">
        <f t="shared" si="93"/>
        <v/>
      </c>
      <c r="Q5973">
        <v>1</v>
      </c>
      <c r="S5973">
        <v>52</v>
      </c>
      <c r="T5973">
        <v>2</v>
      </c>
      <c r="U5973">
        <v>0</v>
      </c>
      <c r="V5973">
        <v>0</v>
      </c>
      <c r="W5973">
        <v>1</v>
      </c>
      <c r="X59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74" spans="1:24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s="7" t="str">
        <f>IF(Table1[Under 30]="Yes","Under 30",IF(Table1[Senior]="Yes","Senior","Others"))</f>
        <v>Others</v>
      </c>
      <c r="P5974" s="10" t="str">
        <f t="shared" si="93"/>
        <v/>
      </c>
      <c r="Q5974">
        <v>1</v>
      </c>
      <c r="S5974">
        <v>23</v>
      </c>
      <c r="T5974">
        <v>0</v>
      </c>
      <c r="U5974">
        <v>0</v>
      </c>
      <c r="V5974">
        <v>0</v>
      </c>
      <c r="W5974">
        <v>13</v>
      </c>
      <c r="X59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75" spans="1:24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s="7" t="str">
        <f>IF(Table1[Under 30]="Yes","Under 30",IF(Table1[Senior]="Yes","Senior","Others"))</f>
        <v>Others</v>
      </c>
      <c r="P5975" s="10" t="str">
        <f t="shared" si="93"/>
        <v/>
      </c>
      <c r="Q5975">
        <v>1</v>
      </c>
      <c r="S5975">
        <v>70</v>
      </c>
      <c r="T5975">
        <v>2</v>
      </c>
      <c r="U5975">
        <v>0</v>
      </c>
      <c r="V5975">
        <v>0</v>
      </c>
      <c r="W5975">
        <v>5</v>
      </c>
      <c r="X59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76" spans="1:24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s="7" t="str">
        <f>IF(Table1[Under 30]="Yes","Under 30",IF(Table1[Senior]="Yes","Senior","Others"))</f>
        <v>Senior</v>
      </c>
      <c r="L5976" t="s">
        <v>98</v>
      </c>
      <c r="M5976" t="s">
        <v>38</v>
      </c>
      <c r="N5976" t="s">
        <v>34</v>
      </c>
      <c r="O5976" t="s">
        <v>34</v>
      </c>
      <c r="P5976" s="10" t="str">
        <f t="shared" si="93"/>
        <v>(Blank)</v>
      </c>
      <c r="Q5976">
        <v>1</v>
      </c>
      <c r="S5976">
        <v>47</v>
      </c>
      <c r="T5976">
        <v>0</v>
      </c>
      <c r="U5976">
        <v>0</v>
      </c>
      <c r="V5976">
        <v>0</v>
      </c>
      <c r="W5976">
        <v>13</v>
      </c>
      <c r="X597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77" spans="1:24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s="7" t="str">
        <f>IF(Table1[Under 30]="Yes","Under 30",IF(Table1[Senior]="Yes","Senior","Others"))</f>
        <v>Under 30</v>
      </c>
      <c r="P5977" s="10" t="str">
        <f t="shared" si="93"/>
        <v/>
      </c>
      <c r="Q5977">
        <v>1</v>
      </c>
      <c r="S5977">
        <v>26</v>
      </c>
      <c r="T5977">
        <v>0</v>
      </c>
      <c r="U5977">
        <v>0</v>
      </c>
      <c r="V5977">
        <v>0</v>
      </c>
      <c r="W5977">
        <v>7</v>
      </c>
      <c r="X59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78" spans="1:24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s="7" t="str">
        <f>IF(Table1[Under 30]="Yes","Under 30",IF(Table1[Senior]="Yes","Senior","Others"))</f>
        <v>Senior</v>
      </c>
      <c r="L5978" t="s">
        <v>53</v>
      </c>
      <c r="M5978" t="s">
        <v>38</v>
      </c>
      <c r="N5978" t="s">
        <v>34</v>
      </c>
      <c r="O5978" t="s">
        <v>34</v>
      </c>
      <c r="P5978" s="10" t="str">
        <f t="shared" si="93"/>
        <v>(Blank)</v>
      </c>
      <c r="Q5978">
        <v>1</v>
      </c>
      <c r="S5978">
        <v>42</v>
      </c>
      <c r="T5978">
        <v>0</v>
      </c>
      <c r="U5978">
        <v>0</v>
      </c>
      <c r="V5978">
        <v>0</v>
      </c>
      <c r="W5978">
        <v>6</v>
      </c>
      <c r="X597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79" spans="1:24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s="7" t="str">
        <f>IF(Table1[Under 30]="Yes","Under 30",IF(Table1[Senior]="Yes","Senior","Others"))</f>
        <v>Others</v>
      </c>
      <c r="P5979" s="10" t="str">
        <f t="shared" si="93"/>
        <v/>
      </c>
      <c r="Q5979">
        <v>1</v>
      </c>
      <c r="S5979">
        <v>43</v>
      </c>
      <c r="T5979">
        <v>2</v>
      </c>
      <c r="U5979">
        <v>0</v>
      </c>
      <c r="V5979">
        <v>0</v>
      </c>
      <c r="W5979">
        <v>2</v>
      </c>
      <c r="X597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80" spans="1:24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s="7" t="str">
        <f>IF(Table1[Under 30]="Yes","Under 30",IF(Table1[Senior]="Yes","Senior","Others"))</f>
        <v>Senior</v>
      </c>
      <c r="L5980" t="s">
        <v>53</v>
      </c>
      <c r="M5980" t="s">
        <v>38</v>
      </c>
      <c r="N5980" t="s">
        <v>34</v>
      </c>
      <c r="O5980" t="s">
        <v>34</v>
      </c>
      <c r="P5980" s="10" t="str">
        <f t="shared" si="93"/>
        <v>(Blank)</v>
      </c>
      <c r="Q5980">
        <v>1</v>
      </c>
      <c r="S5980">
        <v>58</v>
      </c>
      <c r="T5980">
        <v>0</v>
      </c>
      <c r="U5980">
        <v>335.8</v>
      </c>
      <c r="V5980">
        <v>0</v>
      </c>
      <c r="W5980">
        <v>5</v>
      </c>
      <c r="X59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81" spans="1:24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s="7" t="str">
        <f>IF(Table1[Under 30]="Yes","Under 30",IF(Table1[Senior]="Yes","Senior","Others"))</f>
        <v>Others</v>
      </c>
      <c r="P5981" s="10" t="str">
        <f t="shared" si="93"/>
        <v/>
      </c>
      <c r="Q5981">
        <v>1</v>
      </c>
      <c r="S5981">
        <v>31</v>
      </c>
      <c r="T5981">
        <v>0</v>
      </c>
      <c r="U5981">
        <v>468</v>
      </c>
      <c r="V5981">
        <v>0</v>
      </c>
      <c r="W5981">
        <v>5</v>
      </c>
      <c r="X598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82" spans="1:24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s="7" t="str">
        <f>IF(Table1[Under 30]="Yes","Under 30",IF(Table1[Senior]="Yes","Senior","Others"))</f>
        <v>Senior</v>
      </c>
      <c r="L5982" t="s">
        <v>98</v>
      </c>
      <c r="M5982" t="s">
        <v>33</v>
      </c>
      <c r="N5982" t="s">
        <v>34</v>
      </c>
      <c r="O5982" t="s">
        <v>34</v>
      </c>
      <c r="P5982" s="10" t="str">
        <f t="shared" si="93"/>
        <v>(Blank)</v>
      </c>
      <c r="Q5982">
        <v>1</v>
      </c>
      <c r="S5982">
        <v>46</v>
      </c>
      <c r="T5982">
        <v>0</v>
      </c>
      <c r="U5982">
        <v>96.2</v>
      </c>
      <c r="V5982">
        <v>0</v>
      </c>
      <c r="W5982">
        <v>3</v>
      </c>
      <c r="X598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83" spans="1:24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s="7" t="str">
        <f>IF(Table1[Under 30]="Yes","Under 30",IF(Table1[Senior]="Yes","Senior","Others"))</f>
        <v>Others</v>
      </c>
      <c r="P5983" s="10" t="str">
        <f t="shared" si="93"/>
        <v/>
      </c>
      <c r="Q5983">
        <v>1</v>
      </c>
      <c r="S5983">
        <v>39</v>
      </c>
      <c r="T5983">
        <v>0</v>
      </c>
      <c r="U5983">
        <v>290.3</v>
      </c>
      <c r="V5983">
        <v>0</v>
      </c>
      <c r="W5983">
        <v>4</v>
      </c>
      <c r="X59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84" spans="1:24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s="7" t="str">
        <f>IF(Table1[Under 30]="Yes","Under 30",IF(Table1[Senior]="Yes","Senior","Others"))</f>
        <v>Others</v>
      </c>
      <c r="P5984" s="10" t="str">
        <f t="shared" si="93"/>
        <v/>
      </c>
      <c r="Q5984">
        <v>1</v>
      </c>
      <c r="S5984">
        <v>62</v>
      </c>
      <c r="T5984">
        <v>0</v>
      </c>
      <c r="U5984">
        <v>320.7</v>
      </c>
      <c r="V5984">
        <v>0</v>
      </c>
      <c r="W5984">
        <v>13</v>
      </c>
      <c r="X59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85" spans="1:24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s="7" t="str">
        <f>IF(Table1[Under 30]="Yes","Under 30",IF(Table1[Senior]="Yes","Senior","Others"))</f>
        <v>Others</v>
      </c>
      <c r="P5985" s="10" t="str">
        <f t="shared" si="93"/>
        <v/>
      </c>
      <c r="Q5985">
        <v>1</v>
      </c>
      <c r="S5985">
        <v>41</v>
      </c>
      <c r="T5985">
        <v>0</v>
      </c>
      <c r="U5985">
        <v>59.8</v>
      </c>
      <c r="V5985">
        <v>0</v>
      </c>
      <c r="W5985">
        <v>3</v>
      </c>
      <c r="X59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86" spans="1:24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s="7" t="str">
        <f>IF(Table1[Under 30]="Yes","Under 30",IF(Table1[Senior]="Yes","Senior","Others"))</f>
        <v>Senior</v>
      </c>
      <c r="L5986" t="s">
        <v>98</v>
      </c>
      <c r="M5986" t="s">
        <v>38</v>
      </c>
      <c r="N5986" t="s">
        <v>34</v>
      </c>
      <c r="O5986" t="s">
        <v>34</v>
      </c>
      <c r="P5986" s="10" t="str">
        <f t="shared" si="93"/>
        <v>(Blank)</v>
      </c>
      <c r="Q5986">
        <v>1</v>
      </c>
      <c r="S5986">
        <v>53</v>
      </c>
      <c r="T5986">
        <v>1</v>
      </c>
      <c r="U5986">
        <v>144.30000000000001</v>
      </c>
      <c r="V5986">
        <v>0</v>
      </c>
      <c r="W5986">
        <v>7</v>
      </c>
      <c r="X59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87" spans="1:24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s="7" t="str">
        <f>IF(Table1[Under 30]="Yes","Under 30",IF(Table1[Senior]="Yes","Senior","Others"))</f>
        <v>Senior</v>
      </c>
      <c r="L5987" t="s">
        <v>98</v>
      </c>
      <c r="M5987" t="s">
        <v>33</v>
      </c>
      <c r="N5987" t="s">
        <v>34</v>
      </c>
      <c r="O5987" t="s">
        <v>34</v>
      </c>
      <c r="P5987" s="10" t="str">
        <f t="shared" si="93"/>
        <v>(Blank)</v>
      </c>
      <c r="Q5987">
        <v>1</v>
      </c>
      <c r="S5987">
        <v>27</v>
      </c>
      <c r="T5987">
        <v>0</v>
      </c>
      <c r="U5987">
        <v>135.19999999999999</v>
      </c>
      <c r="V5987">
        <v>0</v>
      </c>
      <c r="W5987">
        <v>1</v>
      </c>
      <c r="X59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88" spans="1:24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s="7" t="str">
        <f>IF(Table1[Under 30]="Yes","Under 30",IF(Table1[Senior]="Yes","Senior","Others"))</f>
        <v>Others</v>
      </c>
      <c r="P5988" s="10" t="str">
        <f t="shared" si="93"/>
        <v/>
      </c>
      <c r="Q5988">
        <v>1</v>
      </c>
      <c r="S5988">
        <v>38</v>
      </c>
      <c r="T5988">
        <v>0</v>
      </c>
      <c r="U5988">
        <v>451.8</v>
      </c>
      <c r="V5988">
        <v>0</v>
      </c>
      <c r="W5988">
        <v>7</v>
      </c>
      <c r="X59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89" spans="1:24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s="7" t="str">
        <f>IF(Table1[Under 30]="Yes","Under 30",IF(Table1[Senior]="Yes","Senior","Others"))</f>
        <v>Under 30</v>
      </c>
      <c r="P5989" s="10" t="str">
        <f t="shared" si="93"/>
        <v/>
      </c>
      <c r="Q5989">
        <v>1</v>
      </c>
      <c r="S5989">
        <v>52</v>
      </c>
      <c r="T5989">
        <v>0</v>
      </c>
      <c r="U5989">
        <v>208</v>
      </c>
      <c r="V5989">
        <v>0</v>
      </c>
      <c r="W5989">
        <v>14</v>
      </c>
      <c r="X59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90" spans="1:24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s="7" t="str">
        <f>IF(Table1[Under 30]="Yes","Under 30",IF(Table1[Senior]="Yes","Senior","Others"))</f>
        <v>Others</v>
      </c>
      <c r="P5990" s="10" t="str">
        <f t="shared" si="93"/>
        <v/>
      </c>
      <c r="Q5990">
        <v>1</v>
      </c>
      <c r="S5990">
        <v>34</v>
      </c>
      <c r="T5990">
        <v>0</v>
      </c>
      <c r="U5990">
        <v>113.1</v>
      </c>
      <c r="V5990">
        <v>0</v>
      </c>
      <c r="W5990">
        <v>1</v>
      </c>
      <c r="X59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91" spans="1:24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s="7" t="str">
        <f>IF(Table1[Under 30]="Yes","Under 30",IF(Table1[Senior]="Yes","Senior","Others"))</f>
        <v>Senior</v>
      </c>
      <c r="L5991" t="s">
        <v>53</v>
      </c>
      <c r="M5991" t="s">
        <v>38</v>
      </c>
      <c r="N5991" t="s">
        <v>90</v>
      </c>
      <c r="O5991" t="s">
        <v>91</v>
      </c>
      <c r="P5991" s="10" t="str">
        <f t="shared" si="93"/>
        <v>Attitude Of Support Person</v>
      </c>
      <c r="Q5991">
        <v>1</v>
      </c>
      <c r="R5991">
        <v>1</v>
      </c>
      <c r="S5991">
        <v>36</v>
      </c>
      <c r="T5991">
        <v>4</v>
      </c>
      <c r="U5991">
        <v>204.8</v>
      </c>
      <c r="V5991">
        <v>0</v>
      </c>
      <c r="W5991">
        <v>1</v>
      </c>
      <c r="X59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92" spans="1:24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s="7" t="str">
        <f>IF(Table1[Under 30]="Yes","Under 30",IF(Table1[Senior]="Yes","Senior","Others"))</f>
        <v>Others</v>
      </c>
      <c r="P5992" s="10" t="str">
        <f t="shared" si="93"/>
        <v/>
      </c>
      <c r="Q5992">
        <v>1</v>
      </c>
      <c r="S5992">
        <v>31</v>
      </c>
      <c r="T5992">
        <v>2</v>
      </c>
      <c r="U5992">
        <v>229.1</v>
      </c>
      <c r="V5992">
        <v>0</v>
      </c>
      <c r="W5992">
        <v>4</v>
      </c>
      <c r="X59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5993" spans="1:24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s="7" t="str">
        <f>IF(Table1[Under 30]="Yes","Under 30",IF(Table1[Senior]="Yes","Senior","Others"))</f>
        <v>Others</v>
      </c>
      <c r="P5993" s="10" t="str">
        <f t="shared" si="93"/>
        <v/>
      </c>
      <c r="Q5993">
        <v>1</v>
      </c>
      <c r="S5993">
        <v>38</v>
      </c>
      <c r="T5993">
        <v>0</v>
      </c>
      <c r="U5993">
        <v>59.8</v>
      </c>
      <c r="V5993">
        <v>0</v>
      </c>
      <c r="W5993">
        <v>6</v>
      </c>
      <c r="X59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94" spans="1:24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s="7" t="str">
        <f>IF(Table1[Under 30]="Yes","Under 30",IF(Table1[Senior]="Yes","Senior","Others"))</f>
        <v>Others</v>
      </c>
      <c r="P5994" s="10" t="str">
        <f t="shared" si="93"/>
        <v/>
      </c>
      <c r="Q5994">
        <v>1</v>
      </c>
      <c r="S5994">
        <v>45</v>
      </c>
      <c r="T5994">
        <v>0</v>
      </c>
      <c r="U5994">
        <v>231.8</v>
      </c>
      <c r="V5994">
        <v>0</v>
      </c>
      <c r="W5994">
        <v>5</v>
      </c>
      <c r="X599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95" spans="1:24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s="7" t="str">
        <f>IF(Table1[Under 30]="Yes","Under 30",IF(Table1[Senior]="Yes","Senior","Others"))</f>
        <v>Under 30</v>
      </c>
      <c r="P5995" s="10" t="str">
        <f t="shared" si="93"/>
        <v/>
      </c>
      <c r="Q5995">
        <v>1</v>
      </c>
      <c r="S5995">
        <v>62</v>
      </c>
      <c r="T5995">
        <v>0</v>
      </c>
      <c r="U5995">
        <v>0</v>
      </c>
      <c r="V5995">
        <v>0</v>
      </c>
      <c r="W5995">
        <v>24</v>
      </c>
      <c r="X59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96" spans="1:24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s="7" t="str">
        <f>IF(Table1[Under 30]="Yes","Under 30",IF(Table1[Senior]="Yes","Senior","Others"))</f>
        <v>Others</v>
      </c>
      <c r="P5996" s="10" t="str">
        <f t="shared" si="93"/>
        <v/>
      </c>
      <c r="Q5996">
        <v>1</v>
      </c>
      <c r="S5996">
        <v>45</v>
      </c>
      <c r="T5996">
        <v>0</v>
      </c>
      <c r="U5996">
        <v>0</v>
      </c>
      <c r="V5996">
        <v>0</v>
      </c>
      <c r="W5996">
        <v>27</v>
      </c>
      <c r="X59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97" spans="1:24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s="7" t="str">
        <f>IF(Table1[Under 30]="Yes","Under 30",IF(Table1[Senior]="Yes","Senior","Others"))</f>
        <v>Senior</v>
      </c>
      <c r="L5997" t="s">
        <v>98</v>
      </c>
      <c r="M5997" t="s">
        <v>33</v>
      </c>
      <c r="N5997" t="s">
        <v>34</v>
      </c>
      <c r="O5997" t="s">
        <v>34</v>
      </c>
      <c r="P5997" s="10" t="str">
        <f t="shared" si="93"/>
        <v>(Blank)</v>
      </c>
      <c r="Q5997">
        <v>1</v>
      </c>
      <c r="S5997">
        <v>34</v>
      </c>
      <c r="T5997">
        <v>0</v>
      </c>
      <c r="U5997">
        <v>0</v>
      </c>
      <c r="V5997">
        <v>0</v>
      </c>
      <c r="W5997">
        <v>6</v>
      </c>
      <c r="X59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5998" spans="1:24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s="7" t="str">
        <f>IF(Table1[Under 30]="Yes","Under 30",IF(Table1[Senior]="Yes","Senior","Others"))</f>
        <v>Others</v>
      </c>
      <c r="P5998" s="10" t="str">
        <f t="shared" si="93"/>
        <v/>
      </c>
      <c r="Q5998">
        <v>1</v>
      </c>
      <c r="S5998">
        <v>30</v>
      </c>
      <c r="T5998">
        <v>0</v>
      </c>
      <c r="U5998">
        <v>0</v>
      </c>
      <c r="V5998">
        <v>0</v>
      </c>
      <c r="W5998">
        <v>12</v>
      </c>
      <c r="X59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5999" spans="1:24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s="7" t="str">
        <f>IF(Table1[Under 30]="Yes","Under 30",IF(Table1[Senior]="Yes","Senior","Others"))</f>
        <v>Others</v>
      </c>
      <c r="P5999" s="10" t="str">
        <f t="shared" si="93"/>
        <v/>
      </c>
      <c r="Q5999">
        <v>1</v>
      </c>
      <c r="S5999">
        <v>43</v>
      </c>
      <c r="T5999">
        <v>0</v>
      </c>
      <c r="U5999">
        <v>0</v>
      </c>
      <c r="V5999">
        <v>0</v>
      </c>
      <c r="W5999">
        <v>15</v>
      </c>
      <c r="X59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00" spans="1:24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s="7" t="str">
        <f>IF(Table1[Under 30]="Yes","Under 30",IF(Table1[Senior]="Yes","Senior","Others"))</f>
        <v>Under 30</v>
      </c>
      <c r="P6000" s="10" t="str">
        <f t="shared" si="93"/>
        <v/>
      </c>
      <c r="Q6000">
        <v>1</v>
      </c>
      <c r="S6000">
        <v>54</v>
      </c>
      <c r="T6000">
        <v>0</v>
      </c>
      <c r="U6000">
        <v>0</v>
      </c>
      <c r="V6000">
        <v>0</v>
      </c>
      <c r="W6000">
        <v>15</v>
      </c>
      <c r="X600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01" spans="1:24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s="7" t="str">
        <f>IF(Table1[Under 30]="Yes","Under 30",IF(Table1[Senior]="Yes","Senior","Others"))</f>
        <v>Senior</v>
      </c>
      <c r="L6001" t="s">
        <v>53</v>
      </c>
      <c r="M6001" t="s">
        <v>33</v>
      </c>
      <c r="N6001" t="s">
        <v>34</v>
      </c>
      <c r="O6001" t="s">
        <v>34</v>
      </c>
      <c r="P6001" s="10" t="str">
        <f t="shared" si="93"/>
        <v>(Blank)</v>
      </c>
      <c r="Q6001">
        <v>1</v>
      </c>
      <c r="S6001">
        <v>39</v>
      </c>
      <c r="T6001">
        <v>0</v>
      </c>
      <c r="U6001">
        <v>0</v>
      </c>
      <c r="V6001">
        <v>0</v>
      </c>
      <c r="W6001">
        <v>3</v>
      </c>
      <c r="X60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02" spans="1:24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s="7" t="str">
        <f>IF(Table1[Under 30]="Yes","Under 30",IF(Table1[Senior]="Yes","Senior","Others"))</f>
        <v>Others</v>
      </c>
      <c r="P6002" s="10" t="str">
        <f t="shared" si="93"/>
        <v/>
      </c>
      <c r="Q6002">
        <v>1</v>
      </c>
      <c r="R6002">
        <v>1</v>
      </c>
      <c r="S6002">
        <v>43</v>
      </c>
      <c r="T6002">
        <v>0</v>
      </c>
      <c r="U6002">
        <v>0</v>
      </c>
      <c r="V6002">
        <v>0</v>
      </c>
      <c r="W6002">
        <v>1</v>
      </c>
      <c r="X60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03" spans="1:24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s="7" t="str">
        <f>IF(Table1[Under 30]="Yes","Under 30",IF(Table1[Senior]="Yes","Senior","Others"))</f>
        <v>Senior</v>
      </c>
      <c r="L6003" t="s">
        <v>98</v>
      </c>
      <c r="M6003" t="s">
        <v>38</v>
      </c>
      <c r="N6003" t="s">
        <v>34</v>
      </c>
      <c r="O6003" t="s">
        <v>34</v>
      </c>
      <c r="P6003" s="10" t="str">
        <f t="shared" si="93"/>
        <v>(Blank)</v>
      </c>
      <c r="Q6003">
        <v>1</v>
      </c>
      <c r="S6003">
        <v>28</v>
      </c>
      <c r="T6003">
        <v>0</v>
      </c>
      <c r="U6003">
        <v>0</v>
      </c>
      <c r="V6003">
        <v>0</v>
      </c>
      <c r="W6003">
        <v>10</v>
      </c>
      <c r="X60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04" spans="1:24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s="7" t="str">
        <f>IF(Table1[Under 30]="Yes","Under 30",IF(Table1[Senior]="Yes","Senior","Others"))</f>
        <v>Under 30</v>
      </c>
      <c r="P6004" s="10" t="str">
        <f t="shared" si="93"/>
        <v/>
      </c>
      <c r="Q6004">
        <v>1</v>
      </c>
      <c r="R6004">
        <v>1</v>
      </c>
      <c r="S6004">
        <v>45</v>
      </c>
      <c r="T6004">
        <v>0</v>
      </c>
      <c r="U6004">
        <v>0</v>
      </c>
      <c r="V6004">
        <v>0</v>
      </c>
      <c r="W6004">
        <v>5</v>
      </c>
      <c r="X60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05" spans="1:24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s="7" t="str">
        <f>IF(Table1[Under 30]="Yes","Under 30",IF(Table1[Senior]="Yes","Senior","Others"))</f>
        <v>Others</v>
      </c>
      <c r="P6005" s="10" t="str">
        <f t="shared" si="93"/>
        <v/>
      </c>
      <c r="Q6005">
        <v>1</v>
      </c>
      <c r="S6005">
        <v>47</v>
      </c>
      <c r="T6005">
        <v>0</v>
      </c>
      <c r="U6005">
        <v>0</v>
      </c>
      <c r="V6005">
        <v>0</v>
      </c>
      <c r="W6005">
        <v>2</v>
      </c>
      <c r="X60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06" spans="1:24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s="7" t="str">
        <f>IF(Table1[Under 30]="Yes","Under 30",IF(Table1[Senior]="Yes","Senior","Others"))</f>
        <v>Others</v>
      </c>
      <c r="P6006" s="10" t="str">
        <f t="shared" si="93"/>
        <v/>
      </c>
      <c r="Q6006">
        <v>1</v>
      </c>
      <c r="S6006">
        <v>38</v>
      </c>
      <c r="T6006">
        <v>0</v>
      </c>
      <c r="U6006">
        <v>0</v>
      </c>
      <c r="V6006">
        <v>0</v>
      </c>
      <c r="W6006">
        <v>5</v>
      </c>
      <c r="X60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07" spans="1:24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s="7" t="str">
        <f>IF(Table1[Under 30]="Yes","Under 30",IF(Table1[Senior]="Yes","Senior","Others"))</f>
        <v>Under 30</v>
      </c>
      <c r="P6007" s="10" t="str">
        <f t="shared" si="93"/>
        <v/>
      </c>
      <c r="Q6007">
        <v>1</v>
      </c>
      <c r="R6007">
        <v>1</v>
      </c>
      <c r="S6007">
        <v>56</v>
      </c>
      <c r="T6007">
        <v>4</v>
      </c>
      <c r="U6007">
        <v>0</v>
      </c>
      <c r="V6007">
        <v>0</v>
      </c>
      <c r="W6007">
        <v>24</v>
      </c>
      <c r="X600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08" spans="1:24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s="7" t="str">
        <f>IF(Table1[Under 30]="Yes","Under 30",IF(Table1[Senior]="Yes","Senior","Others"))</f>
        <v>Senior</v>
      </c>
      <c r="L6008" t="s">
        <v>98</v>
      </c>
      <c r="M6008" t="s">
        <v>38</v>
      </c>
      <c r="N6008" t="s">
        <v>34</v>
      </c>
      <c r="O6008" t="s">
        <v>34</v>
      </c>
      <c r="P6008" s="10" t="str">
        <f t="shared" si="93"/>
        <v>(Blank)</v>
      </c>
      <c r="Q6008">
        <v>1</v>
      </c>
      <c r="S6008">
        <v>49</v>
      </c>
      <c r="T6008">
        <v>0</v>
      </c>
      <c r="U6008">
        <v>0</v>
      </c>
      <c r="V6008">
        <v>0</v>
      </c>
      <c r="W6008">
        <v>5</v>
      </c>
      <c r="X60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09" spans="1:24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s="7" t="str">
        <f>IF(Table1[Under 30]="Yes","Under 30",IF(Table1[Senior]="Yes","Senior","Others"))</f>
        <v>Senior</v>
      </c>
      <c r="L6009" t="s">
        <v>98</v>
      </c>
      <c r="M6009" t="s">
        <v>38</v>
      </c>
      <c r="N6009" t="s">
        <v>34</v>
      </c>
      <c r="O6009" t="s">
        <v>34</v>
      </c>
      <c r="P6009" s="10" t="str">
        <f t="shared" si="93"/>
        <v>(Blank)</v>
      </c>
      <c r="Q6009">
        <v>1</v>
      </c>
      <c r="S6009">
        <v>48</v>
      </c>
      <c r="T6009">
        <v>2</v>
      </c>
      <c r="U6009">
        <v>0</v>
      </c>
      <c r="V6009">
        <v>0</v>
      </c>
      <c r="W6009">
        <v>3</v>
      </c>
      <c r="X60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10" spans="1:24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s="7" t="str">
        <f>IF(Table1[Under 30]="Yes","Under 30",IF(Table1[Senior]="Yes","Senior","Others"))</f>
        <v>Senior</v>
      </c>
      <c r="L6010" t="s">
        <v>98</v>
      </c>
      <c r="M6010" t="s">
        <v>38</v>
      </c>
      <c r="N6010" t="s">
        <v>34</v>
      </c>
      <c r="O6010" t="s">
        <v>34</v>
      </c>
      <c r="P6010" s="10" t="str">
        <f t="shared" si="93"/>
        <v>(Blank)</v>
      </c>
      <c r="Q6010">
        <v>1</v>
      </c>
      <c r="S6010">
        <v>37</v>
      </c>
      <c r="T6010">
        <v>0</v>
      </c>
      <c r="U6010">
        <v>0</v>
      </c>
      <c r="V6010">
        <v>0</v>
      </c>
      <c r="W6010">
        <v>2</v>
      </c>
      <c r="X60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11" spans="1:24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s="7" t="str">
        <f>IF(Table1[Under 30]="Yes","Under 30",IF(Table1[Senior]="Yes","Senior","Others"))</f>
        <v>Others</v>
      </c>
      <c r="P6011" s="10" t="str">
        <f t="shared" si="93"/>
        <v/>
      </c>
      <c r="Q6011">
        <v>1</v>
      </c>
      <c r="S6011">
        <v>55</v>
      </c>
      <c r="T6011">
        <v>2</v>
      </c>
      <c r="U6011">
        <v>0</v>
      </c>
      <c r="V6011">
        <v>0</v>
      </c>
      <c r="W6011">
        <v>8</v>
      </c>
      <c r="X60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12" spans="1:24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s="7" t="str">
        <f>IF(Table1[Under 30]="Yes","Under 30",IF(Table1[Senior]="Yes","Senior","Others"))</f>
        <v>Others</v>
      </c>
      <c r="P6012" s="10" t="str">
        <f t="shared" si="93"/>
        <v/>
      </c>
      <c r="Q6012">
        <v>1</v>
      </c>
      <c r="S6012">
        <v>20</v>
      </c>
      <c r="T6012">
        <v>1</v>
      </c>
      <c r="U6012">
        <v>0</v>
      </c>
      <c r="V6012">
        <v>0</v>
      </c>
      <c r="W6012">
        <v>6</v>
      </c>
      <c r="X601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13" spans="1:24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s="7" t="str">
        <f>IF(Table1[Under 30]="Yes","Under 30",IF(Table1[Senior]="Yes","Senior","Others"))</f>
        <v>Senior</v>
      </c>
      <c r="L6013" t="s">
        <v>98</v>
      </c>
      <c r="M6013" t="s">
        <v>38</v>
      </c>
      <c r="N6013" t="s">
        <v>34</v>
      </c>
      <c r="O6013" t="s">
        <v>34</v>
      </c>
      <c r="P6013" s="10" t="str">
        <f t="shared" si="93"/>
        <v>(Blank)</v>
      </c>
      <c r="Q6013">
        <v>1</v>
      </c>
      <c r="S6013">
        <v>26</v>
      </c>
      <c r="T6013">
        <v>0</v>
      </c>
      <c r="U6013">
        <v>0</v>
      </c>
      <c r="V6013">
        <v>0</v>
      </c>
      <c r="W6013">
        <v>3</v>
      </c>
      <c r="X601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14" spans="1:24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s="7" t="str">
        <f>IF(Table1[Under 30]="Yes","Under 30",IF(Table1[Senior]="Yes","Senior","Others"))</f>
        <v>Others</v>
      </c>
      <c r="P6014" s="10" t="str">
        <f t="shared" si="93"/>
        <v/>
      </c>
      <c r="Q6014">
        <v>1</v>
      </c>
      <c r="S6014">
        <v>34</v>
      </c>
      <c r="T6014">
        <v>0</v>
      </c>
      <c r="U6014">
        <v>0</v>
      </c>
      <c r="V6014">
        <v>0</v>
      </c>
      <c r="W6014">
        <v>1</v>
      </c>
      <c r="X601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15" spans="1:24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s="7" t="str">
        <f>IF(Table1[Under 30]="Yes","Under 30",IF(Table1[Senior]="Yes","Senior","Others"))</f>
        <v>Senior</v>
      </c>
      <c r="L6015" t="s">
        <v>53</v>
      </c>
      <c r="M6015" t="s">
        <v>38</v>
      </c>
      <c r="N6015" t="s">
        <v>34</v>
      </c>
      <c r="O6015" t="s">
        <v>34</v>
      </c>
      <c r="P6015" s="10" t="str">
        <f t="shared" si="93"/>
        <v>(Blank)</v>
      </c>
      <c r="Q6015">
        <v>1</v>
      </c>
      <c r="S6015">
        <v>37</v>
      </c>
      <c r="T6015">
        <v>0</v>
      </c>
      <c r="U6015">
        <v>0</v>
      </c>
      <c r="V6015">
        <v>0</v>
      </c>
      <c r="W6015">
        <v>8</v>
      </c>
      <c r="X60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16" spans="1:24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s="7" t="str">
        <f>IF(Table1[Under 30]="Yes","Under 30",IF(Table1[Senior]="Yes","Senior","Others"))</f>
        <v>Senior</v>
      </c>
      <c r="L6016" t="s">
        <v>98</v>
      </c>
      <c r="M6016" t="s">
        <v>38</v>
      </c>
      <c r="N6016" t="s">
        <v>34</v>
      </c>
      <c r="O6016" t="s">
        <v>34</v>
      </c>
      <c r="P6016" s="10" t="str">
        <f t="shared" si="93"/>
        <v>(Blank)</v>
      </c>
      <c r="Q6016">
        <v>1</v>
      </c>
      <c r="S6016">
        <v>64</v>
      </c>
      <c r="T6016">
        <v>0</v>
      </c>
      <c r="U6016">
        <v>0</v>
      </c>
      <c r="V6016">
        <v>0</v>
      </c>
      <c r="W6016">
        <v>7</v>
      </c>
      <c r="X60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17" spans="1:24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s="7" t="str">
        <f>IF(Table1[Under 30]="Yes","Under 30",IF(Table1[Senior]="Yes","Senior","Others"))</f>
        <v>Senior</v>
      </c>
      <c r="L6017" t="s">
        <v>53</v>
      </c>
      <c r="M6017" t="s">
        <v>38</v>
      </c>
      <c r="N6017" t="s">
        <v>34</v>
      </c>
      <c r="O6017" t="s">
        <v>34</v>
      </c>
      <c r="P6017" s="10" t="str">
        <f t="shared" si="93"/>
        <v>(Blank)</v>
      </c>
      <c r="Q6017">
        <v>1</v>
      </c>
      <c r="S6017">
        <v>25</v>
      </c>
      <c r="T6017">
        <v>0</v>
      </c>
      <c r="U6017">
        <v>0</v>
      </c>
      <c r="V6017">
        <v>0</v>
      </c>
      <c r="W6017">
        <v>2</v>
      </c>
      <c r="X60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18" spans="1:24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s="7" t="str">
        <f>IF(Table1[Under 30]="Yes","Under 30",IF(Table1[Senior]="Yes","Senior","Others"))</f>
        <v>Others</v>
      </c>
      <c r="P6018" s="10" t="str">
        <f t="shared" si="93"/>
        <v/>
      </c>
      <c r="Q6018">
        <v>1</v>
      </c>
      <c r="S6018">
        <v>42</v>
      </c>
      <c r="T6018">
        <v>0</v>
      </c>
      <c r="U6018">
        <v>0</v>
      </c>
      <c r="V6018">
        <v>0</v>
      </c>
      <c r="W6018">
        <v>4</v>
      </c>
      <c r="X60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19" spans="1:24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s="7" t="str">
        <f>IF(Table1[Under 30]="Yes","Under 30",IF(Table1[Senior]="Yes","Senior","Others"))</f>
        <v>Others</v>
      </c>
      <c r="P6019" s="10" t="str">
        <f t="shared" ref="P6019:P6082" si="94">PROPER(O:O)</f>
        <v/>
      </c>
      <c r="Q6019">
        <v>1</v>
      </c>
      <c r="R6019">
        <v>1</v>
      </c>
      <c r="S6019">
        <v>63</v>
      </c>
      <c r="T6019">
        <v>4</v>
      </c>
      <c r="U6019">
        <v>0</v>
      </c>
      <c r="V6019">
        <v>0</v>
      </c>
      <c r="W6019">
        <v>5</v>
      </c>
      <c r="X601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20" spans="1:24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s="7" t="str">
        <f>IF(Table1[Under 30]="Yes","Under 30",IF(Table1[Senior]="Yes","Senior","Others"))</f>
        <v>Under 30</v>
      </c>
      <c r="P6020" s="10" t="str">
        <f t="shared" si="94"/>
        <v/>
      </c>
      <c r="Q6020">
        <v>1</v>
      </c>
      <c r="S6020">
        <v>55</v>
      </c>
      <c r="T6020">
        <v>0</v>
      </c>
      <c r="U6020">
        <v>0</v>
      </c>
      <c r="V6020">
        <v>0</v>
      </c>
      <c r="W6020">
        <v>16</v>
      </c>
      <c r="X602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21" spans="1:24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s="7" t="str">
        <f>IF(Table1[Under 30]="Yes","Under 30",IF(Table1[Senior]="Yes","Senior","Others"))</f>
        <v>Senior</v>
      </c>
      <c r="L6021" t="s">
        <v>98</v>
      </c>
      <c r="M6021" t="s">
        <v>38</v>
      </c>
      <c r="N6021" t="s">
        <v>34</v>
      </c>
      <c r="O6021" t="s">
        <v>34</v>
      </c>
      <c r="P6021" s="10" t="str">
        <f t="shared" si="94"/>
        <v>(Blank)</v>
      </c>
      <c r="Q6021">
        <v>1</v>
      </c>
      <c r="S6021">
        <v>30</v>
      </c>
      <c r="T6021">
        <v>2</v>
      </c>
      <c r="U6021">
        <v>0</v>
      </c>
      <c r="V6021">
        <v>0</v>
      </c>
      <c r="W6021">
        <v>11</v>
      </c>
      <c r="X60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22" spans="1:24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s="7" t="str">
        <f>IF(Table1[Under 30]="Yes","Under 30",IF(Table1[Senior]="Yes","Senior","Others"))</f>
        <v>Others</v>
      </c>
      <c r="P6022" s="10" t="str">
        <f t="shared" si="94"/>
        <v/>
      </c>
      <c r="Q6022">
        <v>1</v>
      </c>
      <c r="S6022">
        <v>52</v>
      </c>
      <c r="T6022">
        <v>0</v>
      </c>
      <c r="U6022">
        <v>0</v>
      </c>
      <c r="V6022">
        <v>0</v>
      </c>
      <c r="W6022">
        <v>5</v>
      </c>
      <c r="X60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23" spans="1:24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s="7" t="str">
        <f>IF(Table1[Under 30]="Yes","Under 30",IF(Table1[Senior]="Yes","Senior","Others"))</f>
        <v>Others</v>
      </c>
      <c r="P6023" s="10" t="str">
        <f t="shared" si="94"/>
        <v/>
      </c>
      <c r="Q6023">
        <v>1</v>
      </c>
      <c r="S6023">
        <v>57</v>
      </c>
      <c r="T6023">
        <v>0</v>
      </c>
      <c r="U6023">
        <v>0</v>
      </c>
      <c r="V6023">
        <v>0</v>
      </c>
      <c r="W6023">
        <v>8</v>
      </c>
      <c r="X60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24" spans="1:24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s="7" t="str">
        <f>IF(Table1[Under 30]="Yes","Under 30",IF(Table1[Senior]="Yes","Senior","Others"))</f>
        <v>Under 30</v>
      </c>
      <c r="P6024" s="10" t="str">
        <f t="shared" si="94"/>
        <v/>
      </c>
      <c r="Q6024">
        <v>1</v>
      </c>
      <c r="S6024">
        <v>55</v>
      </c>
      <c r="T6024">
        <v>0</v>
      </c>
      <c r="U6024">
        <v>0</v>
      </c>
      <c r="V6024">
        <v>0</v>
      </c>
      <c r="W6024">
        <v>20</v>
      </c>
      <c r="X60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25" spans="1:24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s="7" t="str">
        <f>IF(Table1[Under 30]="Yes","Under 30",IF(Table1[Senior]="Yes","Senior","Others"))</f>
        <v>Senior</v>
      </c>
      <c r="L6025" t="s">
        <v>98</v>
      </c>
      <c r="M6025" t="s">
        <v>38</v>
      </c>
      <c r="N6025" t="s">
        <v>34</v>
      </c>
      <c r="O6025" t="s">
        <v>34</v>
      </c>
      <c r="P6025" s="10" t="str">
        <f t="shared" si="94"/>
        <v>(Blank)</v>
      </c>
      <c r="Q6025">
        <v>1</v>
      </c>
      <c r="S6025">
        <v>33</v>
      </c>
      <c r="T6025">
        <v>0</v>
      </c>
      <c r="U6025">
        <v>0</v>
      </c>
      <c r="V6025">
        <v>0</v>
      </c>
      <c r="W6025">
        <v>5</v>
      </c>
      <c r="X602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26" spans="1:24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s="7" t="str">
        <f>IF(Table1[Under 30]="Yes","Under 30",IF(Table1[Senior]="Yes","Senior","Others"))</f>
        <v>Others</v>
      </c>
      <c r="P6026" s="10" t="str">
        <f t="shared" si="94"/>
        <v/>
      </c>
      <c r="Q6026">
        <v>1</v>
      </c>
      <c r="S6026">
        <v>61</v>
      </c>
      <c r="T6026">
        <v>0</v>
      </c>
      <c r="U6026">
        <v>0</v>
      </c>
      <c r="V6026">
        <v>0</v>
      </c>
      <c r="W6026">
        <v>2</v>
      </c>
      <c r="X60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27" spans="1:24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s="7" t="str">
        <f>IF(Table1[Under 30]="Yes","Under 30",IF(Table1[Senior]="Yes","Senior","Others"))</f>
        <v>Others</v>
      </c>
      <c r="P6027" s="10" t="str">
        <f t="shared" si="94"/>
        <v/>
      </c>
      <c r="Q6027">
        <v>1</v>
      </c>
      <c r="S6027">
        <v>41</v>
      </c>
      <c r="T6027">
        <v>0</v>
      </c>
      <c r="U6027">
        <v>0</v>
      </c>
      <c r="V6027">
        <v>0</v>
      </c>
      <c r="W6027">
        <v>7</v>
      </c>
      <c r="X602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28" spans="1:24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s="7" t="str">
        <f>IF(Table1[Under 30]="Yes","Under 30",IF(Table1[Senior]="Yes","Senior","Others"))</f>
        <v>Senior</v>
      </c>
      <c r="L6028" t="s">
        <v>53</v>
      </c>
      <c r="M6028" t="s">
        <v>38</v>
      </c>
      <c r="N6028" t="s">
        <v>34</v>
      </c>
      <c r="O6028" t="s">
        <v>34</v>
      </c>
      <c r="P6028" s="10" t="str">
        <f t="shared" si="94"/>
        <v>(Blank)</v>
      </c>
      <c r="Q6028">
        <v>1</v>
      </c>
      <c r="S6028">
        <v>48</v>
      </c>
      <c r="T6028">
        <v>0</v>
      </c>
      <c r="U6028">
        <v>0</v>
      </c>
      <c r="V6028">
        <v>0</v>
      </c>
      <c r="W6028">
        <v>7</v>
      </c>
      <c r="X60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29" spans="1:24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s="7" t="str">
        <f>IF(Table1[Under 30]="Yes","Under 30",IF(Table1[Senior]="Yes","Senior","Others"))</f>
        <v>Others</v>
      </c>
      <c r="P6029" s="10" t="str">
        <f t="shared" si="94"/>
        <v/>
      </c>
      <c r="Q6029">
        <v>1</v>
      </c>
      <c r="S6029">
        <v>48</v>
      </c>
      <c r="T6029">
        <v>1</v>
      </c>
      <c r="U6029">
        <v>0</v>
      </c>
      <c r="V6029">
        <v>0</v>
      </c>
      <c r="W6029">
        <v>19</v>
      </c>
      <c r="X602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30" spans="1:24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s="7" t="str">
        <f>IF(Table1[Under 30]="Yes","Under 30",IF(Table1[Senior]="Yes","Senior","Others"))</f>
        <v>Others</v>
      </c>
      <c r="P6030" s="10" t="str">
        <f t="shared" si="94"/>
        <v/>
      </c>
      <c r="Q6030">
        <v>1</v>
      </c>
      <c r="S6030">
        <v>32</v>
      </c>
      <c r="T6030">
        <v>0</v>
      </c>
      <c r="U6030">
        <v>0</v>
      </c>
      <c r="V6030">
        <v>0</v>
      </c>
      <c r="W6030">
        <v>4</v>
      </c>
      <c r="X60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31" spans="1:24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s="7" t="str">
        <f>IF(Table1[Under 30]="Yes","Under 30",IF(Table1[Senior]="Yes","Senior","Others"))</f>
        <v>Senior</v>
      </c>
      <c r="L6031" t="s">
        <v>53</v>
      </c>
      <c r="M6031" t="s">
        <v>38</v>
      </c>
      <c r="N6031" t="s">
        <v>34</v>
      </c>
      <c r="O6031" t="s">
        <v>34</v>
      </c>
      <c r="P6031" s="10" t="str">
        <f t="shared" si="94"/>
        <v>(Blank)</v>
      </c>
      <c r="Q6031">
        <v>1</v>
      </c>
      <c r="S6031">
        <v>34</v>
      </c>
      <c r="T6031">
        <v>0</v>
      </c>
      <c r="U6031">
        <v>85.8</v>
      </c>
      <c r="V6031">
        <v>0</v>
      </c>
      <c r="W6031">
        <v>5</v>
      </c>
      <c r="X60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32" spans="1:24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s="7" t="str">
        <f>IF(Table1[Under 30]="Yes","Under 30",IF(Table1[Senior]="Yes","Senior","Others"))</f>
        <v>Under 30</v>
      </c>
      <c r="P6032" s="10" t="str">
        <f t="shared" si="94"/>
        <v/>
      </c>
      <c r="Q6032">
        <v>1</v>
      </c>
      <c r="R6032">
        <v>1</v>
      </c>
      <c r="S6032">
        <v>48</v>
      </c>
      <c r="T6032">
        <v>3</v>
      </c>
      <c r="U6032">
        <v>242</v>
      </c>
      <c r="V6032">
        <v>0</v>
      </c>
      <c r="W6032">
        <v>43</v>
      </c>
      <c r="X603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33" spans="1:24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s="7" t="str">
        <f>IF(Table1[Under 30]="Yes","Under 30",IF(Table1[Senior]="Yes","Senior","Others"))</f>
        <v>Under 30</v>
      </c>
      <c r="P6033" s="10" t="str">
        <f t="shared" si="94"/>
        <v/>
      </c>
      <c r="Q6033">
        <v>1</v>
      </c>
      <c r="S6033">
        <v>37</v>
      </c>
      <c r="T6033">
        <v>0</v>
      </c>
      <c r="U6033">
        <v>356.4</v>
      </c>
      <c r="V6033">
        <v>0</v>
      </c>
      <c r="W6033">
        <v>12</v>
      </c>
      <c r="X60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34" spans="1:24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s="7" t="str">
        <f>IF(Table1[Under 30]="Yes","Under 30",IF(Table1[Senior]="Yes","Senior","Others"))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 s="10" t="str">
        <f t="shared" si="94"/>
        <v>Don'T Know</v>
      </c>
      <c r="Q6034">
        <v>1</v>
      </c>
      <c r="R6034">
        <v>1</v>
      </c>
      <c r="S6034">
        <v>47</v>
      </c>
      <c r="T6034">
        <v>1</v>
      </c>
      <c r="U6034">
        <v>126.7</v>
      </c>
      <c r="V6034">
        <v>0</v>
      </c>
      <c r="W6034">
        <v>6</v>
      </c>
      <c r="X60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35" spans="1:24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s="7" t="str">
        <f>IF(Table1[Under 30]="Yes","Under 30",IF(Table1[Senior]="Yes","Senior","Others"))</f>
        <v>Others</v>
      </c>
      <c r="P6035" s="10" t="str">
        <f t="shared" si="94"/>
        <v/>
      </c>
      <c r="Q6035">
        <v>1</v>
      </c>
      <c r="R6035">
        <v>1</v>
      </c>
      <c r="S6035">
        <v>54</v>
      </c>
      <c r="T6035">
        <v>5</v>
      </c>
      <c r="U6035">
        <v>162.4</v>
      </c>
      <c r="V6035">
        <v>0</v>
      </c>
      <c r="W6035">
        <v>9</v>
      </c>
      <c r="X60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36" spans="1:24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s="7" t="str">
        <f>IF(Table1[Under 30]="Yes","Under 30",IF(Table1[Senior]="Yes","Senior","Others"))</f>
        <v>Others</v>
      </c>
      <c r="P6036" s="10" t="str">
        <f t="shared" si="94"/>
        <v/>
      </c>
      <c r="Q6036">
        <v>1</v>
      </c>
      <c r="S6036">
        <v>61</v>
      </c>
      <c r="T6036">
        <v>0</v>
      </c>
      <c r="U6036">
        <v>176</v>
      </c>
      <c r="V6036">
        <v>0</v>
      </c>
      <c r="W6036">
        <v>15</v>
      </c>
      <c r="X60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37" spans="1:24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s="7" t="str">
        <f>IF(Table1[Under 30]="Yes","Under 30",IF(Table1[Senior]="Yes","Senior","Others"))</f>
        <v>Others</v>
      </c>
      <c r="P6037" s="10" t="str">
        <f t="shared" si="94"/>
        <v/>
      </c>
      <c r="Q6037">
        <v>1</v>
      </c>
      <c r="R6037">
        <v>1</v>
      </c>
      <c r="S6037">
        <v>39</v>
      </c>
      <c r="T6037">
        <v>1</v>
      </c>
      <c r="U6037">
        <v>141.19999999999999</v>
      </c>
      <c r="V6037">
        <v>0</v>
      </c>
      <c r="W6037">
        <v>2</v>
      </c>
      <c r="X60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38" spans="1:24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s="7" t="str">
        <f>IF(Table1[Under 30]="Yes","Under 30",IF(Table1[Senior]="Yes","Senior","Others"))</f>
        <v>Others</v>
      </c>
      <c r="P6038" s="10" t="str">
        <f t="shared" si="94"/>
        <v/>
      </c>
      <c r="Q6038">
        <v>1</v>
      </c>
      <c r="S6038">
        <v>65</v>
      </c>
      <c r="T6038">
        <v>0</v>
      </c>
      <c r="U6038">
        <v>130.69999999999999</v>
      </c>
      <c r="V6038">
        <v>0</v>
      </c>
      <c r="W6038">
        <v>5</v>
      </c>
      <c r="X60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39" spans="1:24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s="7" t="str">
        <f>IF(Table1[Under 30]="Yes","Under 30",IF(Table1[Senior]="Yes","Senior","Others"))</f>
        <v>Others</v>
      </c>
      <c r="P6039" s="10" t="str">
        <f t="shared" si="94"/>
        <v/>
      </c>
      <c r="Q6039">
        <v>1</v>
      </c>
      <c r="S6039">
        <v>40</v>
      </c>
      <c r="T6039">
        <v>0</v>
      </c>
      <c r="U6039">
        <v>336.6</v>
      </c>
      <c r="V6039">
        <v>0</v>
      </c>
      <c r="W6039">
        <v>3</v>
      </c>
      <c r="X60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40" spans="1:24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s="7" t="str">
        <f>IF(Table1[Under 30]="Yes","Under 30",IF(Table1[Senior]="Yes","Senior","Others"))</f>
        <v>Others</v>
      </c>
      <c r="P6040" s="10" t="str">
        <f t="shared" si="94"/>
        <v/>
      </c>
      <c r="Q6040">
        <v>1</v>
      </c>
      <c r="S6040">
        <v>46</v>
      </c>
      <c r="T6040">
        <v>0</v>
      </c>
      <c r="U6040">
        <v>67.7</v>
      </c>
      <c r="V6040">
        <v>0</v>
      </c>
      <c r="W6040">
        <v>9</v>
      </c>
      <c r="X60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41" spans="1:24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s="7" t="str">
        <f>IF(Table1[Under 30]="Yes","Under 30",IF(Table1[Senior]="Yes","Senior","Others"))</f>
        <v>Senior</v>
      </c>
      <c r="L6041" t="s">
        <v>53</v>
      </c>
      <c r="M6041" t="s">
        <v>38</v>
      </c>
      <c r="N6041" t="s">
        <v>34</v>
      </c>
      <c r="O6041" t="s">
        <v>34</v>
      </c>
      <c r="P6041" s="10" t="str">
        <f t="shared" si="94"/>
        <v>(Blank)</v>
      </c>
      <c r="Q6041">
        <v>1</v>
      </c>
      <c r="S6041">
        <v>40</v>
      </c>
      <c r="T6041">
        <v>2</v>
      </c>
      <c r="U6041">
        <v>97.4</v>
      </c>
      <c r="V6041">
        <v>0</v>
      </c>
      <c r="W6041">
        <v>5</v>
      </c>
      <c r="X604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42" spans="1:24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s="7" t="str">
        <f>IF(Table1[Under 30]="Yes","Under 30",IF(Table1[Senior]="Yes","Senior","Others"))</f>
        <v>Others</v>
      </c>
      <c r="P6042" s="10" t="str">
        <f t="shared" si="94"/>
        <v/>
      </c>
      <c r="Q6042">
        <v>1</v>
      </c>
      <c r="S6042">
        <v>47</v>
      </c>
      <c r="T6042">
        <v>2</v>
      </c>
      <c r="U6042">
        <v>297</v>
      </c>
      <c r="V6042">
        <v>0</v>
      </c>
      <c r="W6042">
        <v>5</v>
      </c>
      <c r="X60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43" spans="1:24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s="7" t="str">
        <f>IF(Table1[Under 30]="Yes","Under 30",IF(Table1[Senior]="Yes","Senior","Others"))</f>
        <v>Under 30</v>
      </c>
      <c r="P6043" s="10" t="str">
        <f t="shared" si="94"/>
        <v/>
      </c>
      <c r="Q6043">
        <v>1</v>
      </c>
      <c r="R6043">
        <v>1</v>
      </c>
      <c r="S6043">
        <v>41</v>
      </c>
      <c r="T6043">
        <v>4</v>
      </c>
      <c r="U6043">
        <v>12.3</v>
      </c>
      <c r="V6043">
        <v>0</v>
      </c>
      <c r="W6043">
        <v>13</v>
      </c>
      <c r="X604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44" spans="1:24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s="7" t="str">
        <f>IF(Table1[Under 30]="Yes","Under 30",IF(Table1[Senior]="Yes","Senior","Others"))</f>
        <v>Others</v>
      </c>
      <c r="P6044" s="10" t="str">
        <f t="shared" si="94"/>
        <v/>
      </c>
      <c r="Q6044">
        <v>1</v>
      </c>
      <c r="S6044">
        <v>29</v>
      </c>
      <c r="T6044">
        <v>3</v>
      </c>
      <c r="U6044">
        <v>134.6</v>
      </c>
      <c r="V6044">
        <v>0</v>
      </c>
      <c r="W6044">
        <v>0</v>
      </c>
      <c r="X60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45" spans="1:24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s="7" t="str">
        <f>IF(Table1[Under 30]="Yes","Under 30",IF(Table1[Senior]="Yes","Senior","Others"))</f>
        <v>Others</v>
      </c>
      <c r="P6045" s="10" t="str">
        <f t="shared" si="94"/>
        <v/>
      </c>
      <c r="Q6045">
        <v>1</v>
      </c>
      <c r="S6045">
        <v>45</v>
      </c>
      <c r="T6045">
        <v>0</v>
      </c>
      <c r="U6045">
        <v>118.8</v>
      </c>
      <c r="V6045">
        <v>0</v>
      </c>
      <c r="W6045">
        <v>7</v>
      </c>
      <c r="X60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46" spans="1:24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s="7" t="str">
        <f>IF(Table1[Under 30]="Yes","Under 30",IF(Table1[Senior]="Yes","Senior","Others"))</f>
        <v>Others</v>
      </c>
      <c r="P6046" s="10" t="str">
        <f t="shared" si="94"/>
        <v/>
      </c>
      <c r="Q6046">
        <v>1</v>
      </c>
      <c r="S6046">
        <v>61</v>
      </c>
      <c r="T6046">
        <v>0</v>
      </c>
      <c r="U6046">
        <v>349.8</v>
      </c>
      <c r="V6046">
        <v>0</v>
      </c>
      <c r="W6046">
        <v>1</v>
      </c>
      <c r="X60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47" spans="1:24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s="7" t="str">
        <f>IF(Table1[Under 30]="Yes","Under 30",IF(Table1[Senior]="Yes","Senior","Others"))</f>
        <v>Others</v>
      </c>
      <c r="P6047" s="10" t="str">
        <f t="shared" si="94"/>
        <v/>
      </c>
      <c r="Q6047">
        <v>1</v>
      </c>
      <c r="S6047">
        <v>13</v>
      </c>
      <c r="T6047">
        <v>0</v>
      </c>
      <c r="U6047">
        <v>336.6</v>
      </c>
      <c r="V6047">
        <v>0</v>
      </c>
      <c r="W6047">
        <v>14</v>
      </c>
      <c r="X604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48" spans="1:24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s="7" t="str">
        <f>IF(Table1[Under 30]="Yes","Under 30",IF(Table1[Senior]="Yes","Senior","Others"))</f>
        <v>Others</v>
      </c>
      <c r="P6048" s="10" t="str">
        <f t="shared" si="94"/>
        <v/>
      </c>
      <c r="Q6048">
        <v>1</v>
      </c>
      <c r="S6048">
        <v>45</v>
      </c>
      <c r="T6048">
        <v>2</v>
      </c>
      <c r="U6048">
        <v>314.60000000000002</v>
      </c>
      <c r="V6048">
        <v>0</v>
      </c>
      <c r="W6048">
        <v>4</v>
      </c>
      <c r="X60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49" spans="1:24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s="7" t="str">
        <f>IF(Table1[Under 30]="Yes","Under 30",IF(Table1[Senior]="Yes","Senior","Others"))</f>
        <v>Senior</v>
      </c>
      <c r="L6049" t="s">
        <v>98</v>
      </c>
      <c r="M6049" t="s">
        <v>33</v>
      </c>
      <c r="N6049" t="s">
        <v>34</v>
      </c>
      <c r="O6049" t="s">
        <v>34</v>
      </c>
      <c r="P6049" s="10" t="str">
        <f t="shared" si="94"/>
        <v>(Blank)</v>
      </c>
      <c r="Q6049">
        <v>1</v>
      </c>
      <c r="S6049">
        <v>70</v>
      </c>
      <c r="T6049">
        <v>0</v>
      </c>
      <c r="U6049">
        <v>141.9</v>
      </c>
      <c r="V6049">
        <v>0</v>
      </c>
      <c r="W6049">
        <v>5</v>
      </c>
      <c r="X60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50" spans="1:24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s="7" t="str">
        <f>IF(Table1[Under 30]="Yes","Under 30",IF(Table1[Senior]="Yes","Senior","Others"))</f>
        <v>Senior</v>
      </c>
      <c r="L6050" t="s">
        <v>98</v>
      </c>
      <c r="M6050" t="s">
        <v>38</v>
      </c>
      <c r="N6050" t="s">
        <v>56</v>
      </c>
      <c r="O6050" t="s">
        <v>57</v>
      </c>
      <c r="P6050" s="10" t="str">
        <f t="shared" si="94"/>
        <v>Competitor Made Better Offer</v>
      </c>
      <c r="Q6050">
        <v>1</v>
      </c>
      <c r="R6050">
        <v>1</v>
      </c>
      <c r="S6050">
        <v>51</v>
      </c>
      <c r="T6050">
        <v>1</v>
      </c>
      <c r="U6050">
        <v>225.7</v>
      </c>
      <c r="V6050">
        <v>0</v>
      </c>
      <c r="W6050">
        <v>8</v>
      </c>
      <c r="X605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51" spans="1:24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s="7" t="str">
        <f>IF(Table1[Under 30]="Yes","Under 30",IF(Table1[Senior]="Yes","Senior","Others"))</f>
        <v>Senior</v>
      </c>
      <c r="L6051" t="s">
        <v>98</v>
      </c>
      <c r="M6051" t="s">
        <v>38</v>
      </c>
      <c r="N6051" t="s">
        <v>34</v>
      </c>
      <c r="O6051" t="s">
        <v>34</v>
      </c>
      <c r="P6051" s="10" t="str">
        <f t="shared" si="94"/>
        <v>(Blank)</v>
      </c>
      <c r="Q6051">
        <v>1</v>
      </c>
      <c r="S6051">
        <v>31</v>
      </c>
      <c r="T6051">
        <v>0</v>
      </c>
      <c r="U6051">
        <v>171.6</v>
      </c>
      <c r="V6051">
        <v>0</v>
      </c>
      <c r="W6051">
        <v>5</v>
      </c>
      <c r="X60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52" spans="1:24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s="7" t="str">
        <f>IF(Table1[Under 30]="Yes","Under 30",IF(Table1[Senior]="Yes","Senior","Others"))</f>
        <v>Others</v>
      </c>
      <c r="P6052" s="10" t="str">
        <f t="shared" si="94"/>
        <v/>
      </c>
      <c r="Q6052">
        <v>1</v>
      </c>
      <c r="S6052">
        <v>29</v>
      </c>
      <c r="T6052">
        <v>0</v>
      </c>
      <c r="U6052">
        <v>194.7</v>
      </c>
      <c r="V6052">
        <v>0</v>
      </c>
      <c r="W6052">
        <v>5</v>
      </c>
      <c r="X60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53" spans="1:24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s="7" t="str">
        <f>IF(Table1[Under 30]="Yes","Under 30",IF(Table1[Senior]="Yes","Senior","Others"))</f>
        <v>Others</v>
      </c>
      <c r="P6053" s="10" t="str">
        <f t="shared" si="94"/>
        <v/>
      </c>
      <c r="Q6053">
        <v>1</v>
      </c>
      <c r="S6053">
        <v>37</v>
      </c>
      <c r="T6053">
        <v>0</v>
      </c>
      <c r="U6053">
        <v>193.1</v>
      </c>
      <c r="V6053">
        <v>0</v>
      </c>
      <c r="W6053">
        <v>2</v>
      </c>
      <c r="X60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54" spans="1:24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s="7" t="str">
        <f>IF(Table1[Under 30]="Yes","Under 30",IF(Table1[Senior]="Yes","Senior","Others"))</f>
        <v>Under 30</v>
      </c>
      <c r="P6054" s="10" t="str">
        <f t="shared" si="94"/>
        <v/>
      </c>
      <c r="Q6054">
        <v>1</v>
      </c>
      <c r="S6054">
        <v>24</v>
      </c>
      <c r="T6054">
        <v>0</v>
      </c>
      <c r="U6054">
        <v>382.8</v>
      </c>
      <c r="V6054">
        <v>0</v>
      </c>
      <c r="W6054">
        <v>6</v>
      </c>
      <c r="X60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55" spans="1:24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s="7" t="str">
        <f>IF(Table1[Under 30]="Yes","Under 30",IF(Table1[Senior]="Yes","Senior","Others"))</f>
        <v>Others</v>
      </c>
      <c r="P6055" s="10" t="str">
        <f t="shared" si="94"/>
        <v/>
      </c>
      <c r="Q6055">
        <v>1</v>
      </c>
      <c r="S6055">
        <v>24</v>
      </c>
      <c r="T6055">
        <v>2</v>
      </c>
      <c r="U6055">
        <v>235.4</v>
      </c>
      <c r="V6055">
        <v>0</v>
      </c>
      <c r="W6055">
        <v>4</v>
      </c>
      <c r="X60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56" spans="1:24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s="7" t="str">
        <f>IF(Table1[Under 30]="Yes","Under 30",IF(Table1[Senior]="Yes","Senior","Others"))</f>
        <v>Others</v>
      </c>
      <c r="P6056" s="10" t="str">
        <f t="shared" si="94"/>
        <v/>
      </c>
      <c r="Q6056">
        <v>1</v>
      </c>
      <c r="S6056">
        <v>45</v>
      </c>
      <c r="T6056">
        <v>0</v>
      </c>
      <c r="U6056">
        <v>153.1</v>
      </c>
      <c r="V6056">
        <v>0</v>
      </c>
      <c r="W6056">
        <v>5</v>
      </c>
      <c r="X60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57" spans="1:24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s="7" t="str">
        <f>IF(Table1[Under 30]="Yes","Under 30",IF(Table1[Senior]="Yes","Senior","Others"))</f>
        <v>Others</v>
      </c>
      <c r="P6057" s="10" t="str">
        <f t="shared" si="94"/>
        <v/>
      </c>
      <c r="Q6057">
        <v>1</v>
      </c>
      <c r="S6057">
        <v>26</v>
      </c>
      <c r="T6057">
        <v>0</v>
      </c>
      <c r="U6057">
        <v>0</v>
      </c>
      <c r="V6057">
        <v>0</v>
      </c>
      <c r="W6057">
        <v>5</v>
      </c>
      <c r="X605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58" spans="1:24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s="7" t="str">
        <f>IF(Table1[Under 30]="Yes","Under 30",IF(Table1[Senior]="Yes","Senior","Others"))</f>
        <v>Senior</v>
      </c>
      <c r="L6058" t="s">
        <v>98</v>
      </c>
      <c r="M6058" t="s">
        <v>33</v>
      </c>
      <c r="N6058" t="s">
        <v>34</v>
      </c>
      <c r="O6058" t="s">
        <v>34</v>
      </c>
      <c r="P6058" s="10" t="str">
        <f t="shared" si="94"/>
        <v>(Blank)</v>
      </c>
      <c r="Q6058">
        <v>1</v>
      </c>
      <c r="S6058">
        <v>59</v>
      </c>
      <c r="T6058">
        <v>0</v>
      </c>
      <c r="U6058">
        <v>0</v>
      </c>
      <c r="V6058">
        <v>0</v>
      </c>
      <c r="W6058">
        <v>15</v>
      </c>
      <c r="X60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59" spans="1:24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s="7" t="str">
        <f>IF(Table1[Under 30]="Yes","Under 30",IF(Table1[Senior]="Yes","Senior","Others"))</f>
        <v>Senior</v>
      </c>
      <c r="L6059" t="s">
        <v>53</v>
      </c>
      <c r="M6059" t="s">
        <v>38</v>
      </c>
      <c r="N6059" t="s">
        <v>34</v>
      </c>
      <c r="O6059" t="s">
        <v>34</v>
      </c>
      <c r="P6059" s="10" t="str">
        <f t="shared" si="94"/>
        <v>(Blank)</v>
      </c>
      <c r="Q6059">
        <v>1</v>
      </c>
      <c r="S6059">
        <v>64</v>
      </c>
      <c r="T6059">
        <v>0</v>
      </c>
      <c r="U6059">
        <v>0</v>
      </c>
      <c r="V6059">
        <v>0</v>
      </c>
      <c r="W6059">
        <v>2</v>
      </c>
      <c r="X60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60" spans="1:24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s="7" t="str">
        <f>IF(Table1[Under 30]="Yes","Under 30",IF(Table1[Senior]="Yes","Senior","Others"))</f>
        <v>Under 30</v>
      </c>
      <c r="P6060" s="10" t="str">
        <f t="shared" si="94"/>
        <v/>
      </c>
      <c r="Q6060">
        <v>1</v>
      </c>
      <c r="S6060">
        <v>49</v>
      </c>
      <c r="T6060">
        <v>0</v>
      </c>
      <c r="U6060">
        <v>0</v>
      </c>
      <c r="V6060">
        <v>0</v>
      </c>
      <c r="W6060">
        <v>10</v>
      </c>
      <c r="X60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61" spans="1:24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s="7" t="str">
        <f>IF(Table1[Under 30]="Yes","Under 30",IF(Table1[Senior]="Yes","Senior","Others"))</f>
        <v>Others</v>
      </c>
      <c r="P6061" s="10" t="str">
        <f t="shared" si="94"/>
        <v/>
      </c>
      <c r="Q6061">
        <v>1</v>
      </c>
      <c r="S6061">
        <v>35</v>
      </c>
      <c r="T6061">
        <v>1</v>
      </c>
      <c r="U6061">
        <v>0</v>
      </c>
      <c r="V6061">
        <v>0</v>
      </c>
      <c r="W6061">
        <v>9</v>
      </c>
      <c r="X60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62" spans="1:24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s="7" t="str">
        <f>IF(Table1[Under 30]="Yes","Under 30",IF(Table1[Senior]="Yes","Senior","Others"))</f>
        <v>Others</v>
      </c>
      <c r="P6062" s="10" t="str">
        <f t="shared" si="94"/>
        <v/>
      </c>
      <c r="Q6062">
        <v>1</v>
      </c>
      <c r="S6062">
        <v>37</v>
      </c>
      <c r="T6062">
        <v>0</v>
      </c>
      <c r="U6062">
        <v>0</v>
      </c>
      <c r="V6062">
        <v>0</v>
      </c>
      <c r="W6062">
        <v>6</v>
      </c>
      <c r="X60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63" spans="1:24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s="7" t="str">
        <f>IF(Table1[Under 30]="Yes","Under 30",IF(Table1[Senior]="Yes","Senior","Others"))</f>
        <v>Under 30</v>
      </c>
      <c r="P6063" s="10" t="str">
        <f t="shared" si="94"/>
        <v/>
      </c>
      <c r="Q6063">
        <v>1</v>
      </c>
      <c r="S6063">
        <v>18</v>
      </c>
      <c r="T6063">
        <v>0</v>
      </c>
      <c r="U6063">
        <v>0</v>
      </c>
      <c r="V6063">
        <v>0</v>
      </c>
      <c r="W6063">
        <v>26</v>
      </c>
      <c r="X606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64" spans="1:24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s="7" t="str">
        <f>IF(Table1[Under 30]="Yes","Under 30",IF(Table1[Senior]="Yes","Senior","Others"))</f>
        <v>Senior</v>
      </c>
      <c r="L6064" t="s">
        <v>53</v>
      </c>
      <c r="M6064" t="s">
        <v>38</v>
      </c>
      <c r="N6064" t="s">
        <v>34</v>
      </c>
      <c r="O6064" t="s">
        <v>34</v>
      </c>
      <c r="P6064" s="10" t="str">
        <f t="shared" si="94"/>
        <v>(Blank)</v>
      </c>
      <c r="Q6064">
        <v>1</v>
      </c>
      <c r="R6064">
        <v>1</v>
      </c>
      <c r="S6064">
        <v>60</v>
      </c>
      <c r="T6064">
        <v>0</v>
      </c>
      <c r="U6064">
        <v>0</v>
      </c>
      <c r="V6064">
        <v>0</v>
      </c>
      <c r="W6064">
        <v>7</v>
      </c>
      <c r="X606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65" spans="1:24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s="7" t="str">
        <f>IF(Table1[Under 30]="Yes","Under 30",IF(Table1[Senior]="Yes","Senior","Others"))</f>
        <v>Others</v>
      </c>
      <c r="P6065" s="10" t="str">
        <f t="shared" si="94"/>
        <v/>
      </c>
      <c r="Q6065">
        <v>1</v>
      </c>
      <c r="S6065">
        <v>22</v>
      </c>
      <c r="T6065">
        <v>0</v>
      </c>
      <c r="U6065">
        <v>0</v>
      </c>
      <c r="V6065">
        <v>0</v>
      </c>
      <c r="W6065">
        <v>12</v>
      </c>
      <c r="X60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66" spans="1:24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s="7" t="str">
        <f>IF(Table1[Under 30]="Yes","Under 30",IF(Table1[Senior]="Yes","Senior","Others"))</f>
        <v>Others</v>
      </c>
      <c r="P6066" s="10" t="str">
        <f t="shared" si="94"/>
        <v/>
      </c>
      <c r="Q6066">
        <v>1</v>
      </c>
      <c r="S6066">
        <v>18</v>
      </c>
      <c r="T6066">
        <v>0</v>
      </c>
      <c r="U6066">
        <v>0</v>
      </c>
      <c r="V6066">
        <v>0</v>
      </c>
      <c r="W6066">
        <v>3</v>
      </c>
      <c r="X60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67" spans="1:24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s="7" t="str">
        <f>IF(Table1[Under 30]="Yes","Under 30",IF(Table1[Senior]="Yes","Senior","Others"))</f>
        <v>Senior</v>
      </c>
      <c r="L6067" t="s">
        <v>32</v>
      </c>
      <c r="M6067" t="s">
        <v>95</v>
      </c>
      <c r="N6067" t="s">
        <v>34</v>
      </c>
      <c r="O6067" t="s">
        <v>34</v>
      </c>
      <c r="P6067" s="10" t="str">
        <f t="shared" si="94"/>
        <v>(Blank)</v>
      </c>
      <c r="Q6067">
        <v>1</v>
      </c>
      <c r="S6067">
        <v>45</v>
      </c>
      <c r="T6067">
        <v>0</v>
      </c>
      <c r="U6067">
        <v>0</v>
      </c>
      <c r="V6067">
        <v>0</v>
      </c>
      <c r="W6067">
        <v>6</v>
      </c>
      <c r="X60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68" spans="1:24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s="7" t="str">
        <f>IF(Table1[Under 30]="Yes","Under 30",IF(Table1[Senior]="Yes","Senior","Others"))</f>
        <v>Others</v>
      </c>
      <c r="P6068" s="10" t="str">
        <f t="shared" si="94"/>
        <v/>
      </c>
      <c r="Q6068">
        <v>1</v>
      </c>
      <c r="S6068">
        <v>32</v>
      </c>
      <c r="T6068">
        <v>0</v>
      </c>
      <c r="U6068">
        <v>0</v>
      </c>
      <c r="V6068">
        <v>0</v>
      </c>
      <c r="W6068">
        <v>6</v>
      </c>
      <c r="X606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69" spans="1:24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s="7" t="str">
        <f>IF(Table1[Under 30]="Yes","Under 30",IF(Table1[Senior]="Yes","Senior","Others"))</f>
        <v>Others</v>
      </c>
      <c r="P6069" s="10" t="str">
        <f t="shared" si="94"/>
        <v/>
      </c>
      <c r="Q6069">
        <v>1</v>
      </c>
      <c r="S6069">
        <v>70</v>
      </c>
      <c r="T6069">
        <v>0</v>
      </c>
      <c r="U6069">
        <v>0</v>
      </c>
      <c r="V6069">
        <v>0</v>
      </c>
      <c r="W6069">
        <v>6</v>
      </c>
      <c r="X606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70" spans="1:24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s="7" t="str">
        <f>IF(Table1[Under 30]="Yes","Under 30",IF(Table1[Senior]="Yes","Senior","Others"))</f>
        <v>Senior</v>
      </c>
      <c r="L6070" t="s">
        <v>53</v>
      </c>
      <c r="M6070" t="s">
        <v>38</v>
      </c>
      <c r="N6070" t="s">
        <v>34</v>
      </c>
      <c r="O6070" t="s">
        <v>34</v>
      </c>
      <c r="P6070" s="10" t="str">
        <f t="shared" si="94"/>
        <v>(Blank)</v>
      </c>
      <c r="Q6070">
        <v>1</v>
      </c>
      <c r="S6070">
        <v>34</v>
      </c>
      <c r="T6070">
        <v>1</v>
      </c>
      <c r="U6070">
        <v>0</v>
      </c>
      <c r="V6070">
        <v>0</v>
      </c>
      <c r="W6070">
        <v>4</v>
      </c>
      <c r="X60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71" spans="1:24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s="7" t="str">
        <f>IF(Table1[Under 30]="Yes","Under 30",IF(Table1[Senior]="Yes","Senior","Others"))</f>
        <v>Others</v>
      </c>
      <c r="P6071" s="10" t="str">
        <f t="shared" si="94"/>
        <v/>
      </c>
      <c r="Q6071">
        <v>1</v>
      </c>
      <c r="S6071">
        <v>12</v>
      </c>
      <c r="T6071">
        <v>0</v>
      </c>
      <c r="U6071">
        <v>0</v>
      </c>
      <c r="V6071">
        <v>0</v>
      </c>
      <c r="W6071">
        <v>3</v>
      </c>
      <c r="X607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72" spans="1:24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s="7" t="str">
        <f>IF(Table1[Under 30]="Yes","Under 30",IF(Table1[Senior]="Yes","Senior","Others"))</f>
        <v>Under 30</v>
      </c>
      <c r="P6072" s="10" t="str">
        <f t="shared" si="94"/>
        <v/>
      </c>
      <c r="Q6072">
        <v>1</v>
      </c>
      <c r="S6072">
        <v>33</v>
      </c>
      <c r="T6072">
        <v>0</v>
      </c>
      <c r="U6072">
        <v>0</v>
      </c>
      <c r="V6072">
        <v>0</v>
      </c>
      <c r="W6072">
        <v>12</v>
      </c>
      <c r="X60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73" spans="1:24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s="7" t="str">
        <f>IF(Table1[Under 30]="Yes","Under 30",IF(Table1[Senior]="Yes","Senior","Others"))</f>
        <v>Under 30</v>
      </c>
      <c r="P6073" s="10" t="str">
        <f t="shared" si="94"/>
        <v/>
      </c>
      <c r="Q6073">
        <v>1</v>
      </c>
      <c r="S6073">
        <v>40</v>
      </c>
      <c r="T6073">
        <v>0</v>
      </c>
      <c r="U6073">
        <v>0</v>
      </c>
      <c r="V6073">
        <v>0</v>
      </c>
      <c r="W6073">
        <v>10</v>
      </c>
      <c r="X60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74" spans="1:24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s="7" t="str">
        <f>IF(Table1[Under 30]="Yes","Under 30",IF(Table1[Senior]="Yes","Senior","Others"))</f>
        <v>Others</v>
      </c>
      <c r="P6074" s="10" t="str">
        <f t="shared" si="94"/>
        <v/>
      </c>
      <c r="Q6074">
        <v>1</v>
      </c>
      <c r="S6074">
        <v>20</v>
      </c>
      <c r="T6074">
        <v>0</v>
      </c>
      <c r="U6074">
        <v>0</v>
      </c>
      <c r="V6074">
        <v>0</v>
      </c>
      <c r="W6074">
        <v>7</v>
      </c>
      <c r="X607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75" spans="1:24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s="7" t="str">
        <f>IF(Table1[Under 30]="Yes","Under 30",IF(Table1[Senior]="Yes","Senior","Others"))</f>
        <v>Under 30</v>
      </c>
      <c r="P6075" s="10" t="str">
        <f t="shared" si="94"/>
        <v/>
      </c>
      <c r="Q6075">
        <v>1</v>
      </c>
      <c r="S6075">
        <v>24</v>
      </c>
      <c r="T6075">
        <v>2</v>
      </c>
      <c r="U6075">
        <v>0</v>
      </c>
      <c r="V6075">
        <v>0</v>
      </c>
      <c r="W6075">
        <v>14</v>
      </c>
      <c r="X60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76" spans="1:24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s="7" t="str">
        <f>IF(Table1[Under 30]="Yes","Under 30",IF(Table1[Senior]="Yes","Senior","Others"))</f>
        <v>Others</v>
      </c>
      <c r="P6076" s="10" t="str">
        <f t="shared" si="94"/>
        <v/>
      </c>
      <c r="Q6076">
        <v>1</v>
      </c>
      <c r="S6076">
        <v>67</v>
      </c>
      <c r="T6076">
        <v>2</v>
      </c>
      <c r="U6076">
        <v>0</v>
      </c>
      <c r="V6076">
        <v>0</v>
      </c>
      <c r="W6076">
        <v>8</v>
      </c>
      <c r="X60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77" spans="1:24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s="7" t="str">
        <f>IF(Table1[Under 30]="Yes","Under 30",IF(Table1[Senior]="Yes","Senior","Others"))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 s="10" t="str">
        <f t="shared" si="94"/>
        <v>Attitude Of Service Provider</v>
      </c>
      <c r="Q6077">
        <v>1</v>
      </c>
      <c r="R6077">
        <v>1</v>
      </c>
      <c r="S6077">
        <v>62</v>
      </c>
      <c r="T6077">
        <v>0</v>
      </c>
      <c r="U6077">
        <v>0</v>
      </c>
      <c r="V6077">
        <v>0</v>
      </c>
      <c r="W6077">
        <v>6</v>
      </c>
      <c r="X60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78" spans="1:24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s="7" t="str">
        <f>IF(Table1[Under 30]="Yes","Under 30",IF(Table1[Senior]="Yes","Senior","Others"))</f>
        <v>Others</v>
      </c>
      <c r="P6078" s="10" t="str">
        <f t="shared" si="94"/>
        <v/>
      </c>
      <c r="Q6078">
        <v>1</v>
      </c>
      <c r="S6078">
        <v>29</v>
      </c>
      <c r="T6078">
        <v>0</v>
      </c>
      <c r="U6078">
        <v>0</v>
      </c>
      <c r="V6078">
        <v>0</v>
      </c>
      <c r="W6078">
        <v>15</v>
      </c>
      <c r="X60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79" spans="1:24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s="7" t="str">
        <f>IF(Table1[Under 30]="Yes","Under 30",IF(Table1[Senior]="Yes","Senior","Others"))</f>
        <v>Under 30</v>
      </c>
      <c r="P6079" s="10" t="str">
        <f t="shared" si="94"/>
        <v/>
      </c>
      <c r="Q6079">
        <v>1</v>
      </c>
      <c r="S6079">
        <v>23</v>
      </c>
      <c r="T6079">
        <v>0</v>
      </c>
      <c r="U6079">
        <v>0</v>
      </c>
      <c r="V6079">
        <v>0</v>
      </c>
      <c r="W6079">
        <v>12</v>
      </c>
      <c r="X607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80" spans="1:24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s="7" t="str">
        <f>IF(Table1[Under 30]="Yes","Under 30",IF(Table1[Senior]="Yes","Senior","Others"))</f>
        <v>Under 30</v>
      </c>
      <c r="P6080" s="10" t="str">
        <f t="shared" si="94"/>
        <v/>
      </c>
      <c r="Q6080">
        <v>1</v>
      </c>
      <c r="S6080">
        <v>30</v>
      </c>
      <c r="T6080">
        <v>0</v>
      </c>
      <c r="U6080">
        <v>0</v>
      </c>
      <c r="V6080">
        <v>0</v>
      </c>
      <c r="W6080">
        <v>10</v>
      </c>
      <c r="X608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81" spans="1:24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s="7" t="str">
        <f>IF(Table1[Under 30]="Yes","Under 30",IF(Table1[Senior]="Yes","Senior","Others"))</f>
        <v>Others</v>
      </c>
      <c r="P6081" s="10" t="str">
        <f t="shared" si="94"/>
        <v/>
      </c>
      <c r="Q6081">
        <v>1</v>
      </c>
      <c r="S6081">
        <v>56</v>
      </c>
      <c r="T6081">
        <v>0</v>
      </c>
      <c r="U6081">
        <v>0</v>
      </c>
      <c r="V6081">
        <v>0</v>
      </c>
      <c r="W6081">
        <v>29</v>
      </c>
      <c r="X60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82" spans="1:24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s="7" t="str">
        <f>IF(Table1[Under 30]="Yes","Under 30",IF(Table1[Senior]="Yes","Senior","Others"))</f>
        <v>Senior</v>
      </c>
      <c r="L6082" t="s">
        <v>32</v>
      </c>
      <c r="M6082" t="s">
        <v>38</v>
      </c>
      <c r="N6082" t="s">
        <v>39</v>
      </c>
      <c r="O6082" t="s">
        <v>40</v>
      </c>
      <c r="P6082" s="10" t="str">
        <f t="shared" si="94"/>
        <v>Moved</v>
      </c>
      <c r="Q6082">
        <v>1</v>
      </c>
      <c r="R6082">
        <v>1</v>
      </c>
      <c r="S6082">
        <v>38</v>
      </c>
      <c r="T6082">
        <v>3</v>
      </c>
      <c r="U6082">
        <v>0</v>
      </c>
      <c r="V6082">
        <v>0</v>
      </c>
      <c r="W6082">
        <v>13</v>
      </c>
      <c r="X60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83" spans="1:24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s="7" t="str">
        <f>IF(Table1[Under 30]="Yes","Under 30",IF(Table1[Senior]="Yes","Senior","Others"))</f>
        <v>Under 30</v>
      </c>
      <c r="P6083" s="10" t="str">
        <f t="shared" ref="P6083:P6146" si="95">PROPER(O:O)</f>
        <v/>
      </c>
      <c r="Q6083">
        <v>2</v>
      </c>
      <c r="S6083">
        <v>45.5</v>
      </c>
      <c r="T6083">
        <v>1</v>
      </c>
      <c r="U6083">
        <v>0</v>
      </c>
      <c r="V6083">
        <v>0</v>
      </c>
      <c r="W6083">
        <v>22</v>
      </c>
      <c r="X608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84" spans="1:24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s="7" t="str">
        <f>IF(Table1[Under 30]="Yes","Under 30",IF(Table1[Senior]="Yes","Senior","Others"))</f>
        <v>Others</v>
      </c>
      <c r="P6084" s="10" t="str">
        <f t="shared" si="95"/>
        <v/>
      </c>
      <c r="Q6084">
        <v>1</v>
      </c>
      <c r="S6084">
        <v>27</v>
      </c>
      <c r="T6084">
        <v>1</v>
      </c>
      <c r="U6084">
        <v>0</v>
      </c>
      <c r="V6084">
        <v>0</v>
      </c>
      <c r="W6084">
        <v>2</v>
      </c>
      <c r="X60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85" spans="1:24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s="7" t="str">
        <f>IF(Table1[Under 30]="Yes","Under 30",IF(Table1[Senior]="Yes","Senior","Others"))</f>
        <v>Under 30</v>
      </c>
      <c r="P6085" s="10" t="str">
        <f t="shared" si="95"/>
        <v/>
      </c>
      <c r="Q6085">
        <v>1</v>
      </c>
      <c r="S6085">
        <v>23</v>
      </c>
      <c r="T6085">
        <v>2</v>
      </c>
      <c r="U6085">
        <v>0</v>
      </c>
      <c r="V6085">
        <v>0</v>
      </c>
      <c r="W6085">
        <v>14</v>
      </c>
      <c r="X60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86" spans="1:24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s="7" t="str">
        <f>IF(Table1[Under 30]="Yes","Under 30",IF(Table1[Senior]="Yes","Senior","Others"))</f>
        <v>Others</v>
      </c>
      <c r="P6086" s="10" t="str">
        <f t="shared" si="95"/>
        <v/>
      </c>
      <c r="Q6086">
        <v>1</v>
      </c>
      <c r="S6086">
        <v>25</v>
      </c>
      <c r="T6086">
        <v>0</v>
      </c>
      <c r="U6086">
        <v>0</v>
      </c>
      <c r="V6086">
        <v>0</v>
      </c>
      <c r="W6086">
        <v>5</v>
      </c>
      <c r="X60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87" spans="1:24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s="7" t="str">
        <f>IF(Table1[Under 30]="Yes","Under 30",IF(Table1[Senior]="Yes","Senior","Others"))</f>
        <v>Others</v>
      </c>
      <c r="P6087" s="10" t="str">
        <f t="shared" si="95"/>
        <v/>
      </c>
      <c r="Q6087">
        <v>1</v>
      </c>
      <c r="S6087">
        <v>39</v>
      </c>
      <c r="T6087">
        <v>0</v>
      </c>
      <c r="U6087">
        <v>0</v>
      </c>
      <c r="V6087">
        <v>0</v>
      </c>
      <c r="W6087">
        <v>1</v>
      </c>
      <c r="X60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088" spans="1:24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s="7" t="str">
        <f>IF(Table1[Under 30]="Yes","Under 30",IF(Table1[Senior]="Yes","Senior","Others"))</f>
        <v>Under 30</v>
      </c>
      <c r="P6088" s="10" t="str">
        <f t="shared" si="95"/>
        <v/>
      </c>
      <c r="Q6088">
        <v>1</v>
      </c>
      <c r="R6088">
        <v>1</v>
      </c>
      <c r="S6088">
        <v>73</v>
      </c>
      <c r="T6088">
        <v>5</v>
      </c>
      <c r="U6088">
        <v>0</v>
      </c>
      <c r="V6088">
        <v>0</v>
      </c>
      <c r="W6088">
        <v>18</v>
      </c>
      <c r="X608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89" spans="1:24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s="7" t="str">
        <f>IF(Table1[Under 30]="Yes","Under 30",IF(Table1[Senior]="Yes","Senior","Others"))</f>
        <v>Senior</v>
      </c>
      <c r="L6089" t="s">
        <v>53</v>
      </c>
      <c r="M6089" t="s">
        <v>33</v>
      </c>
      <c r="N6089" t="s">
        <v>34</v>
      </c>
      <c r="O6089" t="s">
        <v>34</v>
      </c>
      <c r="P6089" s="10" t="str">
        <f t="shared" si="95"/>
        <v>(Blank)</v>
      </c>
      <c r="Q6089">
        <v>1</v>
      </c>
      <c r="S6089">
        <v>64</v>
      </c>
      <c r="T6089">
        <v>0</v>
      </c>
      <c r="U6089">
        <v>0</v>
      </c>
      <c r="V6089">
        <v>0</v>
      </c>
      <c r="W6089">
        <v>10</v>
      </c>
      <c r="X60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90" spans="1:24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s="7" t="str">
        <f>IF(Table1[Under 30]="Yes","Under 30",IF(Table1[Senior]="Yes","Senior","Others"))</f>
        <v>Under 30</v>
      </c>
      <c r="P6090" s="10" t="str">
        <f t="shared" si="95"/>
        <v/>
      </c>
      <c r="Q6090">
        <v>1</v>
      </c>
      <c r="S6090">
        <v>54</v>
      </c>
      <c r="T6090">
        <v>1</v>
      </c>
      <c r="U6090">
        <v>0</v>
      </c>
      <c r="V6090">
        <v>0</v>
      </c>
      <c r="W6090">
        <v>9</v>
      </c>
      <c r="X60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91" spans="1:24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s="7" t="str">
        <f>IF(Table1[Under 30]="Yes","Under 30",IF(Table1[Senior]="Yes","Senior","Others"))</f>
        <v>Others</v>
      </c>
      <c r="P6091" s="10" t="str">
        <f t="shared" si="95"/>
        <v/>
      </c>
      <c r="Q6091">
        <v>1</v>
      </c>
      <c r="S6091">
        <v>41</v>
      </c>
      <c r="T6091">
        <v>3</v>
      </c>
      <c r="U6091">
        <v>0</v>
      </c>
      <c r="V6091">
        <v>0</v>
      </c>
      <c r="W6091">
        <v>6</v>
      </c>
      <c r="X60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92" spans="1:24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s="7" t="str">
        <f>IF(Table1[Under 30]="Yes","Under 30",IF(Table1[Senior]="Yes","Senior","Others"))</f>
        <v>Under 30</v>
      </c>
      <c r="P6092" s="10" t="str">
        <f t="shared" si="95"/>
        <v/>
      </c>
      <c r="Q6092">
        <v>1</v>
      </c>
      <c r="S6092">
        <v>64</v>
      </c>
      <c r="T6092">
        <v>2</v>
      </c>
      <c r="U6092">
        <v>0</v>
      </c>
      <c r="V6092">
        <v>0</v>
      </c>
      <c r="W6092">
        <v>14</v>
      </c>
      <c r="X60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93" spans="1:24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s="7" t="str">
        <f>IF(Table1[Under 30]="Yes","Under 30",IF(Table1[Senior]="Yes","Senior","Others"))</f>
        <v>Others</v>
      </c>
      <c r="P6093" s="10" t="str">
        <f t="shared" si="95"/>
        <v/>
      </c>
      <c r="Q6093">
        <v>1</v>
      </c>
      <c r="S6093">
        <v>40</v>
      </c>
      <c r="T6093">
        <v>0</v>
      </c>
      <c r="U6093">
        <v>0</v>
      </c>
      <c r="V6093">
        <v>0</v>
      </c>
      <c r="W6093">
        <v>38</v>
      </c>
      <c r="X609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94" spans="1:24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s="7" t="str">
        <f>IF(Table1[Under 30]="Yes","Under 30",IF(Table1[Senior]="Yes","Senior","Others"))</f>
        <v>Others</v>
      </c>
      <c r="P6094" s="10" t="str">
        <f t="shared" si="95"/>
        <v/>
      </c>
      <c r="Q6094">
        <v>1</v>
      </c>
      <c r="S6094">
        <v>27</v>
      </c>
      <c r="T6094">
        <v>0</v>
      </c>
      <c r="U6094">
        <v>0</v>
      </c>
      <c r="V6094">
        <v>0</v>
      </c>
      <c r="W6094">
        <v>5</v>
      </c>
      <c r="X609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95" spans="1:24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s="7" t="str">
        <f>IF(Table1[Under 30]="Yes","Under 30",IF(Table1[Senior]="Yes","Senior","Others"))</f>
        <v>Senior</v>
      </c>
      <c r="L6095" t="s">
        <v>98</v>
      </c>
      <c r="M6095" t="s">
        <v>38</v>
      </c>
      <c r="N6095" t="s">
        <v>34</v>
      </c>
      <c r="O6095" t="s">
        <v>34</v>
      </c>
      <c r="P6095" s="10" t="str">
        <f t="shared" si="95"/>
        <v>(Blank)</v>
      </c>
      <c r="Q6095">
        <v>1</v>
      </c>
      <c r="S6095">
        <v>44</v>
      </c>
      <c r="T6095">
        <v>0</v>
      </c>
      <c r="U6095">
        <v>0</v>
      </c>
      <c r="V6095">
        <v>0</v>
      </c>
      <c r="W6095">
        <v>9</v>
      </c>
      <c r="X60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96" spans="1:24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s="7" t="str">
        <f>IF(Table1[Under 30]="Yes","Under 30",IF(Table1[Senior]="Yes","Senior","Others"))</f>
        <v>Others</v>
      </c>
      <c r="P6096" s="10" t="str">
        <f t="shared" si="95"/>
        <v/>
      </c>
      <c r="Q6096">
        <v>1</v>
      </c>
      <c r="S6096">
        <v>28</v>
      </c>
      <c r="T6096">
        <v>0</v>
      </c>
      <c r="U6096">
        <v>0</v>
      </c>
      <c r="V6096">
        <v>0</v>
      </c>
      <c r="W6096">
        <v>28</v>
      </c>
      <c r="X60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097" spans="1:24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s="7" t="str">
        <f>IF(Table1[Under 30]="Yes","Under 30",IF(Table1[Senior]="Yes","Senior","Others"))</f>
        <v>Others</v>
      </c>
      <c r="P6097" s="10" t="str">
        <f t="shared" si="95"/>
        <v/>
      </c>
      <c r="Q6097">
        <v>1</v>
      </c>
      <c r="S6097">
        <v>49</v>
      </c>
      <c r="T6097">
        <v>1</v>
      </c>
      <c r="U6097">
        <v>0</v>
      </c>
      <c r="V6097">
        <v>0</v>
      </c>
      <c r="W6097">
        <v>7</v>
      </c>
      <c r="X60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98" spans="1:24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s="7" t="str">
        <f>IF(Table1[Under 30]="Yes","Under 30",IF(Table1[Senior]="Yes","Senior","Others"))</f>
        <v>Senior</v>
      </c>
      <c r="L6098" t="s">
        <v>98</v>
      </c>
      <c r="M6098" t="s">
        <v>38</v>
      </c>
      <c r="N6098" t="s">
        <v>34</v>
      </c>
      <c r="O6098" t="s">
        <v>34</v>
      </c>
      <c r="P6098" s="10" t="str">
        <f t="shared" si="95"/>
        <v>(Blank)</v>
      </c>
      <c r="Q6098">
        <v>1</v>
      </c>
      <c r="S6098">
        <v>40</v>
      </c>
      <c r="T6098">
        <v>2</v>
      </c>
      <c r="U6098">
        <v>0</v>
      </c>
      <c r="V6098">
        <v>0</v>
      </c>
      <c r="W6098">
        <v>5</v>
      </c>
      <c r="X609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099" spans="1:24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s="7" t="str">
        <f>IF(Table1[Under 30]="Yes","Under 30",IF(Table1[Senior]="Yes","Senior","Others"))</f>
        <v>Senior</v>
      </c>
      <c r="L6099" t="s">
        <v>98</v>
      </c>
      <c r="M6099" t="s">
        <v>33</v>
      </c>
      <c r="N6099" t="s">
        <v>34</v>
      </c>
      <c r="O6099" t="s">
        <v>34</v>
      </c>
      <c r="P6099" s="10" t="str">
        <f t="shared" si="95"/>
        <v>(Blank)</v>
      </c>
      <c r="Q6099">
        <v>1</v>
      </c>
      <c r="S6099">
        <v>38</v>
      </c>
      <c r="T6099">
        <v>0</v>
      </c>
      <c r="U6099">
        <v>0</v>
      </c>
      <c r="V6099">
        <v>0</v>
      </c>
      <c r="W6099">
        <v>13</v>
      </c>
      <c r="X60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00" spans="1:24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s="7" t="str">
        <f>IF(Table1[Under 30]="Yes","Under 30",IF(Table1[Senior]="Yes","Senior","Others"))</f>
        <v>Others</v>
      </c>
      <c r="P6100" s="10" t="str">
        <f t="shared" si="95"/>
        <v/>
      </c>
      <c r="Q6100">
        <v>1</v>
      </c>
      <c r="S6100">
        <v>22</v>
      </c>
      <c r="T6100">
        <v>0</v>
      </c>
      <c r="U6100">
        <v>0</v>
      </c>
      <c r="V6100">
        <v>0</v>
      </c>
      <c r="W6100">
        <v>4</v>
      </c>
      <c r="X610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01" spans="1:24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s="7" t="str">
        <f>IF(Table1[Under 30]="Yes","Under 30",IF(Table1[Senior]="Yes","Senior","Others"))</f>
        <v>Others</v>
      </c>
      <c r="P6101" s="10" t="str">
        <f t="shared" si="95"/>
        <v/>
      </c>
      <c r="Q6101">
        <v>1</v>
      </c>
      <c r="S6101">
        <v>30</v>
      </c>
      <c r="T6101">
        <v>0</v>
      </c>
      <c r="U6101">
        <v>0</v>
      </c>
      <c r="V6101">
        <v>0</v>
      </c>
      <c r="W6101">
        <v>4</v>
      </c>
      <c r="X61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02" spans="1:24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s="7" t="str">
        <f>IF(Table1[Under 30]="Yes","Under 30",IF(Table1[Senior]="Yes","Senior","Others"))</f>
        <v>Others</v>
      </c>
      <c r="P6102" s="10" t="str">
        <f t="shared" si="95"/>
        <v/>
      </c>
      <c r="Q6102">
        <v>1</v>
      </c>
      <c r="S6102">
        <v>46</v>
      </c>
      <c r="T6102">
        <v>0</v>
      </c>
      <c r="U6102">
        <v>0</v>
      </c>
      <c r="V6102">
        <v>0</v>
      </c>
      <c r="W6102">
        <v>4</v>
      </c>
      <c r="X61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03" spans="1:24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s="7" t="str">
        <f>IF(Table1[Under 30]="Yes","Under 30",IF(Table1[Senior]="Yes","Senior","Others"))</f>
        <v>Others</v>
      </c>
      <c r="P6103" s="10" t="str">
        <f t="shared" si="95"/>
        <v/>
      </c>
      <c r="Q6103">
        <v>1</v>
      </c>
      <c r="S6103">
        <v>48</v>
      </c>
      <c r="T6103">
        <v>0</v>
      </c>
      <c r="U6103">
        <v>0</v>
      </c>
      <c r="V6103">
        <v>0</v>
      </c>
      <c r="W6103">
        <v>10</v>
      </c>
      <c r="X61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04" spans="1:24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s="7" t="str">
        <f>IF(Table1[Under 30]="Yes","Under 30",IF(Table1[Senior]="Yes","Senior","Others"))</f>
        <v>Others</v>
      </c>
      <c r="P6104" s="10" t="str">
        <f t="shared" si="95"/>
        <v/>
      </c>
      <c r="Q6104">
        <v>1</v>
      </c>
      <c r="R6104">
        <v>1</v>
      </c>
      <c r="S6104">
        <v>32</v>
      </c>
      <c r="T6104">
        <v>5</v>
      </c>
      <c r="U6104">
        <v>0</v>
      </c>
      <c r="V6104">
        <v>0</v>
      </c>
      <c r="W6104">
        <v>6</v>
      </c>
      <c r="X61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05" spans="1:24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s="7" t="str">
        <f>IF(Table1[Under 30]="Yes","Under 30",IF(Table1[Senior]="Yes","Senior","Others"))</f>
        <v>Others</v>
      </c>
      <c r="P6105" s="10" t="str">
        <f t="shared" si="95"/>
        <v/>
      </c>
      <c r="Q6105">
        <v>1</v>
      </c>
      <c r="S6105">
        <v>22</v>
      </c>
      <c r="T6105">
        <v>0</v>
      </c>
      <c r="U6105">
        <v>144.1</v>
      </c>
      <c r="V6105">
        <v>0</v>
      </c>
      <c r="W6105">
        <v>4</v>
      </c>
      <c r="X61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06" spans="1:24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s="7" t="str">
        <f>IF(Table1[Under 30]="Yes","Under 30",IF(Table1[Senior]="Yes","Senior","Others"))</f>
        <v>Others</v>
      </c>
      <c r="P6106" s="10" t="str">
        <f t="shared" si="95"/>
        <v/>
      </c>
      <c r="Q6106">
        <v>1</v>
      </c>
      <c r="S6106">
        <v>32</v>
      </c>
      <c r="T6106">
        <v>0</v>
      </c>
      <c r="U6106">
        <v>509.2</v>
      </c>
      <c r="V6106">
        <v>0</v>
      </c>
      <c r="W6106">
        <v>38</v>
      </c>
      <c r="X61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07" spans="1:24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s="7" t="str">
        <f>IF(Table1[Under 30]="Yes","Under 30",IF(Table1[Senior]="Yes","Senior","Others"))</f>
        <v>Others</v>
      </c>
      <c r="P6107" s="10" t="str">
        <f t="shared" si="95"/>
        <v/>
      </c>
      <c r="Q6107">
        <v>1</v>
      </c>
      <c r="S6107">
        <v>35</v>
      </c>
      <c r="T6107">
        <v>0</v>
      </c>
      <c r="U6107">
        <v>159.5</v>
      </c>
      <c r="V6107">
        <v>0</v>
      </c>
      <c r="W6107">
        <v>1</v>
      </c>
      <c r="X61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08" spans="1:24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s="7" t="str">
        <f>IF(Table1[Under 30]="Yes","Under 30",IF(Table1[Senior]="Yes","Senior","Others"))</f>
        <v>Others</v>
      </c>
      <c r="P6108" s="10" t="str">
        <f t="shared" si="95"/>
        <v/>
      </c>
      <c r="Q6108">
        <v>1</v>
      </c>
      <c r="R6108">
        <v>1</v>
      </c>
      <c r="S6108">
        <v>52</v>
      </c>
      <c r="T6108">
        <v>4</v>
      </c>
      <c r="U6108">
        <v>7.9</v>
      </c>
      <c r="V6108">
        <v>0</v>
      </c>
      <c r="W6108">
        <v>4</v>
      </c>
      <c r="X61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09" spans="1:24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s="7" t="str">
        <f>IF(Table1[Under 30]="Yes","Under 30",IF(Table1[Senior]="Yes","Senior","Others"))</f>
        <v>Under 30</v>
      </c>
      <c r="P6109" s="10" t="str">
        <f t="shared" si="95"/>
        <v/>
      </c>
      <c r="Q6109">
        <v>1</v>
      </c>
      <c r="S6109">
        <v>44</v>
      </c>
      <c r="T6109">
        <v>0</v>
      </c>
      <c r="U6109">
        <v>207.7</v>
      </c>
      <c r="V6109">
        <v>0</v>
      </c>
      <c r="W6109">
        <v>28</v>
      </c>
      <c r="X610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10" spans="1:24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s="7" t="str">
        <f>IF(Table1[Under 30]="Yes","Under 30",IF(Table1[Senior]="Yes","Senior","Others"))</f>
        <v>Others</v>
      </c>
      <c r="P6110" s="10" t="str">
        <f t="shared" si="95"/>
        <v/>
      </c>
      <c r="Q6110">
        <v>1</v>
      </c>
      <c r="S6110">
        <v>31</v>
      </c>
      <c r="T6110">
        <v>0</v>
      </c>
      <c r="U6110">
        <v>381.9</v>
      </c>
      <c r="V6110">
        <v>0</v>
      </c>
      <c r="W6110">
        <v>5</v>
      </c>
      <c r="X61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11" spans="1:24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s="7" t="str">
        <f>IF(Table1[Under 30]="Yes","Under 30",IF(Table1[Senior]="Yes","Senior","Others"))</f>
        <v>Others</v>
      </c>
      <c r="P6111" s="10" t="str">
        <f t="shared" si="95"/>
        <v/>
      </c>
      <c r="Q6111">
        <v>1</v>
      </c>
      <c r="S6111">
        <v>35</v>
      </c>
      <c r="T6111">
        <v>0</v>
      </c>
      <c r="U6111">
        <v>147.4</v>
      </c>
      <c r="V6111">
        <v>0</v>
      </c>
      <c r="W6111">
        <v>6</v>
      </c>
      <c r="X61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12" spans="1:24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s="7" t="str">
        <f>IF(Table1[Under 30]="Yes","Under 30",IF(Table1[Senior]="Yes","Senior","Others"))</f>
        <v>Others</v>
      </c>
      <c r="P6112" s="10" t="str">
        <f t="shared" si="95"/>
        <v/>
      </c>
      <c r="Q6112">
        <v>1</v>
      </c>
      <c r="S6112">
        <v>59</v>
      </c>
      <c r="T6112">
        <v>0</v>
      </c>
      <c r="U6112">
        <v>160.80000000000001</v>
      </c>
      <c r="V6112">
        <v>0</v>
      </c>
      <c r="W6112">
        <v>3</v>
      </c>
      <c r="X61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13" spans="1:24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s="7" t="str">
        <f>IF(Table1[Under 30]="Yes","Under 30",IF(Table1[Senior]="Yes","Senior","Others"))</f>
        <v>Others</v>
      </c>
      <c r="P6113" s="10" t="str">
        <f t="shared" si="95"/>
        <v/>
      </c>
      <c r="Q6113">
        <v>1</v>
      </c>
      <c r="S6113">
        <v>41</v>
      </c>
      <c r="T6113">
        <v>0</v>
      </c>
      <c r="U6113">
        <v>178.7</v>
      </c>
      <c r="V6113">
        <v>0</v>
      </c>
      <c r="W6113">
        <v>11</v>
      </c>
      <c r="X61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14" spans="1:24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s="7" t="str">
        <f>IF(Table1[Under 30]="Yes","Under 30",IF(Table1[Senior]="Yes","Senior","Others"))</f>
        <v>Under 30</v>
      </c>
      <c r="P6114" s="10" t="str">
        <f t="shared" si="95"/>
        <v/>
      </c>
      <c r="Q6114">
        <v>1</v>
      </c>
      <c r="S6114">
        <v>43</v>
      </c>
      <c r="T6114">
        <v>0</v>
      </c>
      <c r="U6114">
        <v>225.6</v>
      </c>
      <c r="V6114">
        <v>0</v>
      </c>
      <c r="W6114">
        <v>29</v>
      </c>
      <c r="X61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15" spans="1:24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s="7" t="str">
        <f>IF(Table1[Under 30]="Yes","Under 30",IF(Table1[Senior]="Yes","Senior","Others"))</f>
        <v>Senior</v>
      </c>
      <c r="L6115" t="s">
        <v>32</v>
      </c>
      <c r="M6115" t="s">
        <v>38</v>
      </c>
      <c r="N6115" t="s">
        <v>34</v>
      </c>
      <c r="O6115" t="s">
        <v>34</v>
      </c>
      <c r="P6115" s="10" t="str">
        <f t="shared" si="95"/>
        <v>(Blank)</v>
      </c>
      <c r="Q6115">
        <v>1</v>
      </c>
      <c r="S6115">
        <v>55</v>
      </c>
      <c r="T6115">
        <v>0</v>
      </c>
      <c r="U6115">
        <v>0</v>
      </c>
      <c r="V6115">
        <v>0</v>
      </c>
      <c r="W6115">
        <v>10</v>
      </c>
      <c r="X611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16" spans="1:24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s="7" t="str">
        <f>IF(Table1[Under 30]="Yes","Under 30",IF(Table1[Senior]="Yes","Senior","Others"))</f>
        <v>Others</v>
      </c>
      <c r="P6116" s="10" t="str">
        <f t="shared" si="95"/>
        <v/>
      </c>
      <c r="Q6116">
        <v>1</v>
      </c>
      <c r="R6116">
        <v>1</v>
      </c>
      <c r="S6116">
        <v>40</v>
      </c>
      <c r="T6116">
        <v>0</v>
      </c>
      <c r="U6116">
        <v>0</v>
      </c>
      <c r="V6116">
        <v>0</v>
      </c>
      <c r="W6116">
        <v>2</v>
      </c>
      <c r="X61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17" spans="1:24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s="7" t="str">
        <f>IF(Table1[Under 30]="Yes","Under 30",IF(Table1[Senior]="Yes","Senior","Others"))</f>
        <v>Senior</v>
      </c>
      <c r="L6117" t="s">
        <v>98</v>
      </c>
      <c r="M6117" t="s">
        <v>38</v>
      </c>
      <c r="N6117" t="s">
        <v>34</v>
      </c>
      <c r="O6117" t="s">
        <v>34</v>
      </c>
      <c r="P6117" s="10" t="str">
        <f t="shared" si="95"/>
        <v>(Blank)</v>
      </c>
      <c r="Q6117">
        <v>1</v>
      </c>
      <c r="S6117">
        <v>50</v>
      </c>
      <c r="T6117">
        <v>0</v>
      </c>
      <c r="U6117">
        <v>0</v>
      </c>
      <c r="V6117">
        <v>0</v>
      </c>
      <c r="W6117">
        <v>9</v>
      </c>
      <c r="X611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18" spans="1:24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s="7" t="str">
        <f>IF(Table1[Under 30]="Yes","Under 30",IF(Table1[Senior]="Yes","Senior","Others"))</f>
        <v>Others</v>
      </c>
      <c r="P6118" s="10" t="str">
        <f t="shared" si="95"/>
        <v/>
      </c>
      <c r="Q6118">
        <v>1</v>
      </c>
      <c r="S6118">
        <v>47</v>
      </c>
      <c r="T6118">
        <v>0</v>
      </c>
      <c r="U6118">
        <v>0</v>
      </c>
      <c r="V6118">
        <v>0</v>
      </c>
      <c r="W6118">
        <v>9</v>
      </c>
      <c r="X611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19" spans="1:24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s="7" t="str">
        <f>IF(Table1[Under 30]="Yes","Under 30",IF(Table1[Senior]="Yes","Senior","Others"))</f>
        <v>Under 30</v>
      </c>
      <c r="P6119" s="10" t="str">
        <f t="shared" si="95"/>
        <v/>
      </c>
      <c r="Q6119">
        <v>1</v>
      </c>
      <c r="S6119">
        <v>23</v>
      </c>
      <c r="T6119">
        <v>0</v>
      </c>
      <c r="U6119">
        <v>0</v>
      </c>
      <c r="V6119">
        <v>0</v>
      </c>
      <c r="W6119">
        <v>19</v>
      </c>
      <c r="X61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20" spans="1:24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s="7" t="str">
        <f>IF(Table1[Under 30]="Yes","Under 30",IF(Table1[Senior]="Yes","Senior","Others"))</f>
        <v>Senior</v>
      </c>
      <c r="L6120" t="s">
        <v>32</v>
      </c>
      <c r="M6120" t="s">
        <v>38</v>
      </c>
      <c r="N6120" t="s">
        <v>34</v>
      </c>
      <c r="O6120" t="s">
        <v>34</v>
      </c>
      <c r="P6120" s="10" t="str">
        <f t="shared" si="95"/>
        <v>(Blank)</v>
      </c>
      <c r="Q6120">
        <v>1</v>
      </c>
      <c r="S6120">
        <v>20</v>
      </c>
      <c r="T6120">
        <v>0</v>
      </c>
      <c r="U6120">
        <v>0</v>
      </c>
      <c r="V6120">
        <v>0</v>
      </c>
      <c r="W6120">
        <v>9</v>
      </c>
      <c r="X61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21" spans="1:24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s="7" t="str">
        <f>IF(Table1[Under 30]="Yes","Under 30",IF(Table1[Senior]="Yes","Senior","Others"))</f>
        <v>Senior</v>
      </c>
      <c r="L6121" t="s">
        <v>53</v>
      </c>
      <c r="M6121" t="s">
        <v>38</v>
      </c>
      <c r="N6121" t="s">
        <v>34</v>
      </c>
      <c r="O6121" t="s">
        <v>34</v>
      </c>
      <c r="P6121" s="10" t="str">
        <f t="shared" si="95"/>
        <v>(Blank)</v>
      </c>
      <c r="Q6121">
        <v>1</v>
      </c>
      <c r="S6121">
        <v>69</v>
      </c>
      <c r="T6121">
        <v>0</v>
      </c>
      <c r="U6121">
        <v>0</v>
      </c>
      <c r="V6121">
        <v>0</v>
      </c>
      <c r="W6121">
        <v>8</v>
      </c>
      <c r="X61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22" spans="1:24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s="7" t="str">
        <f>IF(Table1[Under 30]="Yes","Under 30",IF(Table1[Senior]="Yes","Senior","Others"))</f>
        <v>Others</v>
      </c>
      <c r="P6122" s="10" t="str">
        <f t="shared" si="95"/>
        <v/>
      </c>
      <c r="Q6122">
        <v>1</v>
      </c>
      <c r="S6122">
        <v>31</v>
      </c>
      <c r="T6122">
        <v>0</v>
      </c>
      <c r="U6122">
        <v>0</v>
      </c>
      <c r="V6122">
        <v>0</v>
      </c>
      <c r="W6122">
        <v>9</v>
      </c>
      <c r="X612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23" spans="1:24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s="7" t="str">
        <f>IF(Table1[Under 30]="Yes","Under 30",IF(Table1[Senior]="Yes","Senior","Others"))</f>
        <v>Others</v>
      </c>
      <c r="P6123" s="10" t="str">
        <f t="shared" si="95"/>
        <v/>
      </c>
      <c r="Q6123">
        <v>1</v>
      </c>
      <c r="S6123">
        <v>35</v>
      </c>
      <c r="T6123">
        <v>0</v>
      </c>
      <c r="U6123">
        <v>0</v>
      </c>
      <c r="V6123">
        <v>0</v>
      </c>
      <c r="W6123">
        <v>25</v>
      </c>
      <c r="X61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24" spans="1:24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s="7" t="str">
        <f>IF(Table1[Under 30]="Yes","Under 30",IF(Table1[Senior]="Yes","Senior","Others"))</f>
        <v>Under 30</v>
      </c>
      <c r="P6124" s="10" t="str">
        <f t="shared" si="95"/>
        <v/>
      </c>
      <c r="Q6124">
        <v>1</v>
      </c>
      <c r="R6124">
        <v>1</v>
      </c>
      <c r="S6124">
        <v>46</v>
      </c>
      <c r="T6124">
        <v>1</v>
      </c>
      <c r="U6124">
        <v>0</v>
      </c>
      <c r="V6124">
        <v>0</v>
      </c>
      <c r="W6124">
        <v>24</v>
      </c>
      <c r="X61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25" spans="1:24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s="7" t="str">
        <f>IF(Table1[Under 30]="Yes","Under 30",IF(Table1[Senior]="Yes","Senior","Others"))</f>
        <v>Others</v>
      </c>
      <c r="P6125" s="10" t="str">
        <f t="shared" si="95"/>
        <v/>
      </c>
      <c r="Q6125">
        <v>1</v>
      </c>
      <c r="S6125">
        <v>37</v>
      </c>
      <c r="T6125">
        <v>1</v>
      </c>
      <c r="U6125">
        <v>0</v>
      </c>
      <c r="V6125">
        <v>0</v>
      </c>
      <c r="W6125">
        <v>10</v>
      </c>
      <c r="X612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26" spans="1:24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s="7" t="str">
        <f>IF(Table1[Under 30]="Yes","Under 30",IF(Table1[Senior]="Yes","Senior","Others"))</f>
        <v>Others</v>
      </c>
      <c r="P6126" s="10" t="str">
        <f t="shared" si="95"/>
        <v/>
      </c>
      <c r="Q6126">
        <v>1</v>
      </c>
      <c r="S6126">
        <v>40</v>
      </c>
      <c r="T6126">
        <v>0</v>
      </c>
      <c r="U6126">
        <v>0</v>
      </c>
      <c r="V6126">
        <v>0</v>
      </c>
      <c r="W6126">
        <v>4</v>
      </c>
      <c r="X612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27" spans="1:24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s="7" t="str">
        <f>IF(Table1[Under 30]="Yes","Under 30",IF(Table1[Senior]="Yes","Senior","Others"))</f>
        <v>Under 30</v>
      </c>
      <c r="P6127" s="10" t="str">
        <f t="shared" si="95"/>
        <v/>
      </c>
      <c r="Q6127">
        <v>1</v>
      </c>
      <c r="S6127">
        <v>46</v>
      </c>
      <c r="T6127">
        <v>0</v>
      </c>
      <c r="U6127">
        <v>0</v>
      </c>
      <c r="V6127">
        <v>0</v>
      </c>
      <c r="W6127">
        <v>16</v>
      </c>
      <c r="X61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28" spans="1:24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s="7" t="str">
        <f>IF(Table1[Under 30]="Yes","Under 30",IF(Table1[Senior]="Yes","Senior","Others"))</f>
        <v>Under 30</v>
      </c>
      <c r="P6128" s="10" t="str">
        <f t="shared" si="95"/>
        <v/>
      </c>
      <c r="Q6128">
        <v>1</v>
      </c>
      <c r="S6128">
        <v>29</v>
      </c>
      <c r="T6128">
        <v>0</v>
      </c>
      <c r="U6128">
        <v>0</v>
      </c>
      <c r="V6128">
        <v>0</v>
      </c>
      <c r="W6128">
        <v>30</v>
      </c>
      <c r="X612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29" spans="1:24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s="7" t="str">
        <f>IF(Table1[Under 30]="Yes","Under 30",IF(Table1[Senior]="Yes","Senior","Others"))</f>
        <v>Others</v>
      </c>
      <c r="P6129" s="10" t="str">
        <f t="shared" si="95"/>
        <v/>
      </c>
      <c r="Q6129">
        <v>1</v>
      </c>
      <c r="S6129">
        <v>42</v>
      </c>
      <c r="T6129">
        <v>0</v>
      </c>
      <c r="U6129">
        <v>0</v>
      </c>
      <c r="V6129">
        <v>0</v>
      </c>
      <c r="W6129">
        <v>15</v>
      </c>
      <c r="X612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30" spans="1:24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s="7" t="str">
        <f>IF(Table1[Under 30]="Yes","Under 30",IF(Table1[Senior]="Yes","Senior","Others"))</f>
        <v>Others</v>
      </c>
      <c r="P6130" s="10" t="str">
        <f t="shared" si="95"/>
        <v/>
      </c>
      <c r="Q6130">
        <v>1</v>
      </c>
      <c r="S6130">
        <v>29</v>
      </c>
      <c r="T6130">
        <v>0</v>
      </c>
      <c r="U6130">
        <v>0</v>
      </c>
      <c r="V6130">
        <v>0</v>
      </c>
      <c r="W6130">
        <v>4</v>
      </c>
      <c r="X61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31" spans="1:24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s="7" t="str">
        <f>IF(Table1[Under 30]="Yes","Under 30",IF(Table1[Senior]="Yes","Senior","Others"))</f>
        <v>Senior</v>
      </c>
      <c r="L6131" t="s">
        <v>53</v>
      </c>
      <c r="M6131" t="s">
        <v>38</v>
      </c>
      <c r="N6131" t="s">
        <v>34</v>
      </c>
      <c r="O6131" t="s">
        <v>34</v>
      </c>
      <c r="P6131" s="10" t="str">
        <f t="shared" si="95"/>
        <v>(Blank)</v>
      </c>
      <c r="Q6131">
        <v>1</v>
      </c>
      <c r="S6131">
        <v>51</v>
      </c>
      <c r="T6131">
        <v>2</v>
      </c>
      <c r="U6131">
        <v>0</v>
      </c>
      <c r="V6131">
        <v>0</v>
      </c>
      <c r="W6131">
        <v>7</v>
      </c>
      <c r="X61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32" spans="1:24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s="7" t="str">
        <f>IF(Table1[Under 30]="Yes","Under 30",IF(Table1[Senior]="Yes","Senior","Others"))</f>
        <v>Others</v>
      </c>
      <c r="P6132" s="10" t="str">
        <f t="shared" si="95"/>
        <v/>
      </c>
      <c r="Q6132">
        <v>1</v>
      </c>
      <c r="S6132">
        <v>36</v>
      </c>
      <c r="T6132">
        <v>0</v>
      </c>
      <c r="U6132">
        <v>0</v>
      </c>
      <c r="V6132">
        <v>0</v>
      </c>
      <c r="W6132">
        <v>10</v>
      </c>
      <c r="X613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33" spans="1:24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s="7" t="str">
        <f>IF(Table1[Under 30]="Yes","Under 30",IF(Table1[Senior]="Yes","Senior","Others"))</f>
        <v>Others</v>
      </c>
      <c r="P6133" s="10" t="str">
        <f t="shared" si="95"/>
        <v/>
      </c>
      <c r="Q6133">
        <v>1</v>
      </c>
      <c r="S6133">
        <v>49</v>
      </c>
      <c r="T6133">
        <v>0</v>
      </c>
      <c r="U6133">
        <v>0</v>
      </c>
      <c r="V6133">
        <v>0</v>
      </c>
      <c r="W6133">
        <v>1</v>
      </c>
      <c r="X61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34" spans="1:24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s="7" t="str">
        <f>IF(Table1[Under 30]="Yes","Under 30",IF(Table1[Senior]="Yes","Senior","Others"))</f>
        <v>Under 30</v>
      </c>
      <c r="P6134" s="10" t="str">
        <f t="shared" si="95"/>
        <v/>
      </c>
      <c r="Q6134">
        <v>1</v>
      </c>
      <c r="S6134">
        <v>50</v>
      </c>
      <c r="T6134">
        <v>0</v>
      </c>
      <c r="U6134">
        <v>0</v>
      </c>
      <c r="V6134">
        <v>0</v>
      </c>
      <c r="W6134">
        <v>20</v>
      </c>
      <c r="X613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35" spans="1:24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s="7" t="str">
        <f>IF(Table1[Under 30]="Yes","Under 30",IF(Table1[Senior]="Yes","Senior","Others"))</f>
        <v>Others</v>
      </c>
      <c r="P6135" s="10" t="str">
        <f t="shared" si="95"/>
        <v/>
      </c>
      <c r="Q6135">
        <v>1</v>
      </c>
      <c r="S6135">
        <v>42</v>
      </c>
      <c r="T6135">
        <v>0</v>
      </c>
      <c r="U6135">
        <v>0</v>
      </c>
      <c r="V6135">
        <v>0</v>
      </c>
      <c r="W6135">
        <v>6</v>
      </c>
      <c r="X61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36" spans="1:24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s="7" t="str">
        <f>IF(Table1[Under 30]="Yes","Under 30",IF(Table1[Senior]="Yes","Senior","Others"))</f>
        <v>Under 30</v>
      </c>
      <c r="P6136" s="10" t="str">
        <f t="shared" si="95"/>
        <v/>
      </c>
      <c r="Q6136">
        <v>1</v>
      </c>
      <c r="S6136">
        <v>50</v>
      </c>
      <c r="T6136">
        <v>0</v>
      </c>
      <c r="U6136">
        <v>0</v>
      </c>
      <c r="V6136">
        <v>0</v>
      </c>
      <c r="W6136">
        <v>18</v>
      </c>
      <c r="X613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37" spans="1:24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s="7" t="str">
        <f>IF(Table1[Under 30]="Yes","Under 30",IF(Table1[Senior]="Yes","Senior","Others"))</f>
        <v>Others</v>
      </c>
      <c r="P6137" s="10" t="str">
        <f t="shared" si="95"/>
        <v/>
      </c>
      <c r="Q6137">
        <v>1</v>
      </c>
      <c r="S6137">
        <v>39</v>
      </c>
      <c r="T6137">
        <v>0</v>
      </c>
      <c r="U6137">
        <v>0</v>
      </c>
      <c r="V6137">
        <v>0</v>
      </c>
      <c r="W6137">
        <v>9</v>
      </c>
      <c r="X61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38" spans="1:24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s="7" t="str">
        <f>IF(Table1[Under 30]="Yes","Under 30",IF(Table1[Senior]="Yes","Senior","Others"))</f>
        <v>Others</v>
      </c>
      <c r="P6138" s="10" t="str">
        <f t="shared" si="95"/>
        <v/>
      </c>
      <c r="Q6138">
        <v>1</v>
      </c>
      <c r="R6138">
        <v>1</v>
      </c>
      <c r="S6138">
        <v>69</v>
      </c>
      <c r="T6138">
        <v>0</v>
      </c>
      <c r="U6138">
        <v>0</v>
      </c>
      <c r="V6138">
        <v>0</v>
      </c>
      <c r="W6138">
        <v>1</v>
      </c>
      <c r="X61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39" spans="1:24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s="7" t="str">
        <f>IF(Table1[Under 30]="Yes","Under 30",IF(Table1[Senior]="Yes","Senior","Others"))</f>
        <v>Under 30</v>
      </c>
      <c r="P6139" s="10" t="str">
        <f t="shared" si="95"/>
        <v/>
      </c>
      <c r="Q6139">
        <v>1</v>
      </c>
      <c r="S6139">
        <v>20</v>
      </c>
      <c r="T6139">
        <v>0</v>
      </c>
      <c r="U6139">
        <v>0</v>
      </c>
      <c r="V6139">
        <v>0</v>
      </c>
      <c r="W6139">
        <v>30</v>
      </c>
      <c r="X613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40" spans="1:24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s="7" t="str">
        <f>IF(Table1[Under 30]="Yes","Under 30",IF(Table1[Senior]="Yes","Senior","Others"))</f>
        <v>Others</v>
      </c>
      <c r="P6140" s="10" t="str">
        <f t="shared" si="95"/>
        <v/>
      </c>
      <c r="Q6140">
        <v>1</v>
      </c>
      <c r="S6140">
        <v>33</v>
      </c>
      <c r="T6140">
        <v>0</v>
      </c>
      <c r="U6140">
        <v>0</v>
      </c>
      <c r="V6140">
        <v>0</v>
      </c>
      <c r="W6140">
        <v>5</v>
      </c>
      <c r="X61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41" spans="1:24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s="7" t="str">
        <f>IF(Table1[Under 30]="Yes","Under 30",IF(Table1[Senior]="Yes","Senior","Others"))</f>
        <v>Senior</v>
      </c>
      <c r="L6141" t="s">
        <v>53</v>
      </c>
      <c r="M6141" t="s">
        <v>38</v>
      </c>
      <c r="N6141" t="s">
        <v>34</v>
      </c>
      <c r="O6141" t="s">
        <v>34</v>
      </c>
      <c r="P6141" s="10" t="str">
        <f t="shared" si="95"/>
        <v>(Blank)</v>
      </c>
      <c r="Q6141">
        <v>1</v>
      </c>
      <c r="S6141">
        <v>31</v>
      </c>
      <c r="T6141">
        <v>4</v>
      </c>
      <c r="U6141">
        <v>0</v>
      </c>
      <c r="V6141">
        <v>0</v>
      </c>
      <c r="W6141">
        <v>5</v>
      </c>
      <c r="X614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42" spans="1:24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s="7" t="str">
        <f>IF(Table1[Under 30]="Yes","Under 30",IF(Table1[Senior]="Yes","Senior","Others"))</f>
        <v>Others</v>
      </c>
      <c r="P6142" s="10" t="str">
        <f t="shared" si="95"/>
        <v/>
      </c>
      <c r="Q6142">
        <v>1</v>
      </c>
      <c r="S6142">
        <v>21</v>
      </c>
      <c r="T6142">
        <v>0</v>
      </c>
      <c r="U6142">
        <v>0</v>
      </c>
      <c r="V6142">
        <v>0</v>
      </c>
      <c r="W6142">
        <v>9</v>
      </c>
      <c r="X61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43" spans="1:24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s="7" t="str">
        <f>IF(Table1[Under 30]="Yes","Under 30",IF(Table1[Senior]="Yes","Senior","Others"))</f>
        <v>Senior</v>
      </c>
      <c r="L6143" t="s">
        <v>98</v>
      </c>
      <c r="M6143" t="s">
        <v>38</v>
      </c>
      <c r="N6143" t="s">
        <v>34</v>
      </c>
      <c r="O6143" t="s">
        <v>34</v>
      </c>
      <c r="P6143" s="10" t="str">
        <f t="shared" si="95"/>
        <v>(Blank)</v>
      </c>
      <c r="Q6143">
        <v>1</v>
      </c>
      <c r="S6143">
        <v>54</v>
      </c>
      <c r="T6143">
        <v>0</v>
      </c>
      <c r="U6143">
        <v>0</v>
      </c>
      <c r="V6143">
        <v>0</v>
      </c>
      <c r="W6143">
        <v>2</v>
      </c>
      <c r="X61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44" spans="1:24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s="7" t="str">
        <f>IF(Table1[Under 30]="Yes","Under 30",IF(Table1[Senior]="Yes","Senior","Others"))</f>
        <v>Others</v>
      </c>
      <c r="P6144" s="10" t="str">
        <f t="shared" si="95"/>
        <v/>
      </c>
      <c r="Q6144">
        <v>1</v>
      </c>
      <c r="S6144">
        <v>45</v>
      </c>
      <c r="T6144">
        <v>0</v>
      </c>
      <c r="U6144">
        <v>0</v>
      </c>
      <c r="V6144">
        <v>0</v>
      </c>
      <c r="W6144">
        <v>7</v>
      </c>
      <c r="X61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45" spans="1:24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s="7" t="str">
        <f>IF(Table1[Under 30]="Yes","Under 30",IF(Table1[Senior]="Yes","Senior","Others"))</f>
        <v>Others</v>
      </c>
      <c r="P6145" s="10" t="str">
        <f t="shared" si="95"/>
        <v/>
      </c>
      <c r="Q6145">
        <v>1</v>
      </c>
      <c r="S6145">
        <v>47</v>
      </c>
      <c r="T6145">
        <v>0</v>
      </c>
      <c r="U6145">
        <v>0</v>
      </c>
      <c r="V6145">
        <v>0</v>
      </c>
      <c r="W6145">
        <v>9</v>
      </c>
      <c r="X61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46" spans="1:24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s="7" t="str">
        <f>IF(Table1[Under 30]="Yes","Under 30",IF(Table1[Senior]="Yes","Senior","Others"))</f>
        <v>Senior</v>
      </c>
      <c r="L6146" t="s">
        <v>98</v>
      </c>
      <c r="M6146" t="s">
        <v>38</v>
      </c>
      <c r="N6146" t="s">
        <v>34</v>
      </c>
      <c r="O6146" t="s">
        <v>34</v>
      </c>
      <c r="P6146" s="10" t="str">
        <f t="shared" si="95"/>
        <v>(Blank)</v>
      </c>
      <c r="Q6146">
        <v>1</v>
      </c>
      <c r="S6146">
        <v>21</v>
      </c>
      <c r="T6146">
        <v>0</v>
      </c>
      <c r="U6146">
        <v>0</v>
      </c>
      <c r="V6146">
        <v>0</v>
      </c>
      <c r="W6146">
        <v>4</v>
      </c>
      <c r="X61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47" spans="1:24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s="7" t="str">
        <f>IF(Table1[Under 30]="Yes","Under 30",IF(Table1[Senior]="Yes","Senior","Others"))</f>
        <v>Others</v>
      </c>
      <c r="P6147" s="10" t="str">
        <f t="shared" ref="P6147:P6210" si="96">PROPER(O:O)</f>
        <v/>
      </c>
      <c r="Q6147">
        <v>1</v>
      </c>
      <c r="R6147">
        <v>1</v>
      </c>
      <c r="S6147">
        <v>29</v>
      </c>
      <c r="T6147">
        <v>2</v>
      </c>
      <c r="U6147">
        <v>0</v>
      </c>
      <c r="V6147">
        <v>0</v>
      </c>
      <c r="W6147">
        <v>3</v>
      </c>
      <c r="X61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48" spans="1:24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s="7" t="str">
        <f>IF(Table1[Under 30]="Yes","Under 30",IF(Table1[Senior]="Yes","Senior","Others"))</f>
        <v>Senior</v>
      </c>
      <c r="L6148" t="s">
        <v>53</v>
      </c>
      <c r="M6148" t="s">
        <v>33</v>
      </c>
      <c r="N6148" t="s">
        <v>34</v>
      </c>
      <c r="O6148" t="s">
        <v>34</v>
      </c>
      <c r="P6148" s="10" t="str">
        <f t="shared" si="96"/>
        <v>(Blank)</v>
      </c>
      <c r="Q6148">
        <v>1</v>
      </c>
      <c r="S6148">
        <v>47</v>
      </c>
      <c r="T6148">
        <v>1</v>
      </c>
      <c r="U6148">
        <v>0</v>
      </c>
      <c r="V6148">
        <v>0</v>
      </c>
      <c r="W6148">
        <v>14</v>
      </c>
      <c r="X61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49" spans="1:24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s="7" t="str">
        <f>IF(Table1[Under 30]="Yes","Under 30",IF(Table1[Senior]="Yes","Senior","Others"))</f>
        <v>Others</v>
      </c>
      <c r="P6149" s="10" t="str">
        <f t="shared" si="96"/>
        <v/>
      </c>
      <c r="Q6149">
        <v>1</v>
      </c>
      <c r="S6149">
        <v>55</v>
      </c>
      <c r="T6149">
        <v>0</v>
      </c>
      <c r="U6149">
        <v>0</v>
      </c>
      <c r="V6149">
        <v>0</v>
      </c>
      <c r="W6149">
        <v>5</v>
      </c>
      <c r="X61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50" spans="1:24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s="7" t="str">
        <f>IF(Table1[Under 30]="Yes","Under 30",IF(Table1[Senior]="Yes","Senior","Others"))</f>
        <v>Others</v>
      </c>
      <c r="P6150" s="10" t="str">
        <f t="shared" si="96"/>
        <v/>
      </c>
      <c r="Q6150">
        <v>1</v>
      </c>
      <c r="S6150">
        <v>18</v>
      </c>
      <c r="T6150">
        <v>0</v>
      </c>
      <c r="U6150">
        <v>0</v>
      </c>
      <c r="V6150">
        <v>0</v>
      </c>
      <c r="W6150">
        <v>4</v>
      </c>
      <c r="X61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51" spans="1:24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s="7" t="str">
        <f>IF(Table1[Under 30]="Yes","Under 30",IF(Table1[Senior]="Yes","Senior","Others"))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 s="10" t="str">
        <f t="shared" si="96"/>
        <v>Attitude Of Service Provider</v>
      </c>
      <c r="Q6151">
        <v>1</v>
      </c>
      <c r="R6151">
        <v>1</v>
      </c>
      <c r="S6151">
        <v>39</v>
      </c>
      <c r="T6151">
        <v>2</v>
      </c>
      <c r="U6151">
        <v>0</v>
      </c>
      <c r="V6151">
        <v>0</v>
      </c>
      <c r="W6151">
        <v>10</v>
      </c>
      <c r="X61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52" spans="1:24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s="7" t="str">
        <f>IF(Table1[Under 30]="Yes","Under 30",IF(Table1[Senior]="Yes","Senior","Others"))</f>
        <v>Senior</v>
      </c>
      <c r="L6152" t="s">
        <v>32</v>
      </c>
      <c r="M6152" t="s">
        <v>33</v>
      </c>
      <c r="N6152" t="s">
        <v>34</v>
      </c>
      <c r="O6152" t="s">
        <v>34</v>
      </c>
      <c r="P6152" s="10" t="str">
        <f t="shared" si="96"/>
        <v>(Blank)</v>
      </c>
      <c r="Q6152">
        <v>1</v>
      </c>
      <c r="S6152">
        <v>50</v>
      </c>
      <c r="T6152">
        <v>0</v>
      </c>
      <c r="U6152">
        <v>0</v>
      </c>
      <c r="V6152">
        <v>0</v>
      </c>
      <c r="W6152">
        <v>27</v>
      </c>
      <c r="X615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53" spans="1:24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s="7" t="str">
        <f>IF(Table1[Under 30]="Yes","Under 30",IF(Table1[Senior]="Yes","Senior","Others"))</f>
        <v>Others</v>
      </c>
      <c r="P6153" s="10" t="str">
        <f t="shared" si="96"/>
        <v/>
      </c>
      <c r="Q6153">
        <v>1</v>
      </c>
      <c r="S6153">
        <v>29</v>
      </c>
      <c r="T6153">
        <v>0</v>
      </c>
      <c r="U6153">
        <v>0</v>
      </c>
      <c r="V6153">
        <v>0</v>
      </c>
      <c r="W6153">
        <v>1</v>
      </c>
      <c r="X61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54" spans="1:24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s="7" t="str">
        <f>IF(Table1[Under 30]="Yes","Under 30",IF(Table1[Senior]="Yes","Senior","Others"))</f>
        <v>Under 30</v>
      </c>
      <c r="P6154" s="10" t="str">
        <f t="shared" si="96"/>
        <v/>
      </c>
      <c r="Q6154">
        <v>1</v>
      </c>
      <c r="S6154">
        <v>43</v>
      </c>
      <c r="T6154">
        <v>0</v>
      </c>
      <c r="U6154">
        <v>0</v>
      </c>
      <c r="V6154">
        <v>0</v>
      </c>
      <c r="W6154">
        <v>16</v>
      </c>
      <c r="X615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55" spans="1:24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s="7" t="str">
        <f>IF(Table1[Under 30]="Yes","Under 30",IF(Table1[Senior]="Yes","Senior","Others"))</f>
        <v>Others</v>
      </c>
      <c r="P6155" s="10" t="str">
        <f t="shared" si="96"/>
        <v/>
      </c>
      <c r="Q6155">
        <v>1</v>
      </c>
      <c r="S6155">
        <v>28</v>
      </c>
      <c r="T6155">
        <v>0</v>
      </c>
      <c r="U6155">
        <v>0</v>
      </c>
      <c r="V6155">
        <v>0</v>
      </c>
      <c r="W6155">
        <v>6</v>
      </c>
      <c r="X615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56" spans="1:24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s="7" t="str">
        <f>IF(Table1[Under 30]="Yes","Under 30",IF(Table1[Senior]="Yes","Senior","Others"))</f>
        <v>Others</v>
      </c>
      <c r="P6156" s="10" t="str">
        <f t="shared" si="96"/>
        <v/>
      </c>
      <c r="Q6156">
        <v>1</v>
      </c>
      <c r="S6156">
        <v>48</v>
      </c>
      <c r="T6156">
        <v>0</v>
      </c>
      <c r="U6156">
        <v>0</v>
      </c>
      <c r="V6156">
        <v>0</v>
      </c>
      <c r="W6156">
        <v>3</v>
      </c>
      <c r="X61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57" spans="1:24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s="7" t="str">
        <f>IF(Table1[Under 30]="Yes","Under 30",IF(Table1[Senior]="Yes","Senior","Others"))</f>
        <v>Senior</v>
      </c>
      <c r="L6157" t="s">
        <v>53</v>
      </c>
      <c r="M6157" t="s">
        <v>33</v>
      </c>
      <c r="N6157" t="s">
        <v>34</v>
      </c>
      <c r="O6157" t="s">
        <v>34</v>
      </c>
      <c r="P6157" s="10" t="str">
        <f t="shared" si="96"/>
        <v>(Blank)</v>
      </c>
      <c r="Q6157">
        <v>1</v>
      </c>
      <c r="S6157">
        <v>38</v>
      </c>
      <c r="T6157">
        <v>0</v>
      </c>
      <c r="U6157">
        <v>0</v>
      </c>
      <c r="V6157">
        <v>0</v>
      </c>
      <c r="W6157">
        <v>3</v>
      </c>
      <c r="X61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58" spans="1:24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s="7" t="str">
        <f>IF(Table1[Under 30]="Yes","Under 30",IF(Table1[Senior]="Yes","Senior","Others"))</f>
        <v>Others</v>
      </c>
      <c r="P6158" s="10" t="str">
        <f t="shared" si="96"/>
        <v/>
      </c>
      <c r="Q6158">
        <v>1</v>
      </c>
      <c r="S6158">
        <v>53</v>
      </c>
      <c r="T6158">
        <v>2</v>
      </c>
      <c r="U6158">
        <v>0</v>
      </c>
      <c r="V6158">
        <v>0</v>
      </c>
      <c r="W6158">
        <v>4</v>
      </c>
      <c r="X61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59" spans="1:24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s="7" t="str">
        <f>IF(Table1[Under 30]="Yes","Under 30",IF(Table1[Senior]="Yes","Senior","Others"))</f>
        <v>Others</v>
      </c>
      <c r="P6159" s="10" t="str">
        <f t="shared" si="96"/>
        <v/>
      </c>
      <c r="Q6159">
        <v>1</v>
      </c>
      <c r="S6159">
        <v>25</v>
      </c>
      <c r="T6159">
        <v>0</v>
      </c>
      <c r="U6159">
        <v>0</v>
      </c>
      <c r="V6159">
        <v>0</v>
      </c>
      <c r="W6159">
        <v>3</v>
      </c>
      <c r="X61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60" spans="1:24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s="7" t="str">
        <f>IF(Table1[Under 30]="Yes","Under 30",IF(Table1[Senior]="Yes","Senior","Others"))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 s="10" t="str">
        <f t="shared" si="96"/>
        <v>Attitude Of Service Provider</v>
      </c>
      <c r="Q6160">
        <v>1</v>
      </c>
      <c r="R6160">
        <v>1</v>
      </c>
      <c r="S6160">
        <v>59</v>
      </c>
      <c r="T6160">
        <v>1</v>
      </c>
      <c r="U6160">
        <v>0</v>
      </c>
      <c r="V6160">
        <v>0</v>
      </c>
      <c r="W6160">
        <v>1</v>
      </c>
      <c r="X61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61" spans="1:24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s="7" t="str">
        <f>IF(Table1[Under 30]="Yes","Under 30",IF(Table1[Senior]="Yes","Senior","Others"))</f>
        <v>Others</v>
      </c>
      <c r="P6161" s="10" t="str">
        <f t="shared" si="96"/>
        <v/>
      </c>
      <c r="Q6161">
        <v>1</v>
      </c>
      <c r="S6161">
        <v>33</v>
      </c>
      <c r="T6161">
        <v>0</v>
      </c>
      <c r="U6161">
        <v>0</v>
      </c>
      <c r="V6161">
        <v>0</v>
      </c>
      <c r="W6161">
        <v>4</v>
      </c>
      <c r="X61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62" spans="1:24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s="7" t="str">
        <f>IF(Table1[Under 30]="Yes","Under 30",IF(Table1[Senior]="Yes","Senior","Others"))</f>
        <v>Others</v>
      </c>
      <c r="P6162" s="10" t="str">
        <f t="shared" si="96"/>
        <v/>
      </c>
      <c r="Q6162">
        <v>1</v>
      </c>
      <c r="S6162">
        <v>41</v>
      </c>
      <c r="T6162">
        <v>0</v>
      </c>
      <c r="U6162">
        <v>0</v>
      </c>
      <c r="V6162">
        <v>0</v>
      </c>
      <c r="W6162">
        <v>4</v>
      </c>
      <c r="X616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63" spans="1:24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s="7" t="str">
        <f>IF(Table1[Under 30]="Yes","Under 30",IF(Table1[Senior]="Yes","Senior","Others"))</f>
        <v>Senior</v>
      </c>
      <c r="L6163" t="s">
        <v>98</v>
      </c>
      <c r="M6163" t="s">
        <v>38</v>
      </c>
      <c r="N6163" t="s">
        <v>56</v>
      </c>
      <c r="O6163" t="s">
        <v>57</v>
      </c>
      <c r="P6163" s="10" t="str">
        <f t="shared" si="96"/>
        <v>Competitor Made Better Offer</v>
      </c>
      <c r="Q6163">
        <v>1</v>
      </c>
      <c r="R6163">
        <v>1</v>
      </c>
      <c r="S6163">
        <v>50</v>
      </c>
      <c r="T6163">
        <v>2</v>
      </c>
      <c r="U6163">
        <v>0</v>
      </c>
      <c r="V6163">
        <v>0</v>
      </c>
      <c r="W6163">
        <v>7</v>
      </c>
      <c r="X61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64" spans="1:24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s="7" t="str">
        <f>IF(Table1[Under 30]="Yes","Under 30",IF(Table1[Senior]="Yes","Senior","Others"))</f>
        <v>Others</v>
      </c>
      <c r="P6164" s="10" t="str">
        <f t="shared" si="96"/>
        <v/>
      </c>
      <c r="Q6164">
        <v>1</v>
      </c>
      <c r="R6164">
        <v>1</v>
      </c>
      <c r="S6164">
        <v>49</v>
      </c>
      <c r="T6164">
        <v>5</v>
      </c>
      <c r="U6164">
        <v>0</v>
      </c>
      <c r="V6164">
        <v>0</v>
      </c>
      <c r="W6164">
        <v>3</v>
      </c>
      <c r="X61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65" spans="1:24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s="7" t="str">
        <f>IF(Table1[Under 30]="Yes","Under 30",IF(Table1[Senior]="Yes","Senior","Others"))</f>
        <v>Under 30</v>
      </c>
      <c r="P6165" s="10" t="str">
        <f t="shared" si="96"/>
        <v/>
      </c>
      <c r="Q6165">
        <v>1</v>
      </c>
      <c r="R6165">
        <v>1</v>
      </c>
      <c r="S6165">
        <v>47</v>
      </c>
      <c r="T6165">
        <v>4</v>
      </c>
      <c r="U6165">
        <v>0</v>
      </c>
      <c r="V6165">
        <v>0</v>
      </c>
      <c r="W6165">
        <v>26</v>
      </c>
      <c r="X61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66" spans="1:24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s="7" t="str">
        <f>IF(Table1[Under 30]="Yes","Under 30",IF(Table1[Senior]="Yes","Senior","Others"))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 s="10" t="str">
        <f t="shared" si="96"/>
        <v>Competitor Offered More Data</v>
      </c>
      <c r="Q6166">
        <v>1</v>
      </c>
      <c r="R6166">
        <v>1</v>
      </c>
      <c r="S6166">
        <v>50</v>
      </c>
      <c r="T6166">
        <v>2</v>
      </c>
      <c r="U6166">
        <v>125.1</v>
      </c>
      <c r="V6166">
        <v>0</v>
      </c>
      <c r="W6166">
        <v>8</v>
      </c>
      <c r="X61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67" spans="1:24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s="7" t="str">
        <f>IF(Table1[Under 30]="Yes","Under 30",IF(Table1[Senior]="Yes","Senior","Others"))</f>
        <v>Others</v>
      </c>
      <c r="P6167" s="10" t="str">
        <f t="shared" si="96"/>
        <v/>
      </c>
      <c r="Q6167">
        <v>1</v>
      </c>
      <c r="S6167">
        <v>68</v>
      </c>
      <c r="T6167">
        <v>0</v>
      </c>
      <c r="U6167">
        <v>296.89999999999998</v>
      </c>
      <c r="V6167">
        <v>0</v>
      </c>
      <c r="W6167">
        <v>1</v>
      </c>
      <c r="X61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68" spans="1:24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s="7" t="str">
        <f>IF(Table1[Under 30]="Yes","Under 30",IF(Table1[Senior]="Yes","Senior","Others"))</f>
        <v>Others</v>
      </c>
      <c r="P6168" s="10" t="str">
        <f t="shared" si="96"/>
        <v/>
      </c>
      <c r="Q6168">
        <v>1</v>
      </c>
      <c r="S6168">
        <v>68</v>
      </c>
      <c r="T6168">
        <v>0</v>
      </c>
      <c r="U6168">
        <v>306</v>
      </c>
      <c r="V6168">
        <v>0</v>
      </c>
      <c r="W6168">
        <v>6</v>
      </c>
      <c r="X616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69" spans="1:24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s="7" t="str">
        <f>IF(Table1[Under 30]="Yes","Under 30",IF(Table1[Senior]="Yes","Senior","Others"))</f>
        <v>Others</v>
      </c>
      <c r="P6169" s="10" t="str">
        <f t="shared" si="96"/>
        <v/>
      </c>
      <c r="Q6169">
        <v>1</v>
      </c>
      <c r="S6169">
        <v>49</v>
      </c>
      <c r="T6169">
        <v>0</v>
      </c>
      <c r="U6169">
        <v>235.7</v>
      </c>
      <c r="V6169">
        <v>0</v>
      </c>
      <c r="W6169">
        <v>38</v>
      </c>
      <c r="X616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70" spans="1:24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s="7" t="str">
        <f>IF(Table1[Under 30]="Yes","Under 30",IF(Table1[Senior]="Yes","Senior","Others"))</f>
        <v>Others</v>
      </c>
      <c r="P6170" s="10" t="str">
        <f t="shared" si="96"/>
        <v/>
      </c>
      <c r="Q6170">
        <v>1</v>
      </c>
      <c r="S6170">
        <v>65</v>
      </c>
      <c r="T6170">
        <v>0</v>
      </c>
      <c r="U6170">
        <v>241.4</v>
      </c>
      <c r="V6170">
        <v>0</v>
      </c>
      <c r="W6170">
        <v>11</v>
      </c>
      <c r="X61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71" spans="1:24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s="7" t="str">
        <f>IF(Table1[Under 30]="Yes","Under 30",IF(Table1[Senior]="Yes","Senior","Others"))</f>
        <v>Senior</v>
      </c>
      <c r="L6171" t="s">
        <v>32</v>
      </c>
      <c r="M6171" t="s">
        <v>38</v>
      </c>
      <c r="N6171" t="s">
        <v>56</v>
      </c>
      <c r="O6171" t="s">
        <v>96</v>
      </c>
      <c r="P6171" s="10" t="str">
        <f t="shared" si="96"/>
        <v>Competitor Had Better Devices</v>
      </c>
      <c r="Q6171">
        <v>1</v>
      </c>
      <c r="R6171">
        <v>1</v>
      </c>
      <c r="S6171">
        <v>35</v>
      </c>
      <c r="T6171">
        <v>1</v>
      </c>
      <c r="U6171">
        <v>13.5</v>
      </c>
      <c r="V6171">
        <v>0</v>
      </c>
      <c r="W6171">
        <v>12</v>
      </c>
      <c r="X61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72" spans="1:24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s="7" t="str">
        <f>IF(Table1[Under 30]="Yes","Under 30",IF(Table1[Senior]="Yes","Senior","Others"))</f>
        <v>Others</v>
      </c>
      <c r="P6172" s="10" t="str">
        <f t="shared" si="96"/>
        <v/>
      </c>
      <c r="Q6172">
        <v>1</v>
      </c>
      <c r="S6172">
        <v>45</v>
      </c>
      <c r="T6172">
        <v>1</v>
      </c>
      <c r="U6172">
        <v>176.8</v>
      </c>
      <c r="V6172">
        <v>0</v>
      </c>
      <c r="W6172">
        <v>13</v>
      </c>
      <c r="X61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73" spans="1:24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s="7" t="str">
        <f>IF(Table1[Under 30]="Yes","Under 30",IF(Table1[Senior]="Yes","Senior","Others"))</f>
        <v>Under 30</v>
      </c>
      <c r="P6173" s="10" t="str">
        <f t="shared" si="96"/>
        <v/>
      </c>
      <c r="Q6173">
        <v>1</v>
      </c>
      <c r="S6173">
        <v>32</v>
      </c>
      <c r="T6173">
        <v>0</v>
      </c>
      <c r="U6173">
        <v>445.4</v>
      </c>
      <c r="V6173">
        <v>0</v>
      </c>
      <c r="W6173">
        <v>10</v>
      </c>
      <c r="X61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74" spans="1:24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s="7" t="str">
        <f>IF(Table1[Under 30]="Yes","Under 30",IF(Table1[Senior]="Yes","Senior","Others"))</f>
        <v>Senior</v>
      </c>
      <c r="L6174" t="s">
        <v>53</v>
      </c>
      <c r="M6174" t="s">
        <v>38</v>
      </c>
      <c r="N6174" t="s">
        <v>34</v>
      </c>
      <c r="O6174" t="s">
        <v>34</v>
      </c>
      <c r="P6174" s="10" t="str">
        <f t="shared" si="96"/>
        <v>(Blank)</v>
      </c>
      <c r="Q6174">
        <v>1</v>
      </c>
      <c r="S6174">
        <v>64</v>
      </c>
      <c r="T6174">
        <v>2</v>
      </c>
      <c r="U6174">
        <v>173.4</v>
      </c>
      <c r="V6174">
        <v>0</v>
      </c>
      <c r="W6174">
        <v>4</v>
      </c>
      <c r="X61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75" spans="1:24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s="7" t="str">
        <f>IF(Table1[Under 30]="Yes","Under 30",IF(Table1[Senior]="Yes","Senior","Others"))</f>
        <v>Others</v>
      </c>
      <c r="P6175" s="10" t="str">
        <f t="shared" si="96"/>
        <v/>
      </c>
      <c r="Q6175">
        <v>1</v>
      </c>
      <c r="S6175">
        <v>38</v>
      </c>
      <c r="T6175">
        <v>0</v>
      </c>
      <c r="U6175">
        <v>178.5</v>
      </c>
      <c r="V6175">
        <v>0</v>
      </c>
      <c r="W6175">
        <v>10</v>
      </c>
      <c r="X61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76" spans="1:24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s="7" t="str">
        <f>IF(Table1[Under 30]="Yes","Under 30",IF(Table1[Senior]="Yes","Senior","Others"))</f>
        <v>Others</v>
      </c>
      <c r="P6176" s="10" t="str">
        <f t="shared" si="96"/>
        <v/>
      </c>
      <c r="Q6176">
        <v>1</v>
      </c>
      <c r="S6176">
        <v>67</v>
      </c>
      <c r="T6176">
        <v>2</v>
      </c>
      <c r="U6176">
        <v>108.8</v>
      </c>
      <c r="V6176">
        <v>0</v>
      </c>
      <c r="W6176">
        <v>6</v>
      </c>
      <c r="X61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77" spans="1:24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s="7" t="str">
        <f>IF(Table1[Under 30]="Yes","Under 30",IF(Table1[Senior]="Yes","Senior","Others"))</f>
        <v>Under 30</v>
      </c>
      <c r="P6177" s="10" t="str">
        <f t="shared" si="96"/>
        <v/>
      </c>
      <c r="Q6177">
        <v>1</v>
      </c>
      <c r="S6177">
        <v>29</v>
      </c>
      <c r="T6177">
        <v>0</v>
      </c>
      <c r="U6177">
        <v>265.2</v>
      </c>
      <c r="V6177">
        <v>0</v>
      </c>
      <c r="W6177">
        <v>16</v>
      </c>
      <c r="X61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78" spans="1:24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s="7" t="str">
        <f>IF(Table1[Under 30]="Yes","Under 30",IF(Table1[Senior]="Yes","Senior","Others"))</f>
        <v>Senior</v>
      </c>
      <c r="L6178" t="s">
        <v>98</v>
      </c>
      <c r="M6178" t="s">
        <v>33</v>
      </c>
      <c r="N6178" t="s">
        <v>34</v>
      </c>
      <c r="O6178" t="s">
        <v>34</v>
      </c>
      <c r="P6178" s="10" t="str">
        <f t="shared" si="96"/>
        <v>(Blank)</v>
      </c>
      <c r="Q6178">
        <v>1</v>
      </c>
      <c r="S6178">
        <v>22</v>
      </c>
      <c r="T6178">
        <v>0</v>
      </c>
      <c r="U6178">
        <v>0</v>
      </c>
      <c r="V6178">
        <v>0</v>
      </c>
      <c r="W6178">
        <v>4</v>
      </c>
      <c r="X61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79" spans="1:24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s="7" t="str">
        <f>IF(Table1[Under 30]="Yes","Under 30",IF(Table1[Senior]="Yes","Senior","Others"))</f>
        <v>Senior</v>
      </c>
      <c r="L6179" t="s">
        <v>32</v>
      </c>
      <c r="M6179" t="s">
        <v>33</v>
      </c>
      <c r="N6179" t="s">
        <v>34</v>
      </c>
      <c r="O6179" t="s">
        <v>34</v>
      </c>
      <c r="P6179" s="10" t="str">
        <f t="shared" si="96"/>
        <v>(Blank)</v>
      </c>
      <c r="Q6179">
        <v>1</v>
      </c>
      <c r="S6179">
        <v>45</v>
      </c>
      <c r="T6179">
        <v>0</v>
      </c>
      <c r="U6179">
        <v>0</v>
      </c>
      <c r="V6179">
        <v>0</v>
      </c>
      <c r="W6179">
        <v>7</v>
      </c>
      <c r="X61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80" spans="1:24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s="7" t="str">
        <f>IF(Table1[Under 30]="Yes","Under 30",IF(Table1[Senior]="Yes","Senior","Others"))</f>
        <v>Others</v>
      </c>
      <c r="P6180" s="10" t="str">
        <f t="shared" si="96"/>
        <v/>
      </c>
      <c r="Q6180">
        <v>1</v>
      </c>
      <c r="S6180">
        <v>41</v>
      </c>
      <c r="T6180">
        <v>0</v>
      </c>
      <c r="U6180">
        <v>0</v>
      </c>
      <c r="V6180">
        <v>0</v>
      </c>
      <c r="W6180">
        <v>12</v>
      </c>
      <c r="X618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81" spans="1:24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s="7" t="str">
        <f>IF(Table1[Under 30]="Yes","Under 30",IF(Table1[Senior]="Yes","Senior","Others"))</f>
        <v>Others</v>
      </c>
      <c r="P6181" s="10" t="str">
        <f t="shared" si="96"/>
        <v/>
      </c>
      <c r="Q6181">
        <v>1</v>
      </c>
      <c r="S6181">
        <v>25</v>
      </c>
      <c r="T6181">
        <v>0</v>
      </c>
      <c r="U6181">
        <v>0</v>
      </c>
      <c r="V6181">
        <v>0</v>
      </c>
      <c r="W6181">
        <v>7</v>
      </c>
      <c r="X618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82" spans="1:24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s="7" t="str">
        <f>IF(Table1[Under 30]="Yes","Under 30",IF(Table1[Senior]="Yes","Senior","Others"))</f>
        <v>Under 30</v>
      </c>
      <c r="P6182" s="10" t="str">
        <f t="shared" si="96"/>
        <v/>
      </c>
      <c r="Q6182">
        <v>1</v>
      </c>
      <c r="S6182">
        <v>40</v>
      </c>
      <c r="T6182">
        <v>2</v>
      </c>
      <c r="U6182">
        <v>0</v>
      </c>
      <c r="V6182">
        <v>0</v>
      </c>
      <c r="W6182">
        <v>30</v>
      </c>
      <c r="X61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83" spans="1:24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s="7" t="str">
        <f>IF(Table1[Under 30]="Yes","Under 30",IF(Table1[Senior]="Yes","Senior","Others"))</f>
        <v>Others</v>
      </c>
      <c r="P6183" s="10" t="str">
        <f t="shared" si="96"/>
        <v/>
      </c>
      <c r="Q6183">
        <v>1</v>
      </c>
      <c r="S6183">
        <v>34</v>
      </c>
      <c r="T6183">
        <v>0</v>
      </c>
      <c r="U6183">
        <v>0</v>
      </c>
      <c r="V6183">
        <v>0</v>
      </c>
      <c r="W6183">
        <v>2</v>
      </c>
      <c r="X61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84" spans="1:24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s="7" t="str">
        <f>IF(Table1[Under 30]="Yes","Under 30",IF(Table1[Senior]="Yes","Senior","Others"))</f>
        <v>Under 30</v>
      </c>
      <c r="P6184" s="10" t="str">
        <f t="shared" si="96"/>
        <v/>
      </c>
      <c r="Q6184">
        <v>1</v>
      </c>
      <c r="S6184">
        <v>23</v>
      </c>
      <c r="T6184">
        <v>0</v>
      </c>
      <c r="U6184">
        <v>0</v>
      </c>
      <c r="V6184">
        <v>0</v>
      </c>
      <c r="W6184">
        <v>30</v>
      </c>
      <c r="X61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85" spans="1:24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s="7" t="str">
        <f>IF(Table1[Under 30]="Yes","Under 30",IF(Table1[Senior]="Yes","Senior","Others"))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 s="10" t="str">
        <f t="shared" si="96"/>
        <v>Competitor Offered More Data</v>
      </c>
      <c r="Q6185">
        <v>1</v>
      </c>
      <c r="R6185">
        <v>1</v>
      </c>
      <c r="S6185">
        <v>45</v>
      </c>
      <c r="T6185">
        <v>5</v>
      </c>
      <c r="U6185">
        <v>0</v>
      </c>
      <c r="V6185">
        <v>0</v>
      </c>
      <c r="W6185">
        <v>10</v>
      </c>
      <c r="X61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86" spans="1:24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s="7" t="str">
        <f>IF(Table1[Under 30]="Yes","Under 30",IF(Table1[Senior]="Yes","Senior","Others"))</f>
        <v>Others</v>
      </c>
      <c r="P6186" s="10" t="str">
        <f t="shared" si="96"/>
        <v/>
      </c>
      <c r="Q6186">
        <v>1</v>
      </c>
      <c r="S6186">
        <v>18</v>
      </c>
      <c r="T6186">
        <v>0</v>
      </c>
      <c r="U6186">
        <v>0</v>
      </c>
      <c r="V6186">
        <v>0</v>
      </c>
      <c r="W6186">
        <v>8</v>
      </c>
      <c r="X618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87" spans="1:24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s="7" t="str">
        <f>IF(Table1[Under 30]="Yes","Under 30",IF(Table1[Senior]="Yes","Senior","Others"))</f>
        <v>Others</v>
      </c>
      <c r="P6187" s="10" t="str">
        <f t="shared" si="96"/>
        <v/>
      </c>
      <c r="Q6187">
        <v>1</v>
      </c>
      <c r="S6187">
        <v>29</v>
      </c>
      <c r="T6187">
        <v>0</v>
      </c>
      <c r="U6187">
        <v>0</v>
      </c>
      <c r="V6187">
        <v>0</v>
      </c>
      <c r="W6187">
        <v>10</v>
      </c>
      <c r="X61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88" spans="1:24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s="7" t="str">
        <f>IF(Table1[Under 30]="Yes","Under 30",IF(Table1[Senior]="Yes","Senior","Others"))</f>
        <v>Senior</v>
      </c>
      <c r="L6188" t="s">
        <v>53</v>
      </c>
      <c r="M6188" t="s">
        <v>38</v>
      </c>
      <c r="N6188" t="s">
        <v>34</v>
      </c>
      <c r="O6188" t="s">
        <v>34</v>
      </c>
      <c r="P6188" s="10" t="str">
        <f t="shared" si="96"/>
        <v>(Blank)</v>
      </c>
      <c r="Q6188">
        <v>1</v>
      </c>
      <c r="S6188">
        <v>46</v>
      </c>
      <c r="T6188">
        <v>0</v>
      </c>
      <c r="U6188">
        <v>0</v>
      </c>
      <c r="V6188">
        <v>0</v>
      </c>
      <c r="W6188">
        <v>2</v>
      </c>
      <c r="X61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89" spans="1:24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s="7" t="str">
        <f>IF(Table1[Under 30]="Yes","Under 30",IF(Table1[Senior]="Yes","Senior","Others"))</f>
        <v>Others</v>
      </c>
      <c r="P6189" s="10" t="str">
        <f t="shared" si="96"/>
        <v/>
      </c>
      <c r="Q6189">
        <v>1</v>
      </c>
      <c r="R6189">
        <v>1</v>
      </c>
      <c r="S6189">
        <v>68</v>
      </c>
      <c r="T6189">
        <v>1</v>
      </c>
      <c r="U6189">
        <v>0</v>
      </c>
      <c r="V6189">
        <v>0</v>
      </c>
      <c r="W6189">
        <v>4</v>
      </c>
      <c r="X61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190" spans="1:24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s="7" t="str">
        <f>IF(Table1[Under 30]="Yes","Under 30",IF(Table1[Senior]="Yes","Senior","Others"))</f>
        <v>Senior</v>
      </c>
      <c r="L6190" t="s">
        <v>32</v>
      </c>
      <c r="M6190" t="s">
        <v>33</v>
      </c>
      <c r="N6190" t="s">
        <v>56</v>
      </c>
      <c r="O6190" t="s">
        <v>96</v>
      </c>
      <c r="P6190" s="10" t="str">
        <f t="shared" si="96"/>
        <v>Competitor Had Better Devices</v>
      </c>
      <c r="Q6190">
        <v>1</v>
      </c>
      <c r="R6190">
        <v>1</v>
      </c>
      <c r="S6190">
        <v>47</v>
      </c>
      <c r="T6190">
        <v>0</v>
      </c>
      <c r="U6190">
        <v>0</v>
      </c>
      <c r="V6190">
        <v>0</v>
      </c>
      <c r="W6190">
        <v>5</v>
      </c>
      <c r="X61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91" spans="1:24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s="7" t="str">
        <f>IF(Table1[Under 30]="Yes","Under 30",IF(Table1[Senior]="Yes","Senior","Others"))</f>
        <v>Others</v>
      </c>
      <c r="P6191" s="10" t="str">
        <f t="shared" si="96"/>
        <v/>
      </c>
      <c r="Q6191">
        <v>1</v>
      </c>
      <c r="S6191">
        <v>43</v>
      </c>
      <c r="T6191">
        <v>0</v>
      </c>
      <c r="U6191">
        <v>0</v>
      </c>
      <c r="V6191">
        <v>0</v>
      </c>
      <c r="W6191">
        <v>11</v>
      </c>
      <c r="X619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92" spans="1:24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s="7" t="str">
        <f>IF(Table1[Under 30]="Yes","Under 30",IF(Table1[Senior]="Yes","Senior","Others"))</f>
        <v>Under 30</v>
      </c>
      <c r="P6192" s="10" t="str">
        <f t="shared" si="96"/>
        <v/>
      </c>
      <c r="Q6192">
        <v>1</v>
      </c>
      <c r="S6192">
        <v>31</v>
      </c>
      <c r="T6192">
        <v>0</v>
      </c>
      <c r="U6192">
        <v>0</v>
      </c>
      <c r="V6192">
        <v>0</v>
      </c>
      <c r="W6192">
        <v>24</v>
      </c>
      <c r="X61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93" spans="1:24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s="7" t="str">
        <f>IF(Table1[Under 30]="Yes","Under 30",IF(Table1[Senior]="Yes","Senior","Others"))</f>
        <v>Others</v>
      </c>
      <c r="P6193" s="10" t="str">
        <f t="shared" si="96"/>
        <v/>
      </c>
      <c r="Q6193">
        <v>1</v>
      </c>
      <c r="S6193">
        <v>18</v>
      </c>
      <c r="T6193">
        <v>0</v>
      </c>
      <c r="U6193">
        <v>0</v>
      </c>
      <c r="V6193">
        <v>0</v>
      </c>
      <c r="W6193">
        <v>5</v>
      </c>
      <c r="X61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94" spans="1:24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s="7" t="str">
        <f>IF(Table1[Under 30]="Yes","Under 30",IF(Table1[Senior]="Yes","Senior","Others"))</f>
        <v>Others</v>
      </c>
      <c r="P6194" s="10" t="str">
        <f t="shared" si="96"/>
        <v/>
      </c>
      <c r="Q6194">
        <v>1</v>
      </c>
      <c r="R6194">
        <v>1</v>
      </c>
      <c r="S6194">
        <v>47</v>
      </c>
      <c r="T6194">
        <v>3</v>
      </c>
      <c r="U6194">
        <v>0</v>
      </c>
      <c r="V6194">
        <v>0</v>
      </c>
      <c r="W6194">
        <v>6</v>
      </c>
      <c r="X619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95" spans="1:24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s="7" t="str">
        <f>IF(Table1[Under 30]="Yes","Under 30",IF(Table1[Senior]="Yes","Senior","Others"))</f>
        <v>Others</v>
      </c>
      <c r="P6195" s="10" t="str">
        <f t="shared" si="96"/>
        <v/>
      </c>
      <c r="Q6195">
        <v>1</v>
      </c>
      <c r="S6195">
        <v>40</v>
      </c>
      <c r="T6195">
        <v>1</v>
      </c>
      <c r="U6195">
        <v>0</v>
      </c>
      <c r="V6195">
        <v>0</v>
      </c>
      <c r="W6195">
        <v>12</v>
      </c>
      <c r="X61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96" spans="1:24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s="7" t="str">
        <f>IF(Table1[Under 30]="Yes","Under 30",IF(Table1[Senior]="Yes","Senior","Others"))</f>
        <v>Under 30</v>
      </c>
      <c r="P6196" s="10" t="str">
        <f t="shared" si="96"/>
        <v/>
      </c>
      <c r="Q6196">
        <v>1</v>
      </c>
      <c r="S6196">
        <v>34</v>
      </c>
      <c r="T6196">
        <v>0</v>
      </c>
      <c r="U6196">
        <v>0</v>
      </c>
      <c r="V6196">
        <v>0</v>
      </c>
      <c r="W6196">
        <v>13</v>
      </c>
      <c r="X61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197" spans="1:24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s="7" t="str">
        <f>IF(Table1[Under 30]="Yes","Under 30",IF(Table1[Senior]="Yes","Senior","Others"))</f>
        <v>Others</v>
      </c>
      <c r="P6197" s="10" t="str">
        <f t="shared" si="96"/>
        <v/>
      </c>
      <c r="Q6197">
        <v>1</v>
      </c>
      <c r="S6197">
        <v>19</v>
      </c>
      <c r="T6197">
        <v>0</v>
      </c>
      <c r="U6197">
        <v>0</v>
      </c>
      <c r="V6197">
        <v>0</v>
      </c>
      <c r="W6197">
        <v>9</v>
      </c>
      <c r="X61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98" spans="1:24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s="7" t="str">
        <f>IF(Table1[Under 30]="Yes","Under 30",IF(Table1[Senior]="Yes","Senior","Others"))</f>
        <v>Senior</v>
      </c>
      <c r="L6198" t="s">
        <v>53</v>
      </c>
      <c r="M6198" t="s">
        <v>38</v>
      </c>
      <c r="N6198" t="s">
        <v>34</v>
      </c>
      <c r="O6198" t="s">
        <v>34</v>
      </c>
      <c r="P6198" s="10" t="str">
        <f t="shared" si="96"/>
        <v>(Blank)</v>
      </c>
      <c r="Q6198">
        <v>1</v>
      </c>
      <c r="S6198">
        <v>53</v>
      </c>
      <c r="T6198">
        <v>0</v>
      </c>
      <c r="U6198">
        <v>0</v>
      </c>
      <c r="V6198">
        <v>0</v>
      </c>
      <c r="W6198">
        <v>5</v>
      </c>
      <c r="X619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199" spans="1:24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s="7" t="str">
        <f>IF(Table1[Under 30]="Yes","Under 30",IF(Table1[Senior]="Yes","Senior","Others"))</f>
        <v>Others</v>
      </c>
      <c r="P6199" s="10" t="str">
        <f t="shared" si="96"/>
        <v/>
      </c>
      <c r="Q6199">
        <v>1</v>
      </c>
      <c r="S6199">
        <v>44</v>
      </c>
      <c r="T6199">
        <v>0</v>
      </c>
      <c r="U6199">
        <v>0</v>
      </c>
      <c r="V6199">
        <v>0</v>
      </c>
      <c r="W6199">
        <v>7</v>
      </c>
      <c r="X619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00" spans="1:24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s="7" t="str">
        <f>IF(Table1[Under 30]="Yes","Under 30",IF(Table1[Senior]="Yes","Senior","Others"))</f>
        <v>Under 30</v>
      </c>
      <c r="P6200" s="10" t="str">
        <f t="shared" si="96"/>
        <v/>
      </c>
      <c r="Q6200">
        <v>1</v>
      </c>
      <c r="S6200">
        <v>40</v>
      </c>
      <c r="T6200">
        <v>0</v>
      </c>
      <c r="U6200">
        <v>0</v>
      </c>
      <c r="V6200">
        <v>0</v>
      </c>
      <c r="W6200">
        <v>24</v>
      </c>
      <c r="X620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01" spans="1:24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s="7" t="str">
        <f>IF(Table1[Under 30]="Yes","Under 30",IF(Table1[Senior]="Yes","Senior","Others"))</f>
        <v>Others</v>
      </c>
      <c r="P6201" s="10" t="str">
        <f t="shared" si="96"/>
        <v/>
      </c>
      <c r="Q6201">
        <v>1</v>
      </c>
      <c r="S6201">
        <v>26</v>
      </c>
      <c r="T6201">
        <v>0</v>
      </c>
      <c r="U6201">
        <v>0</v>
      </c>
      <c r="V6201">
        <v>0</v>
      </c>
      <c r="W6201">
        <v>3</v>
      </c>
      <c r="X62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02" spans="1:24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s="7" t="str">
        <f>IF(Table1[Under 30]="Yes","Under 30",IF(Table1[Senior]="Yes","Senior","Others"))</f>
        <v>Others</v>
      </c>
      <c r="P6202" s="10" t="str">
        <f t="shared" si="96"/>
        <v/>
      </c>
      <c r="Q6202">
        <v>1</v>
      </c>
      <c r="S6202">
        <v>37</v>
      </c>
      <c r="T6202">
        <v>1</v>
      </c>
      <c r="U6202">
        <v>0</v>
      </c>
      <c r="V6202">
        <v>0</v>
      </c>
      <c r="W6202">
        <v>15</v>
      </c>
      <c r="X62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03" spans="1:24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s="7" t="str">
        <f>IF(Table1[Under 30]="Yes","Under 30",IF(Table1[Senior]="Yes","Senior","Others"))</f>
        <v>Others</v>
      </c>
      <c r="P6203" s="10" t="str">
        <f t="shared" si="96"/>
        <v/>
      </c>
      <c r="Q6203">
        <v>1</v>
      </c>
      <c r="S6203">
        <v>36</v>
      </c>
      <c r="T6203">
        <v>0</v>
      </c>
      <c r="U6203">
        <v>0</v>
      </c>
      <c r="V6203">
        <v>0</v>
      </c>
      <c r="W6203">
        <v>11</v>
      </c>
      <c r="X62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04" spans="1:24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s="7" t="str">
        <f>IF(Table1[Under 30]="Yes","Under 30",IF(Table1[Senior]="Yes","Senior","Others"))</f>
        <v>Senior</v>
      </c>
      <c r="L6204" t="s">
        <v>98</v>
      </c>
      <c r="M6204" t="s">
        <v>33</v>
      </c>
      <c r="N6204" t="s">
        <v>34</v>
      </c>
      <c r="O6204" t="s">
        <v>34</v>
      </c>
      <c r="P6204" s="10" t="str">
        <f t="shared" si="96"/>
        <v>(Blank)</v>
      </c>
      <c r="Q6204">
        <v>1</v>
      </c>
      <c r="S6204">
        <v>36</v>
      </c>
      <c r="T6204">
        <v>0</v>
      </c>
      <c r="U6204">
        <v>0</v>
      </c>
      <c r="V6204">
        <v>0</v>
      </c>
      <c r="W6204">
        <v>4</v>
      </c>
      <c r="X62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05" spans="1:24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s="7" t="str">
        <f>IF(Table1[Under 30]="Yes","Under 30",IF(Table1[Senior]="Yes","Senior","Others"))</f>
        <v>Others</v>
      </c>
      <c r="P6205" s="10" t="str">
        <f t="shared" si="96"/>
        <v/>
      </c>
      <c r="Q6205">
        <v>1</v>
      </c>
      <c r="S6205">
        <v>27</v>
      </c>
      <c r="T6205">
        <v>0</v>
      </c>
      <c r="U6205">
        <v>0</v>
      </c>
      <c r="V6205">
        <v>0</v>
      </c>
      <c r="W6205">
        <v>3</v>
      </c>
      <c r="X62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06" spans="1:24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s="7" t="str">
        <f>IF(Table1[Under 30]="Yes","Under 30",IF(Table1[Senior]="Yes","Senior","Others"))</f>
        <v>Others</v>
      </c>
      <c r="P6206" s="10" t="str">
        <f t="shared" si="96"/>
        <v/>
      </c>
      <c r="Q6206">
        <v>1</v>
      </c>
      <c r="S6206">
        <v>59</v>
      </c>
      <c r="T6206">
        <v>0</v>
      </c>
      <c r="U6206">
        <v>0</v>
      </c>
      <c r="V6206">
        <v>0</v>
      </c>
      <c r="W6206">
        <v>10</v>
      </c>
      <c r="X62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07" spans="1:24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s="7" t="str">
        <f>IF(Table1[Under 30]="Yes","Under 30",IF(Table1[Senior]="Yes","Senior","Others"))</f>
        <v>Others</v>
      </c>
      <c r="P6207" s="10" t="str">
        <f t="shared" si="96"/>
        <v/>
      </c>
      <c r="Q6207">
        <v>1</v>
      </c>
      <c r="S6207">
        <v>21</v>
      </c>
      <c r="T6207">
        <v>0</v>
      </c>
      <c r="U6207">
        <v>0</v>
      </c>
      <c r="V6207">
        <v>0</v>
      </c>
      <c r="W6207">
        <v>1</v>
      </c>
      <c r="X62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08" spans="1:24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s="7" t="str">
        <f>IF(Table1[Under 30]="Yes","Under 30",IF(Table1[Senior]="Yes","Senior","Others"))</f>
        <v>Others</v>
      </c>
      <c r="P6208" s="10" t="str">
        <f t="shared" si="96"/>
        <v/>
      </c>
      <c r="Q6208">
        <v>1</v>
      </c>
      <c r="S6208">
        <v>50</v>
      </c>
      <c r="T6208">
        <v>0</v>
      </c>
      <c r="U6208">
        <v>0</v>
      </c>
      <c r="V6208">
        <v>0</v>
      </c>
      <c r="W6208">
        <v>1</v>
      </c>
      <c r="X62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09" spans="1:24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s="7" t="str">
        <f>IF(Table1[Under 30]="Yes","Under 30",IF(Table1[Senior]="Yes","Senior","Others"))</f>
        <v>Others</v>
      </c>
      <c r="P6209" s="10" t="str">
        <f t="shared" si="96"/>
        <v/>
      </c>
      <c r="Q6209">
        <v>1</v>
      </c>
      <c r="R6209">
        <v>1</v>
      </c>
      <c r="S6209">
        <v>68</v>
      </c>
      <c r="T6209">
        <v>0</v>
      </c>
      <c r="U6209">
        <v>0</v>
      </c>
      <c r="V6209">
        <v>0</v>
      </c>
      <c r="W6209">
        <v>1</v>
      </c>
      <c r="X62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10" spans="1:24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s="7" t="str">
        <f>IF(Table1[Under 30]="Yes","Under 30",IF(Table1[Senior]="Yes","Senior","Others"))</f>
        <v>Others</v>
      </c>
      <c r="P6210" s="10" t="str">
        <f t="shared" si="96"/>
        <v/>
      </c>
      <c r="Q6210">
        <v>1</v>
      </c>
      <c r="S6210">
        <v>27</v>
      </c>
      <c r="T6210">
        <v>0</v>
      </c>
      <c r="U6210">
        <v>0</v>
      </c>
      <c r="V6210">
        <v>0</v>
      </c>
      <c r="W6210">
        <v>4</v>
      </c>
      <c r="X62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11" spans="1:24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s="7" t="str">
        <f>IF(Table1[Under 30]="Yes","Under 30",IF(Table1[Senior]="Yes","Senior","Others"))</f>
        <v>Under 30</v>
      </c>
      <c r="P6211" s="10" t="str">
        <f t="shared" ref="P6211:P6274" si="97">PROPER(O:O)</f>
        <v/>
      </c>
      <c r="Q6211">
        <v>1</v>
      </c>
      <c r="S6211">
        <v>40</v>
      </c>
      <c r="T6211">
        <v>0</v>
      </c>
      <c r="U6211">
        <v>0</v>
      </c>
      <c r="V6211">
        <v>0</v>
      </c>
      <c r="W6211">
        <v>19</v>
      </c>
      <c r="X62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12" spans="1:24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s="7" t="str">
        <f>IF(Table1[Under 30]="Yes","Under 30",IF(Table1[Senior]="Yes","Senior","Others"))</f>
        <v>Others</v>
      </c>
      <c r="P6212" s="10" t="str">
        <f t="shared" si="97"/>
        <v/>
      </c>
      <c r="Q6212">
        <v>1</v>
      </c>
      <c r="S6212">
        <v>41</v>
      </c>
      <c r="T6212">
        <v>2</v>
      </c>
      <c r="U6212">
        <v>0</v>
      </c>
      <c r="V6212">
        <v>0</v>
      </c>
      <c r="W6212">
        <v>1</v>
      </c>
      <c r="X62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13" spans="1:24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s="7" t="str">
        <f>IF(Table1[Under 30]="Yes","Under 30",IF(Table1[Senior]="Yes","Senior","Others"))</f>
        <v>Others</v>
      </c>
      <c r="P6213" s="10" t="str">
        <f t="shared" si="97"/>
        <v/>
      </c>
      <c r="Q6213">
        <v>1</v>
      </c>
      <c r="S6213">
        <v>55</v>
      </c>
      <c r="T6213">
        <v>0</v>
      </c>
      <c r="U6213">
        <v>0</v>
      </c>
      <c r="V6213">
        <v>0</v>
      </c>
      <c r="W6213">
        <v>10</v>
      </c>
      <c r="X62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14" spans="1:24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s="7" t="str">
        <f>IF(Table1[Under 30]="Yes","Under 30",IF(Table1[Senior]="Yes","Senior","Others"))</f>
        <v>Senior</v>
      </c>
      <c r="L6214" t="s">
        <v>98</v>
      </c>
      <c r="M6214" t="s">
        <v>95</v>
      </c>
      <c r="N6214" t="s">
        <v>34</v>
      </c>
      <c r="O6214" t="s">
        <v>34</v>
      </c>
      <c r="P6214" s="10" t="str">
        <f t="shared" si="97"/>
        <v>(Blank)</v>
      </c>
      <c r="Q6214">
        <v>1</v>
      </c>
      <c r="S6214">
        <v>42</v>
      </c>
      <c r="T6214">
        <v>0</v>
      </c>
      <c r="U6214">
        <v>0</v>
      </c>
      <c r="V6214">
        <v>0</v>
      </c>
      <c r="W6214">
        <v>5</v>
      </c>
      <c r="X62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15" spans="1:24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s="7" t="str">
        <f>IF(Table1[Under 30]="Yes","Under 30",IF(Table1[Senior]="Yes","Senior","Others"))</f>
        <v>Others</v>
      </c>
      <c r="P6215" s="10" t="str">
        <f t="shared" si="97"/>
        <v/>
      </c>
      <c r="Q6215">
        <v>1</v>
      </c>
      <c r="S6215">
        <v>51</v>
      </c>
      <c r="T6215">
        <v>0</v>
      </c>
      <c r="U6215">
        <v>0</v>
      </c>
      <c r="V6215">
        <v>0</v>
      </c>
      <c r="W6215">
        <v>1</v>
      </c>
      <c r="X62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16" spans="1:24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s="7" t="str">
        <f>IF(Table1[Under 30]="Yes","Under 30",IF(Table1[Senior]="Yes","Senior","Others"))</f>
        <v>Others</v>
      </c>
      <c r="P6216" s="10" t="str">
        <f t="shared" si="97"/>
        <v/>
      </c>
      <c r="Q6216">
        <v>1</v>
      </c>
      <c r="S6216">
        <v>39</v>
      </c>
      <c r="T6216">
        <v>0</v>
      </c>
      <c r="U6216">
        <v>0</v>
      </c>
      <c r="V6216">
        <v>0</v>
      </c>
      <c r="W6216">
        <v>7</v>
      </c>
      <c r="X62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17" spans="1:24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s="7" t="str">
        <f>IF(Table1[Under 30]="Yes","Under 30",IF(Table1[Senior]="Yes","Senior","Others"))</f>
        <v>Others</v>
      </c>
      <c r="P6217" s="10" t="str">
        <f t="shared" si="97"/>
        <v/>
      </c>
      <c r="Q6217">
        <v>1</v>
      </c>
      <c r="S6217">
        <v>28</v>
      </c>
      <c r="T6217">
        <v>0</v>
      </c>
      <c r="U6217">
        <v>0</v>
      </c>
      <c r="V6217">
        <v>0</v>
      </c>
      <c r="W6217">
        <v>7</v>
      </c>
      <c r="X621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18" spans="1:24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s="7" t="str">
        <f>IF(Table1[Under 30]="Yes","Under 30",IF(Table1[Senior]="Yes","Senior","Others"))</f>
        <v>Under 30</v>
      </c>
      <c r="P6218" s="10" t="str">
        <f t="shared" si="97"/>
        <v/>
      </c>
      <c r="Q6218">
        <v>1</v>
      </c>
      <c r="S6218">
        <v>38</v>
      </c>
      <c r="T6218">
        <v>1</v>
      </c>
      <c r="U6218">
        <v>0</v>
      </c>
      <c r="V6218">
        <v>0</v>
      </c>
      <c r="W6218">
        <v>27</v>
      </c>
      <c r="X62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19" spans="1:24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s="7" t="str">
        <f>IF(Table1[Under 30]="Yes","Under 30",IF(Table1[Senior]="Yes","Senior","Others"))</f>
        <v>Others</v>
      </c>
      <c r="P6219" s="10" t="str">
        <f t="shared" si="97"/>
        <v/>
      </c>
      <c r="Q6219">
        <v>1</v>
      </c>
      <c r="S6219">
        <v>42</v>
      </c>
      <c r="T6219">
        <v>0</v>
      </c>
      <c r="U6219">
        <v>0</v>
      </c>
      <c r="V6219">
        <v>0</v>
      </c>
      <c r="W6219">
        <v>5</v>
      </c>
      <c r="X621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20" spans="1:24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s="7" t="str">
        <f>IF(Table1[Under 30]="Yes","Under 30",IF(Table1[Senior]="Yes","Senior","Others"))</f>
        <v>Others</v>
      </c>
      <c r="P6220" s="10" t="str">
        <f t="shared" si="97"/>
        <v/>
      </c>
      <c r="Q6220">
        <v>1</v>
      </c>
      <c r="S6220">
        <v>55</v>
      </c>
      <c r="T6220">
        <v>1</v>
      </c>
      <c r="U6220">
        <v>0</v>
      </c>
      <c r="V6220">
        <v>0</v>
      </c>
      <c r="W6220">
        <v>7</v>
      </c>
      <c r="X62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21" spans="1:24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s="7" t="str">
        <f>IF(Table1[Under 30]="Yes","Under 30",IF(Table1[Senior]="Yes","Senior","Others"))</f>
        <v>Others</v>
      </c>
      <c r="P6221" s="10" t="str">
        <f t="shared" si="97"/>
        <v/>
      </c>
      <c r="Q6221">
        <v>1</v>
      </c>
      <c r="S6221">
        <v>34</v>
      </c>
      <c r="T6221">
        <v>0</v>
      </c>
      <c r="U6221">
        <v>0</v>
      </c>
      <c r="V6221">
        <v>0</v>
      </c>
      <c r="W6221">
        <v>10</v>
      </c>
      <c r="X62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22" spans="1:24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s="7" t="str">
        <f>IF(Table1[Under 30]="Yes","Under 30",IF(Table1[Senior]="Yes","Senior","Others"))</f>
        <v>Others</v>
      </c>
      <c r="P6222" s="10" t="str">
        <f t="shared" si="97"/>
        <v/>
      </c>
      <c r="Q6222">
        <v>1</v>
      </c>
      <c r="S6222">
        <v>67</v>
      </c>
      <c r="T6222">
        <v>0</v>
      </c>
      <c r="U6222">
        <v>0</v>
      </c>
      <c r="V6222">
        <v>0</v>
      </c>
      <c r="W6222">
        <v>2</v>
      </c>
      <c r="X62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23" spans="1:24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s="7" t="str">
        <f>IF(Table1[Under 30]="Yes","Under 30",IF(Table1[Senior]="Yes","Senior","Others"))</f>
        <v>Under 30</v>
      </c>
      <c r="P6223" s="10" t="str">
        <f t="shared" si="97"/>
        <v/>
      </c>
      <c r="Q6223">
        <v>1</v>
      </c>
      <c r="S6223">
        <v>76</v>
      </c>
      <c r="T6223">
        <v>0</v>
      </c>
      <c r="U6223">
        <v>0</v>
      </c>
      <c r="V6223">
        <v>0</v>
      </c>
      <c r="W6223">
        <v>14</v>
      </c>
      <c r="X62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24" spans="1:24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s="7" t="str">
        <f>IF(Table1[Under 30]="Yes","Under 30",IF(Table1[Senior]="Yes","Senior","Others"))</f>
        <v>Others</v>
      </c>
      <c r="P6224" s="10" t="str">
        <f t="shared" si="97"/>
        <v/>
      </c>
      <c r="Q6224">
        <v>1</v>
      </c>
      <c r="S6224">
        <v>29</v>
      </c>
      <c r="T6224">
        <v>2</v>
      </c>
      <c r="U6224">
        <v>0</v>
      </c>
      <c r="V6224">
        <v>0</v>
      </c>
      <c r="W6224">
        <v>12</v>
      </c>
      <c r="X622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25" spans="1:24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s="7" t="str">
        <f>IF(Table1[Under 30]="Yes","Under 30",IF(Table1[Senior]="Yes","Senior","Others"))</f>
        <v>Under 30</v>
      </c>
      <c r="P6225" s="10" t="str">
        <f t="shared" si="97"/>
        <v/>
      </c>
      <c r="Q6225">
        <v>1</v>
      </c>
      <c r="S6225">
        <v>63</v>
      </c>
      <c r="T6225">
        <v>0</v>
      </c>
      <c r="U6225">
        <v>0</v>
      </c>
      <c r="V6225">
        <v>0</v>
      </c>
      <c r="W6225">
        <v>7</v>
      </c>
      <c r="X622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26" spans="1:24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s="7" t="str">
        <f>IF(Table1[Under 30]="Yes","Under 30",IF(Table1[Senior]="Yes","Senior","Others"))</f>
        <v>Others</v>
      </c>
      <c r="P6226" s="10" t="str">
        <f t="shared" si="97"/>
        <v/>
      </c>
      <c r="Q6226">
        <v>1</v>
      </c>
      <c r="R6226">
        <v>1</v>
      </c>
      <c r="S6226">
        <v>54</v>
      </c>
      <c r="T6226">
        <v>0</v>
      </c>
      <c r="U6226">
        <v>0</v>
      </c>
      <c r="V6226">
        <v>0</v>
      </c>
      <c r="W6226">
        <v>13</v>
      </c>
      <c r="X62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27" spans="1:24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s="7" t="str">
        <f>IF(Table1[Under 30]="Yes","Under 30",IF(Table1[Senior]="Yes","Senior","Others"))</f>
        <v>Others</v>
      </c>
      <c r="P6227" s="10" t="str">
        <f t="shared" si="97"/>
        <v/>
      </c>
      <c r="Q6227">
        <v>1</v>
      </c>
      <c r="R6227">
        <v>1</v>
      </c>
      <c r="S6227">
        <v>48</v>
      </c>
      <c r="T6227">
        <v>1</v>
      </c>
      <c r="U6227">
        <v>414</v>
      </c>
      <c r="V6227">
        <v>0</v>
      </c>
      <c r="W6227">
        <v>2</v>
      </c>
      <c r="X62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28" spans="1:24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s="7" t="str">
        <f>IF(Table1[Under 30]="Yes","Under 30",IF(Table1[Senior]="Yes","Senior","Others"))</f>
        <v>Others</v>
      </c>
      <c r="P6228" s="10" t="str">
        <f t="shared" si="97"/>
        <v/>
      </c>
      <c r="Q6228">
        <v>1</v>
      </c>
      <c r="S6228">
        <v>47</v>
      </c>
      <c r="T6228">
        <v>0</v>
      </c>
      <c r="U6228">
        <v>410.6</v>
      </c>
      <c r="V6228">
        <v>0</v>
      </c>
      <c r="W6228">
        <v>3</v>
      </c>
      <c r="X622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29" spans="1:24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s="7" t="str">
        <f>IF(Table1[Under 30]="Yes","Under 30",IF(Table1[Senior]="Yes","Senior","Others"))</f>
        <v>Others</v>
      </c>
      <c r="P6229" s="10" t="str">
        <f t="shared" si="97"/>
        <v/>
      </c>
      <c r="Q6229">
        <v>1</v>
      </c>
      <c r="S6229">
        <v>64</v>
      </c>
      <c r="T6229">
        <v>0</v>
      </c>
      <c r="U6229">
        <v>147.69999999999999</v>
      </c>
      <c r="V6229">
        <v>0</v>
      </c>
      <c r="W6229">
        <v>4</v>
      </c>
      <c r="X62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30" spans="1:24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s="7" t="str">
        <f>IF(Table1[Under 30]="Yes","Under 30",IF(Table1[Senior]="Yes","Senior","Others"))</f>
        <v>Under 30</v>
      </c>
      <c r="P6230" s="10" t="str">
        <f t="shared" si="97"/>
        <v/>
      </c>
      <c r="Q6230">
        <v>1</v>
      </c>
      <c r="R6230">
        <v>1</v>
      </c>
      <c r="S6230">
        <v>41</v>
      </c>
      <c r="T6230">
        <v>5</v>
      </c>
      <c r="U6230">
        <v>27</v>
      </c>
      <c r="V6230">
        <v>0</v>
      </c>
      <c r="W6230">
        <v>9</v>
      </c>
      <c r="X62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31" spans="1:24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s="7" t="str">
        <f>IF(Table1[Under 30]="Yes","Under 30",IF(Table1[Senior]="Yes","Senior","Others"))</f>
        <v>Others</v>
      </c>
      <c r="P6231" s="10" t="str">
        <f t="shared" si="97"/>
        <v/>
      </c>
      <c r="Q6231">
        <v>1</v>
      </c>
      <c r="S6231">
        <v>32</v>
      </c>
      <c r="T6231">
        <v>0</v>
      </c>
      <c r="U6231">
        <v>193.2</v>
      </c>
      <c r="V6231">
        <v>0</v>
      </c>
      <c r="W6231">
        <v>4</v>
      </c>
      <c r="X623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32" spans="1:24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s="7" t="str">
        <f>IF(Table1[Under 30]="Yes","Under 30",IF(Table1[Senior]="Yes","Senior","Others"))</f>
        <v>Others</v>
      </c>
      <c r="P6232" s="10" t="str">
        <f t="shared" si="97"/>
        <v/>
      </c>
      <c r="Q6232">
        <v>1</v>
      </c>
      <c r="S6232">
        <v>33</v>
      </c>
      <c r="T6232">
        <v>0</v>
      </c>
      <c r="U6232">
        <v>160.4</v>
      </c>
      <c r="V6232">
        <v>0</v>
      </c>
      <c r="W6232">
        <v>3</v>
      </c>
      <c r="X623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33" spans="1:24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s="7" t="str">
        <f>IF(Table1[Under 30]="Yes","Under 30",IF(Table1[Senior]="Yes","Senior","Others"))</f>
        <v>Others</v>
      </c>
      <c r="P6233" s="10" t="str">
        <f t="shared" si="97"/>
        <v/>
      </c>
      <c r="Q6233">
        <v>1</v>
      </c>
      <c r="S6233">
        <v>36</v>
      </c>
      <c r="T6233">
        <v>1</v>
      </c>
      <c r="U6233">
        <v>103.5</v>
      </c>
      <c r="V6233">
        <v>0</v>
      </c>
      <c r="W6233">
        <v>2</v>
      </c>
      <c r="X62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34" spans="1:24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s="7" t="str">
        <f>IF(Table1[Under 30]="Yes","Under 30",IF(Table1[Senior]="Yes","Senior","Others"))</f>
        <v>Under 30</v>
      </c>
      <c r="P6234" s="10" t="str">
        <f t="shared" si="97"/>
        <v/>
      </c>
      <c r="Q6234">
        <v>1</v>
      </c>
      <c r="S6234">
        <v>39</v>
      </c>
      <c r="T6234">
        <v>0</v>
      </c>
      <c r="U6234">
        <v>341.6</v>
      </c>
      <c r="V6234">
        <v>0</v>
      </c>
      <c r="W6234">
        <v>10</v>
      </c>
      <c r="X623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35" spans="1:24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s="7" t="str">
        <f>IF(Table1[Under 30]="Yes","Under 30",IF(Table1[Senior]="Yes","Senior","Others"))</f>
        <v>Others</v>
      </c>
      <c r="P6235" s="10" t="str">
        <f t="shared" si="97"/>
        <v/>
      </c>
      <c r="Q6235">
        <v>1</v>
      </c>
      <c r="S6235">
        <v>44</v>
      </c>
      <c r="T6235">
        <v>0</v>
      </c>
      <c r="U6235">
        <v>146.30000000000001</v>
      </c>
      <c r="V6235">
        <v>0</v>
      </c>
      <c r="W6235">
        <v>7</v>
      </c>
      <c r="X623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36" spans="1:24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s="7" t="str">
        <f>IF(Table1[Under 30]="Yes","Under 30",IF(Table1[Senior]="Yes","Senior","Others"))</f>
        <v>Senior</v>
      </c>
      <c r="L6236" t="s">
        <v>32</v>
      </c>
      <c r="M6236" t="s">
        <v>33</v>
      </c>
      <c r="N6236" t="s">
        <v>48</v>
      </c>
      <c r="O6236" t="s">
        <v>99</v>
      </c>
      <c r="P6236" s="10" t="str">
        <f t="shared" si="97"/>
        <v>Extra Data Charges</v>
      </c>
      <c r="Q6236">
        <v>1</v>
      </c>
      <c r="R6236">
        <v>1</v>
      </c>
      <c r="S6236">
        <v>38</v>
      </c>
      <c r="T6236">
        <v>1</v>
      </c>
      <c r="U6236">
        <v>379.5</v>
      </c>
      <c r="V6236">
        <v>0</v>
      </c>
      <c r="W6236">
        <v>5</v>
      </c>
      <c r="X62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37" spans="1:24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s="7" t="str">
        <f>IF(Table1[Under 30]="Yes","Under 30",IF(Table1[Senior]="Yes","Senior","Others"))</f>
        <v>Senior</v>
      </c>
      <c r="L6237" t="s">
        <v>32</v>
      </c>
      <c r="M6237" t="s">
        <v>38</v>
      </c>
      <c r="N6237" t="s">
        <v>56</v>
      </c>
      <c r="O6237" t="s">
        <v>96</v>
      </c>
      <c r="P6237" s="10" t="str">
        <f t="shared" si="97"/>
        <v>Competitor Had Better Devices</v>
      </c>
      <c r="Q6237">
        <v>1</v>
      </c>
      <c r="R6237">
        <v>1</v>
      </c>
      <c r="S6237">
        <v>68</v>
      </c>
      <c r="T6237">
        <v>2</v>
      </c>
      <c r="U6237">
        <v>172.5</v>
      </c>
      <c r="V6237">
        <v>0</v>
      </c>
      <c r="W6237">
        <v>10</v>
      </c>
      <c r="X623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38" spans="1:24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s="7" t="str">
        <f>IF(Table1[Under 30]="Yes","Under 30",IF(Table1[Senior]="Yes","Senior","Others"))</f>
        <v>Others</v>
      </c>
      <c r="P6238" s="10" t="str">
        <f t="shared" si="97"/>
        <v/>
      </c>
      <c r="Q6238">
        <v>1</v>
      </c>
      <c r="S6238">
        <v>35</v>
      </c>
      <c r="T6238">
        <v>0</v>
      </c>
      <c r="U6238">
        <v>227.7</v>
      </c>
      <c r="V6238">
        <v>0</v>
      </c>
      <c r="W6238">
        <v>2</v>
      </c>
      <c r="X623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39" spans="1:24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s="7" t="str">
        <f>IF(Table1[Under 30]="Yes","Under 30",IF(Table1[Senior]="Yes","Senior","Others"))</f>
        <v>Others</v>
      </c>
      <c r="P6239" s="10" t="str">
        <f t="shared" si="97"/>
        <v/>
      </c>
      <c r="Q6239">
        <v>1</v>
      </c>
      <c r="S6239">
        <v>29</v>
      </c>
      <c r="T6239">
        <v>0</v>
      </c>
      <c r="U6239">
        <v>190.9</v>
      </c>
      <c r="V6239">
        <v>0</v>
      </c>
      <c r="W6239">
        <v>6</v>
      </c>
      <c r="X623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40" spans="1:24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s="7" t="str">
        <f>IF(Table1[Under 30]="Yes","Under 30",IF(Table1[Senior]="Yes","Senior","Others"))</f>
        <v>Under 30</v>
      </c>
      <c r="P6240" s="10" t="str">
        <f t="shared" si="97"/>
        <v/>
      </c>
      <c r="Q6240">
        <v>1</v>
      </c>
      <c r="S6240">
        <v>42</v>
      </c>
      <c r="T6240">
        <v>0</v>
      </c>
      <c r="U6240">
        <v>0</v>
      </c>
      <c r="V6240">
        <v>0</v>
      </c>
      <c r="W6240">
        <v>8</v>
      </c>
      <c r="X62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41" spans="1:24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s="7" t="str">
        <f>IF(Table1[Under 30]="Yes","Under 30",IF(Table1[Senior]="Yes","Senior","Others"))</f>
        <v>Others</v>
      </c>
      <c r="P6241" s="10" t="str">
        <f t="shared" si="97"/>
        <v/>
      </c>
      <c r="Q6241">
        <v>1</v>
      </c>
      <c r="S6241">
        <v>25</v>
      </c>
      <c r="T6241">
        <v>0</v>
      </c>
      <c r="U6241">
        <v>0</v>
      </c>
      <c r="V6241">
        <v>0</v>
      </c>
      <c r="W6241">
        <v>2</v>
      </c>
      <c r="X62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42" spans="1:24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s="7" t="str">
        <f>IF(Table1[Under 30]="Yes","Under 30",IF(Table1[Senior]="Yes","Senior","Others"))</f>
        <v>Senior</v>
      </c>
      <c r="L6242" t="s">
        <v>53</v>
      </c>
      <c r="M6242" t="s">
        <v>38</v>
      </c>
      <c r="N6242" t="s">
        <v>34</v>
      </c>
      <c r="O6242" t="s">
        <v>34</v>
      </c>
      <c r="P6242" s="10" t="str">
        <f t="shared" si="97"/>
        <v>(Blank)</v>
      </c>
      <c r="Q6242">
        <v>1</v>
      </c>
      <c r="S6242">
        <v>51</v>
      </c>
      <c r="T6242">
        <v>0</v>
      </c>
      <c r="U6242">
        <v>0</v>
      </c>
      <c r="V6242">
        <v>0</v>
      </c>
      <c r="W6242">
        <v>9</v>
      </c>
      <c r="X624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43" spans="1:24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s="7" t="str">
        <f>IF(Table1[Under 30]="Yes","Under 30",IF(Table1[Senior]="Yes","Senior","Others"))</f>
        <v>Others</v>
      </c>
      <c r="P6243" s="10" t="str">
        <f t="shared" si="97"/>
        <v/>
      </c>
      <c r="Q6243">
        <v>1</v>
      </c>
      <c r="S6243">
        <v>22</v>
      </c>
      <c r="T6243">
        <v>0</v>
      </c>
      <c r="U6243">
        <v>0</v>
      </c>
      <c r="V6243">
        <v>0</v>
      </c>
      <c r="W6243">
        <v>11</v>
      </c>
      <c r="X624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44" spans="1:24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s="7" t="str">
        <f>IF(Table1[Under 30]="Yes","Under 30",IF(Table1[Senior]="Yes","Senior","Others"))</f>
        <v>Others</v>
      </c>
      <c r="P6244" s="10" t="str">
        <f t="shared" si="97"/>
        <v/>
      </c>
      <c r="Q6244">
        <v>1</v>
      </c>
      <c r="S6244">
        <v>49</v>
      </c>
      <c r="T6244">
        <v>2</v>
      </c>
      <c r="U6244">
        <v>0</v>
      </c>
      <c r="V6244">
        <v>0</v>
      </c>
      <c r="W6244">
        <v>10</v>
      </c>
      <c r="X624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45" spans="1:24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s="7" t="str">
        <f>IF(Table1[Under 30]="Yes","Under 30",IF(Table1[Senior]="Yes","Senior","Others"))</f>
        <v>Others</v>
      </c>
      <c r="P6245" s="10" t="str">
        <f t="shared" si="97"/>
        <v/>
      </c>
      <c r="Q6245">
        <v>1</v>
      </c>
      <c r="S6245">
        <v>32</v>
      </c>
      <c r="T6245">
        <v>2</v>
      </c>
      <c r="U6245">
        <v>0</v>
      </c>
      <c r="V6245">
        <v>0</v>
      </c>
      <c r="W6245">
        <v>8</v>
      </c>
      <c r="X62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46" spans="1:24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s="7" t="str">
        <f>IF(Table1[Under 30]="Yes","Under 30",IF(Table1[Senior]="Yes","Senior","Others"))</f>
        <v>Others</v>
      </c>
      <c r="P6246" s="10" t="str">
        <f t="shared" si="97"/>
        <v/>
      </c>
      <c r="Q6246">
        <v>1</v>
      </c>
      <c r="S6246">
        <v>31</v>
      </c>
      <c r="T6246">
        <v>0</v>
      </c>
      <c r="U6246">
        <v>0</v>
      </c>
      <c r="V6246">
        <v>0</v>
      </c>
      <c r="W6246">
        <v>6</v>
      </c>
      <c r="X62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47" spans="1:24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s="7" t="str">
        <f>IF(Table1[Under 30]="Yes","Under 30",IF(Table1[Senior]="Yes","Senior","Others"))</f>
        <v>Others</v>
      </c>
      <c r="P6247" s="10" t="str">
        <f t="shared" si="97"/>
        <v/>
      </c>
      <c r="Q6247">
        <v>1</v>
      </c>
      <c r="S6247">
        <v>38</v>
      </c>
      <c r="T6247">
        <v>2</v>
      </c>
      <c r="U6247">
        <v>0</v>
      </c>
      <c r="V6247">
        <v>0</v>
      </c>
      <c r="W6247">
        <v>5</v>
      </c>
      <c r="X624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48" spans="1:24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s="7" t="str">
        <f>IF(Table1[Under 30]="Yes","Under 30",IF(Table1[Senior]="Yes","Senior","Others"))</f>
        <v>Under 30</v>
      </c>
      <c r="P6248" s="10" t="str">
        <f t="shared" si="97"/>
        <v/>
      </c>
      <c r="Q6248">
        <v>1</v>
      </c>
      <c r="S6248">
        <v>49</v>
      </c>
      <c r="T6248">
        <v>2</v>
      </c>
      <c r="U6248">
        <v>0</v>
      </c>
      <c r="V6248">
        <v>0</v>
      </c>
      <c r="W6248">
        <v>12</v>
      </c>
      <c r="X62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49" spans="1:24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s="7" t="str">
        <f>IF(Table1[Under 30]="Yes","Under 30",IF(Table1[Senior]="Yes","Senior","Others"))</f>
        <v>Others</v>
      </c>
      <c r="P6249" s="10" t="str">
        <f t="shared" si="97"/>
        <v/>
      </c>
      <c r="Q6249">
        <v>1</v>
      </c>
      <c r="S6249">
        <v>74</v>
      </c>
      <c r="T6249">
        <v>2</v>
      </c>
      <c r="U6249">
        <v>0</v>
      </c>
      <c r="V6249">
        <v>0</v>
      </c>
      <c r="W6249">
        <v>2</v>
      </c>
      <c r="X62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50" spans="1:24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s="7" t="str">
        <f>IF(Table1[Under 30]="Yes","Under 30",IF(Table1[Senior]="Yes","Senior","Others"))</f>
        <v>Others</v>
      </c>
      <c r="P6250" s="10" t="str">
        <f t="shared" si="97"/>
        <v/>
      </c>
      <c r="Q6250">
        <v>1</v>
      </c>
      <c r="S6250">
        <v>48</v>
      </c>
      <c r="T6250">
        <v>0</v>
      </c>
      <c r="U6250">
        <v>0</v>
      </c>
      <c r="V6250">
        <v>0</v>
      </c>
      <c r="W6250">
        <v>1</v>
      </c>
      <c r="X62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51" spans="1:24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s="7" t="str">
        <f>IF(Table1[Under 30]="Yes","Under 30",IF(Table1[Senior]="Yes","Senior","Others"))</f>
        <v>Senior</v>
      </c>
      <c r="L6251" t="s">
        <v>53</v>
      </c>
      <c r="M6251" t="s">
        <v>33</v>
      </c>
      <c r="N6251" t="s">
        <v>34</v>
      </c>
      <c r="O6251" t="s">
        <v>34</v>
      </c>
      <c r="P6251" s="10" t="str">
        <f t="shared" si="97"/>
        <v>(Blank)</v>
      </c>
      <c r="Q6251">
        <v>1</v>
      </c>
      <c r="S6251">
        <v>34</v>
      </c>
      <c r="T6251">
        <v>2</v>
      </c>
      <c r="U6251">
        <v>0</v>
      </c>
      <c r="V6251">
        <v>0</v>
      </c>
      <c r="W6251">
        <v>5</v>
      </c>
      <c r="X62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52" spans="1:24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s="7" t="str">
        <f>IF(Table1[Under 30]="Yes","Under 30",IF(Table1[Senior]="Yes","Senior","Others"))</f>
        <v>Under 30</v>
      </c>
      <c r="P6252" s="10" t="str">
        <f t="shared" si="97"/>
        <v/>
      </c>
      <c r="Q6252">
        <v>1</v>
      </c>
      <c r="S6252">
        <v>58</v>
      </c>
      <c r="T6252">
        <v>0</v>
      </c>
      <c r="U6252">
        <v>0</v>
      </c>
      <c r="V6252">
        <v>0</v>
      </c>
      <c r="W6252">
        <v>9</v>
      </c>
      <c r="X62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53" spans="1:24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s="7" t="str">
        <f>IF(Table1[Under 30]="Yes","Under 30",IF(Table1[Senior]="Yes","Senior","Others"))</f>
        <v>Senior</v>
      </c>
      <c r="L6253" t="s">
        <v>53</v>
      </c>
      <c r="M6253" t="s">
        <v>33</v>
      </c>
      <c r="N6253" t="s">
        <v>34</v>
      </c>
      <c r="O6253" t="s">
        <v>34</v>
      </c>
      <c r="P6253" s="10" t="str">
        <f t="shared" si="97"/>
        <v>(Blank)</v>
      </c>
      <c r="Q6253">
        <v>1</v>
      </c>
      <c r="S6253">
        <v>45</v>
      </c>
      <c r="T6253">
        <v>0</v>
      </c>
      <c r="U6253">
        <v>0</v>
      </c>
      <c r="V6253">
        <v>0</v>
      </c>
      <c r="W6253">
        <v>2</v>
      </c>
      <c r="X62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54" spans="1:24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s="7" t="str">
        <f>IF(Table1[Under 30]="Yes","Under 30",IF(Table1[Senior]="Yes","Senior","Others"))</f>
        <v>Others</v>
      </c>
      <c r="P6254" s="10" t="str">
        <f t="shared" si="97"/>
        <v/>
      </c>
      <c r="Q6254">
        <v>1</v>
      </c>
      <c r="S6254">
        <v>25</v>
      </c>
      <c r="T6254">
        <v>1</v>
      </c>
      <c r="U6254">
        <v>0</v>
      </c>
      <c r="V6254">
        <v>0</v>
      </c>
      <c r="W6254">
        <v>9</v>
      </c>
      <c r="X62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55" spans="1:24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s="7" t="str">
        <f>IF(Table1[Under 30]="Yes","Under 30",IF(Table1[Senior]="Yes","Senior","Others"))</f>
        <v>Others</v>
      </c>
      <c r="P6255" s="10" t="str">
        <f t="shared" si="97"/>
        <v/>
      </c>
      <c r="Q6255">
        <v>1</v>
      </c>
      <c r="S6255">
        <v>27</v>
      </c>
      <c r="T6255">
        <v>0</v>
      </c>
      <c r="U6255">
        <v>0</v>
      </c>
      <c r="V6255">
        <v>0</v>
      </c>
      <c r="W6255">
        <v>6</v>
      </c>
      <c r="X625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56" spans="1:24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s="7" t="str">
        <f>IF(Table1[Under 30]="Yes","Under 30",IF(Table1[Senior]="Yes","Senior","Others"))</f>
        <v>Others</v>
      </c>
      <c r="P6256" s="10" t="str">
        <f t="shared" si="97"/>
        <v/>
      </c>
      <c r="Q6256">
        <v>1</v>
      </c>
      <c r="S6256">
        <v>52</v>
      </c>
      <c r="T6256">
        <v>0</v>
      </c>
      <c r="U6256">
        <v>0</v>
      </c>
      <c r="V6256">
        <v>0</v>
      </c>
      <c r="W6256">
        <v>6</v>
      </c>
      <c r="X62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57" spans="1:24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s="7" t="str">
        <f>IF(Table1[Under 30]="Yes","Under 30",IF(Table1[Senior]="Yes","Senior","Others"))</f>
        <v>Others</v>
      </c>
      <c r="P6257" s="10" t="str">
        <f t="shared" si="97"/>
        <v/>
      </c>
      <c r="Q6257">
        <v>1</v>
      </c>
      <c r="S6257">
        <v>48</v>
      </c>
      <c r="T6257">
        <v>2</v>
      </c>
      <c r="U6257">
        <v>0</v>
      </c>
      <c r="V6257">
        <v>0</v>
      </c>
      <c r="W6257">
        <v>1</v>
      </c>
      <c r="X62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58" spans="1:24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s="7" t="str">
        <f>IF(Table1[Under 30]="Yes","Under 30",IF(Table1[Senior]="Yes","Senior","Others"))</f>
        <v>Others</v>
      </c>
      <c r="P6258" s="10" t="str">
        <f t="shared" si="97"/>
        <v/>
      </c>
      <c r="Q6258">
        <v>1</v>
      </c>
      <c r="S6258">
        <v>46</v>
      </c>
      <c r="T6258">
        <v>0</v>
      </c>
      <c r="U6258">
        <v>0</v>
      </c>
      <c r="V6258">
        <v>0</v>
      </c>
      <c r="W6258">
        <v>6</v>
      </c>
      <c r="X62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59" spans="1:24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s="7" t="str">
        <f>IF(Table1[Under 30]="Yes","Under 30",IF(Table1[Senior]="Yes","Senior","Others"))</f>
        <v>Senior</v>
      </c>
      <c r="L6259" t="s">
        <v>53</v>
      </c>
      <c r="M6259" t="s">
        <v>33</v>
      </c>
      <c r="N6259" t="s">
        <v>34</v>
      </c>
      <c r="O6259" t="s">
        <v>34</v>
      </c>
      <c r="P6259" s="10" t="str">
        <f t="shared" si="97"/>
        <v>(Blank)</v>
      </c>
      <c r="Q6259">
        <v>1</v>
      </c>
      <c r="S6259">
        <v>46</v>
      </c>
      <c r="T6259">
        <v>0</v>
      </c>
      <c r="U6259">
        <v>0</v>
      </c>
      <c r="V6259">
        <v>0</v>
      </c>
      <c r="W6259">
        <v>4</v>
      </c>
      <c r="X62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60" spans="1:24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s="7" t="str">
        <f>IF(Table1[Under 30]="Yes","Under 30",IF(Table1[Senior]="Yes","Senior","Others"))</f>
        <v>Under 30</v>
      </c>
      <c r="P6260" s="10" t="str">
        <f t="shared" si="97"/>
        <v/>
      </c>
      <c r="Q6260">
        <v>1</v>
      </c>
      <c r="R6260">
        <v>1</v>
      </c>
      <c r="S6260">
        <v>71</v>
      </c>
      <c r="T6260">
        <v>0</v>
      </c>
      <c r="U6260">
        <v>0</v>
      </c>
      <c r="V6260">
        <v>0</v>
      </c>
      <c r="W6260">
        <v>13</v>
      </c>
      <c r="X62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61" spans="1:24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s="7" t="str">
        <f>IF(Table1[Under 30]="Yes","Under 30",IF(Table1[Senior]="Yes","Senior","Others"))</f>
        <v>Senior</v>
      </c>
      <c r="L6261" t="s">
        <v>53</v>
      </c>
      <c r="M6261" t="s">
        <v>33</v>
      </c>
      <c r="N6261" t="s">
        <v>34</v>
      </c>
      <c r="O6261" t="s">
        <v>34</v>
      </c>
      <c r="P6261" s="10" t="str">
        <f t="shared" si="97"/>
        <v>(Blank)</v>
      </c>
      <c r="Q6261">
        <v>1</v>
      </c>
      <c r="S6261">
        <v>25</v>
      </c>
      <c r="T6261">
        <v>0</v>
      </c>
      <c r="U6261">
        <v>0</v>
      </c>
      <c r="V6261">
        <v>0</v>
      </c>
      <c r="W6261">
        <v>7</v>
      </c>
      <c r="X62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62" spans="1:24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s="7" t="str">
        <f>IF(Table1[Under 30]="Yes","Under 30",IF(Table1[Senior]="Yes","Senior","Others"))</f>
        <v>Under 30</v>
      </c>
      <c r="P6262" s="10" t="str">
        <f t="shared" si="97"/>
        <v/>
      </c>
      <c r="Q6262">
        <v>1</v>
      </c>
      <c r="R6262">
        <v>1</v>
      </c>
      <c r="S6262">
        <v>67</v>
      </c>
      <c r="T6262">
        <v>5</v>
      </c>
      <c r="U6262">
        <v>0</v>
      </c>
      <c r="V6262">
        <v>0</v>
      </c>
      <c r="W6262">
        <v>14</v>
      </c>
      <c r="X626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63" spans="1:24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s="7" t="str">
        <f>IF(Table1[Under 30]="Yes","Under 30",IF(Table1[Senior]="Yes","Senior","Others"))</f>
        <v>Others</v>
      </c>
      <c r="P6263" s="10" t="str">
        <f t="shared" si="97"/>
        <v/>
      </c>
      <c r="Q6263">
        <v>1</v>
      </c>
      <c r="S6263">
        <v>26</v>
      </c>
      <c r="T6263">
        <v>0</v>
      </c>
      <c r="U6263">
        <v>0</v>
      </c>
      <c r="V6263">
        <v>0</v>
      </c>
      <c r="W6263">
        <v>5</v>
      </c>
      <c r="X62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64" spans="1:24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s="7" t="str">
        <f>IF(Table1[Under 30]="Yes","Under 30",IF(Table1[Senior]="Yes","Senior","Others"))</f>
        <v>Others</v>
      </c>
      <c r="P6264" s="10" t="str">
        <f t="shared" si="97"/>
        <v/>
      </c>
      <c r="Q6264">
        <v>1</v>
      </c>
      <c r="S6264">
        <v>26</v>
      </c>
      <c r="T6264">
        <v>0</v>
      </c>
      <c r="U6264">
        <v>0</v>
      </c>
      <c r="V6264">
        <v>0</v>
      </c>
      <c r="W6264">
        <v>5</v>
      </c>
      <c r="X626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65" spans="1:24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s="7" t="str">
        <f>IF(Table1[Under 30]="Yes","Under 30",IF(Table1[Senior]="Yes","Senior","Others"))</f>
        <v>Others</v>
      </c>
      <c r="P6265" s="10" t="str">
        <f t="shared" si="97"/>
        <v/>
      </c>
      <c r="Q6265">
        <v>1</v>
      </c>
      <c r="S6265">
        <v>22</v>
      </c>
      <c r="T6265">
        <v>0</v>
      </c>
      <c r="U6265">
        <v>0</v>
      </c>
      <c r="V6265">
        <v>0</v>
      </c>
      <c r="W6265">
        <v>10</v>
      </c>
      <c r="X62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66" spans="1:24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s="7" t="str">
        <f>IF(Table1[Under 30]="Yes","Under 30",IF(Table1[Senior]="Yes","Senior","Others"))</f>
        <v>Under 30</v>
      </c>
      <c r="P6266" s="10" t="str">
        <f t="shared" si="97"/>
        <v/>
      </c>
      <c r="Q6266">
        <v>1</v>
      </c>
      <c r="S6266">
        <v>34</v>
      </c>
      <c r="T6266">
        <v>0</v>
      </c>
      <c r="U6266">
        <v>0</v>
      </c>
      <c r="V6266">
        <v>0</v>
      </c>
      <c r="W6266">
        <v>11</v>
      </c>
      <c r="X626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67" spans="1:24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s="7" t="str">
        <f>IF(Table1[Under 30]="Yes","Under 30",IF(Table1[Senior]="Yes","Senior","Others"))</f>
        <v>Others</v>
      </c>
      <c r="P6267" s="10" t="str">
        <f t="shared" si="97"/>
        <v/>
      </c>
      <c r="Q6267">
        <v>1</v>
      </c>
      <c r="S6267">
        <v>32</v>
      </c>
      <c r="T6267">
        <v>0</v>
      </c>
      <c r="U6267">
        <v>0</v>
      </c>
      <c r="V6267">
        <v>0</v>
      </c>
      <c r="W6267">
        <v>2</v>
      </c>
      <c r="X62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68" spans="1:24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s="7" t="str">
        <f>IF(Table1[Under 30]="Yes","Under 30",IF(Table1[Senior]="Yes","Senior","Others"))</f>
        <v>Others</v>
      </c>
      <c r="P6268" s="10" t="str">
        <f t="shared" si="97"/>
        <v/>
      </c>
      <c r="Q6268">
        <v>1</v>
      </c>
      <c r="S6268">
        <v>58</v>
      </c>
      <c r="T6268">
        <v>0</v>
      </c>
      <c r="U6268">
        <v>0</v>
      </c>
      <c r="V6268">
        <v>0</v>
      </c>
      <c r="W6268">
        <v>4</v>
      </c>
      <c r="X62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69" spans="1:24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s="7" t="str">
        <f>IF(Table1[Under 30]="Yes","Under 30",IF(Table1[Senior]="Yes","Senior","Others"))</f>
        <v>Senior</v>
      </c>
      <c r="L6269" t="s">
        <v>53</v>
      </c>
      <c r="M6269" t="s">
        <v>33</v>
      </c>
      <c r="N6269" t="s">
        <v>34</v>
      </c>
      <c r="O6269" t="s">
        <v>34</v>
      </c>
      <c r="P6269" s="10" t="str">
        <f t="shared" si="97"/>
        <v>(Blank)</v>
      </c>
      <c r="Q6269">
        <v>1</v>
      </c>
      <c r="S6269">
        <v>52</v>
      </c>
      <c r="T6269">
        <v>0</v>
      </c>
      <c r="U6269">
        <v>0</v>
      </c>
      <c r="V6269">
        <v>0</v>
      </c>
      <c r="W6269">
        <v>4</v>
      </c>
      <c r="X62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70" spans="1:24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s="7" t="str">
        <f>IF(Table1[Under 30]="Yes","Under 30",IF(Table1[Senior]="Yes","Senior","Others"))</f>
        <v>Others</v>
      </c>
      <c r="P6270" s="10" t="str">
        <f t="shared" si="97"/>
        <v/>
      </c>
      <c r="Q6270">
        <v>1</v>
      </c>
      <c r="S6270">
        <v>30</v>
      </c>
      <c r="T6270">
        <v>0</v>
      </c>
      <c r="U6270">
        <v>0</v>
      </c>
      <c r="V6270">
        <v>0</v>
      </c>
      <c r="W6270">
        <v>28</v>
      </c>
      <c r="X62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71" spans="1:24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s="7" t="str">
        <f>IF(Table1[Under 30]="Yes","Under 30",IF(Table1[Senior]="Yes","Senior","Others"))</f>
        <v>Under 30</v>
      </c>
      <c r="P6271" s="10" t="str">
        <f t="shared" si="97"/>
        <v/>
      </c>
      <c r="Q6271">
        <v>1</v>
      </c>
      <c r="S6271">
        <v>35</v>
      </c>
      <c r="T6271">
        <v>0</v>
      </c>
      <c r="U6271">
        <v>0</v>
      </c>
      <c r="V6271">
        <v>0</v>
      </c>
      <c r="W6271">
        <v>43</v>
      </c>
      <c r="X627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72" spans="1:24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s="7" t="str">
        <f>IF(Table1[Under 30]="Yes","Under 30",IF(Table1[Senior]="Yes","Senior","Others"))</f>
        <v>Others</v>
      </c>
      <c r="P6272" s="10" t="str">
        <f t="shared" si="97"/>
        <v/>
      </c>
      <c r="Q6272">
        <v>1</v>
      </c>
      <c r="S6272">
        <v>46</v>
      </c>
      <c r="T6272">
        <v>1</v>
      </c>
      <c r="U6272">
        <v>0</v>
      </c>
      <c r="V6272">
        <v>0</v>
      </c>
      <c r="W6272">
        <v>4</v>
      </c>
      <c r="X62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73" spans="1:24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s="7" t="str">
        <f>IF(Table1[Under 30]="Yes","Under 30",IF(Table1[Senior]="Yes","Senior","Others"))</f>
        <v>Others</v>
      </c>
      <c r="P6273" s="10" t="str">
        <f t="shared" si="97"/>
        <v/>
      </c>
      <c r="Q6273">
        <v>1</v>
      </c>
      <c r="S6273">
        <v>43</v>
      </c>
      <c r="T6273">
        <v>0</v>
      </c>
      <c r="U6273">
        <v>0</v>
      </c>
      <c r="V6273">
        <v>0</v>
      </c>
      <c r="W6273">
        <v>4</v>
      </c>
      <c r="X627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74" spans="1:24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s="7" t="str">
        <f>IF(Table1[Under 30]="Yes","Under 30",IF(Table1[Senior]="Yes","Senior","Others"))</f>
        <v>Others</v>
      </c>
      <c r="P6274" s="10" t="str">
        <f t="shared" si="97"/>
        <v/>
      </c>
      <c r="Q6274">
        <v>1</v>
      </c>
      <c r="S6274">
        <v>35</v>
      </c>
      <c r="T6274">
        <v>0</v>
      </c>
      <c r="U6274">
        <v>0</v>
      </c>
      <c r="V6274">
        <v>0</v>
      </c>
      <c r="W6274">
        <v>4</v>
      </c>
      <c r="X627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75" spans="1:24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s="7" t="str">
        <f>IF(Table1[Under 30]="Yes","Under 30",IF(Table1[Senior]="Yes","Senior","Others"))</f>
        <v>Others</v>
      </c>
      <c r="P6275" s="10" t="str">
        <f t="shared" ref="P6275:P6338" si="98">PROPER(O:O)</f>
        <v/>
      </c>
      <c r="Q6275">
        <v>1</v>
      </c>
      <c r="S6275">
        <v>34</v>
      </c>
      <c r="T6275">
        <v>0</v>
      </c>
      <c r="U6275">
        <v>0</v>
      </c>
      <c r="V6275">
        <v>0</v>
      </c>
      <c r="W6275">
        <v>27</v>
      </c>
      <c r="X62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76" spans="1:24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s="7" t="str">
        <f>IF(Table1[Under 30]="Yes","Under 30",IF(Table1[Senior]="Yes","Senior","Others"))</f>
        <v>Others</v>
      </c>
      <c r="P6276" s="10" t="str">
        <f t="shared" si="98"/>
        <v/>
      </c>
      <c r="Q6276">
        <v>1</v>
      </c>
      <c r="S6276">
        <v>22</v>
      </c>
      <c r="T6276">
        <v>0</v>
      </c>
      <c r="U6276">
        <v>0</v>
      </c>
      <c r="V6276">
        <v>0</v>
      </c>
      <c r="W6276">
        <v>5</v>
      </c>
      <c r="X62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77" spans="1:24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s="7" t="str">
        <f>IF(Table1[Under 30]="Yes","Under 30",IF(Table1[Senior]="Yes","Senior","Others"))</f>
        <v>Under 30</v>
      </c>
      <c r="P6277" s="10" t="str">
        <f t="shared" si="98"/>
        <v/>
      </c>
      <c r="Q6277">
        <v>1</v>
      </c>
      <c r="S6277">
        <v>66</v>
      </c>
      <c r="T6277">
        <v>0</v>
      </c>
      <c r="U6277">
        <v>0</v>
      </c>
      <c r="V6277">
        <v>0</v>
      </c>
      <c r="W6277">
        <v>12</v>
      </c>
      <c r="X627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78" spans="1:24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s="7" t="str">
        <f>IF(Table1[Under 30]="Yes","Under 30",IF(Table1[Senior]="Yes","Senior","Others"))</f>
        <v>Others</v>
      </c>
      <c r="P6278" s="10" t="str">
        <f t="shared" si="98"/>
        <v/>
      </c>
      <c r="Q6278">
        <v>1</v>
      </c>
      <c r="R6278">
        <v>1</v>
      </c>
      <c r="S6278">
        <v>34</v>
      </c>
      <c r="T6278">
        <v>1</v>
      </c>
      <c r="U6278">
        <v>0</v>
      </c>
      <c r="V6278">
        <v>0</v>
      </c>
      <c r="W6278">
        <v>4</v>
      </c>
      <c r="X62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79" spans="1:24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s="7" t="str">
        <f>IF(Table1[Under 30]="Yes","Under 30",IF(Table1[Senior]="Yes","Senior","Others"))</f>
        <v>Others</v>
      </c>
      <c r="P6279" s="10" t="str">
        <f t="shared" si="98"/>
        <v/>
      </c>
      <c r="Q6279">
        <v>1</v>
      </c>
      <c r="S6279">
        <v>34</v>
      </c>
      <c r="T6279">
        <v>2</v>
      </c>
      <c r="U6279">
        <v>0</v>
      </c>
      <c r="V6279">
        <v>0</v>
      </c>
      <c r="W6279">
        <v>7</v>
      </c>
      <c r="X62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80" spans="1:24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s="7" t="str">
        <f>IF(Table1[Under 30]="Yes","Under 30",IF(Table1[Senior]="Yes","Senior","Others"))</f>
        <v>Others</v>
      </c>
      <c r="P6280" s="10" t="str">
        <f t="shared" si="98"/>
        <v/>
      </c>
      <c r="Q6280">
        <v>1</v>
      </c>
      <c r="S6280">
        <v>24</v>
      </c>
      <c r="T6280">
        <v>0</v>
      </c>
      <c r="U6280">
        <v>0</v>
      </c>
      <c r="V6280">
        <v>0</v>
      </c>
      <c r="W6280">
        <v>9</v>
      </c>
      <c r="X62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81" spans="1:24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s="7" t="str">
        <f>IF(Table1[Under 30]="Yes","Under 30",IF(Table1[Senior]="Yes","Senior","Others"))</f>
        <v>Others</v>
      </c>
      <c r="P6281" s="10" t="str">
        <f t="shared" si="98"/>
        <v/>
      </c>
      <c r="Q6281">
        <v>1</v>
      </c>
      <c r="S6281">
        <v>51</v>
      </c>
      <c r="T6281">
        <v>0</v>
      </c>
      <c r="U6281">
        <v>0</v>
      </c>
      <c r="V6281">
        <v>0</v>
      </c>
      <c r="W6281">
        <v>11</v>
      </c>
      <c r="X628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82" spans="1:24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s="7" t="str">
        <f>IF(Table1[Under 30]="Yes","Under 30",IF(Table1[Senior]="Yes","Senior","Others"))</f>
        <v>Others</v>
      </c>
      <c r="P6282" s="10" t="str">
        <f t="shared" si="98"/>
        <v/>
      </c>
      <c r="Q6282">
        <v>1</v>
      </c>
      <c r="R6282">
        <v>1</v>
      </c>
      <c r="S6282">
        <v>52</v>
      </c>
      <c r="T6282">
        <v>0</v>
      </c>
      <c r="U6282">
        <v>0</v>
      </c>
      <c r="V6282">
        <v>0</v>
      </c>
      <c r="W6282">
        <v>5</v>
      </c>
      <c r="X62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83" spans="1:24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s="7" t="str">
        <f>IF(Table1[Under 30]="Yes","Under 30",IF(Table1[Senior]="Yes","Senior","Others"))</f>
        <v>Others</v>
      </c>
      <c r="P6283" s="10" t="str">
        <f t="shared" si="98"/>
        <v/>
      </c>
      <c r="Q6283">
        <v>1</v>
      </c>
      <c r="S6283">
        <v>43</v>
      </c>
      <c r="T6283">
        <v>0</v>
      </c>
      <c r="U6283">
        <v>0</v>
      </c>
      <c r="V6283">
        <v>0</v>
      </c>
      <c r="W6283">
        <v>2</v>
      </c>
      <c r="X62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84" spans="1:24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s="7" t="str">
        <f>IF(Table1[Under 30]="Yes","Under 30",IF(Table1[Senior]="Yes","Senior","Others"))</f>
        <v>Others</v>
      </c>
      <c r="P6284" s="10" t="str">
        <f t="shared" si="98"/>
        <v/>
      </c>
      <c r="Q6284">
        <v>1</v>
      </c>
      <c r="S6284">
        <v>43</v>
      </c>
      <c r="T6284">
        <v>0</v>
      </c>
      <c r="U6284">
        <v>0</v>
      </c>
      <c r="V6284">
        <v>0</v>
      </c>
      <c r="W6284">
        <v>14</v>
      </c>
      <c r="X62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85" spans="1:24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s="7" t="str">
        <f>IF(Table1[Under 30]="Yes","Under 30",IF(Table1[Senior]="Yes","Senior","Others"))</f>
        <v>Others</v>
      </c>
      <c r="P6285" s="10" t="str">
        <f t="shared" si="98"/>
        <v/>
      </c>
      <c r="Q6285">
        <v>1</v>
      </c>
      <c r="S6285">
        <v>58</v>
      </c>
      <c r="T6285">
        <v>0</v>
      </c>
      <c r="U6285">
        <v>0</v>
      </c>
      <c r="V6285">
        <v>0</v>
      </c>
      <c r="W6285">
        <v>6</v>
      </c>
      <c r="X62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86" spans="1:24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s="7" t="str">
        <f>IF(Table1[Under 30]="Yes","Under 30",IF(Table1[Senior]="Yes","Senior","Others"))</f>
        <v>Under 30</v>
      </c>
      <c r="P6286" s="10" t="str">
        <f t="shared" si="98"/>
        <v/>
      </c>
      <c r="Q6286">
        <v>1</v>
      </c>
      <c r="S6286">
        <v>30</v>
      </c>
      <c r="T6286">
        <v>0</v>
      </c>
      <c r="U6286">
        <v>0</v>
      </c>
      <c r="V6286">
        <v>0</v>
      </c>
      <c r="W6286">
        <v>37</v>
      </c>
      <c r="X628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87" spans="1:24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s="7" t="str">
        <f>IF(Table1[Under 30]="Yes","Under 30",IF(Table1[Senior]="Yes","Senior","Others"))</f>
        <v>Under 30</v>
      </c>
      <c r="P6287" s="10" t="str">
        <f t="shared" si="98"/>
        <v/>
      </c>
      <c r="Q6287">
        <v>1</v>
      </c>
      <c r="S6287">
        <v>59</v>
      </c>
      <c r="T6287">
        <v>0</v>
      </c>
      <c r="U6287">
        <v>0</v>
      </c>
      <c r="V6287">
        <v>0</v>
      </c>
      <c r="W6287">
        <v>14</v>
      </c>
      <c r="X62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88" spans="1:24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s="7" t="str">
        <f>IF(Table1[Under 30]="Yes","Under 30",IF(Table1[Senior]="Yes","Senior","Others"))</f>
        <v>Senior</v>
      </c>
      <c r="L6288" t="s">
        <v>98</v>
      </c>
      <c r="M6288" t="s">
        <v>38</v>
      </c>
      <c r="N6288" t="s">
        <v>34</v>
      </c>
      <c r="O6288" t="s">
        <v>34</v>
      </c>
      <c r="P6288" s="10" t="str">
        <f t="shared" si="98"/>
        <v>(Blank)</v>
      </c>
      <c r="Q6288">
        <v>1</v>
      </c>
      <c r="S6288">
        <v>47</v>
      </c>
      <c r="T6288">
        <v>0</v>
      </c>
      <c r="U6288">
        <v>0</v>
      </c>
      <c r="V6288">
        <v>0</v>
      </c>
      <c r="W6288">
        <v>9</v>
      </c>
      <c r="X62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89" spans="1:24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s="7" t="str">
        <f>IF(Table1[Under 30]="Yes","Under 30",IF(Table1[Senior]="Yes","Senior","Others"))</f>
        <v>Senior</v>
      </c>
      <c r="L6289" t="s">
        <v>98</v>
      </c>
      <c r="M6289" t="s">
        <v>38</v>
      </c>
      <c r="N6289" t="s">
        <v>34</v>
      </c>
      <c r="O6289" t="s">
        <v>34</v>
      </c>
      <c r="P6289" s="10" t="str">
        <f t="shared" si="98"/>
        <v>(Blank)</v>
      </c>
      <c r="Q6289">
        <v>1</v>
      </c>
      <c r="S6289">
        <v>36</v>
      </c>
      <c r="T6289">
        <v>2</v>
      </c>
      <c r="U6289">
        <v>0</v>
      </c>
      <c r="V6289">
        <v>0</v>
      </c>
      <c r="W6289">
        <v>2</v>
      </c>
      <c r="X628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90" spans="1:24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s="7" t="str">
        <f>IF(Table1[Under 30]="Yes","Under 30",IF(Table1[Senior]="Yes","Senior","Others"))</f>
        <v>Others</v>
      </c>
      <c r="P6290" s="10" t="str">
        <f t="shared" si="98"/>
        <v/>
      </c>
      <c r="Q6290">
        <v>1</v>
      </c>
      <c r="S6290">
        <v>52</v>
      </c>
      <c r="T6290">
        <v>0</v>
      </c>
      <c r="U6290">
        <v>0</v>
      </c>
      <c r="V6290">
        <v>0</v>
      </c>
      <c r="W6290">
        <v>1</v>
      </c>
      <c r="X629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91" spans="1:24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s="7" t="str">
        <f>IF(Table1[Under 30]="Yes","Under 30",IF(Table1[Senior]="Yes","Senior","Others"))</f>
        <v>Others</v>
      </c>
      <c r="P6291" s="10" t="str">
        <f t="shared" si="98"/>
        <v/>
      </c>
      <c r="Q6291">
        <v>1</v>
      </c>
      <c r="S6291">
        <v>54</v>
      </c>
      <c r="T6291">
        <v>3</v>
      </c>
      <c r="U6291">
        <v>0</v>
      </c>
      <c r="V6291">
        <v>0</v>
      </c>
      <c r="W6291">
        <v>4</v>
      </c>
      <c r="X62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92" spans="1:24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s="7" t="str">
        <f>IF(Table1[Under 30]="Yes","Under 30",IF(Table1[Senior]="Yes","Senior","Others"))</f>
        <v>Others</v>
      </c>
      <c r="P6292" s="10" t="str">
        <f t="shared" si="98"/>
        <v/>
      </c>
      <c r="Q6292">
        <v>1</v>
      </c>
      <c r="S6292">
        <v>33</v>
      </c>
      <c r="T6292">
        <v>0</v>
      </c>
      <c r="U6292">
        <v>0</v>
      </c>
      <c r="V6292">
        <v>0</v>
      </c>
      <c r="W6292">
        <v>15</v>
      </c>
      <c r="X62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93" spans="1:24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s="7" t="str">
        <f>IF(Table1[Under 30]="Yes","Under 30",IF(Table1[Senior]="Yes","Senior","Others"))</f>
        <v>Senior</v>
      </c>
      <c r="L6293" t="s">
        <v>53</v>
      </c>
      <c r="M6293" t="s">
        <v>38</v>
      </c>
      <c r="N6293" t="s">
        <v>34</v>
      </c>
      <c r="O6293" t="s">
        <v>34</v>
      </c>
      <c r="P6293" s="10" t="str">
        <f t="shared" si="98"/>
        <v>(Blank)</v>
      </c>
      <c r="Q6293">
        <v>1</v>
      </c>
      <c r="S6293">
        <v>65</v>
      </c>
      <c r="T6293">
        <v>0</v>
      </c>
      <c r="U6293">
        <v>0</v>
      </c>
      <c r="V6293">
        <v>0</v>
      </c>
      <c r="W6293">
        <v>5</v>
      </c>
      <c r="X62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94" spans="1:24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s="7" t="str">
        <f>IF(Table1[Under 30]="Yes","Under 30",IF(Table1[Senior]="Yes","Senior","Others"))</f>
        <v>Under 30</v>
      </c>
      <c r="P6294" s="10" t="str">
        <f t="shared" si="98"/>
        <v/>
      </c>
      <c r="Q6294">
        <v>2</v>
      </c>
      <c r="S6294">
        <v>42</v>
      </c>
      <c r="T6294">
        <v>0</v>
      </c>
      <c r="U6294">
        <v>0</v>
      </c>
      <c r="V6294">
        <v>0</v>
      </c>
      <c r="W6294">
        <v>23</v>
      </c>
      <c r="X62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95" spans="1:24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s="7" t="str">
        <f>IF(Table1[Under 30]="Yes","Under 30",IF(Table1[Senior]="Yes","Senior","Others"))</f>
        <v>Senior</v>
      </c>
      <c r="L6295" t="s">
        <v>53</v>
      </c>
      <c r="M6295" t="s">
        <v>38</v>
      </c>
      <c r="N6295" t="s">
        <v>34</v>
      </c>
      <c r="O6295" t="s">
        <v>34</v>
      </c>
      <c r="P6295" s="10" t="str">
        <f t="shared" si="98"/>
        <v>(Blank)</v>
      </c>
      <c r="Q6295">
        <v>1</v>
      </c>
      <c r="S6295">
        <v>43</v>
      </c>
      <c r="T6295">
        <v>0</v>
      </c>
      <c r="U6295">
        <v>0</v>
      </c>
      <c r="V6295">
        <v>0</v>
      </c>
      <c r="W6295">
        <v>3</v>
      </c>
      <c r="X629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296" spans="1:24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s="7" t="str">
        <f>IF(Table1[Under 30]="Yes","Under 30",IF(Table1[Senior]="Yes","Senior","Others"))</f>
        <v>Others</v>
      </c>
      <c r="P6296" s="10" t="str">
        <f t="shared" si="98"/>
        <v/>
      </c>
      <c r="Q6296">
        <v>1</v>
      </c>
      <c r="S6296">
        <v>29</v>
      </c>
      <c r="T6296">
        <v>1</v>
      </c>
      <c r="U6296">
        <v>0</v>
      </c>
      <c r="V6296">
        <v>0</v>
      </c>
      <c r="W6296">
        <v>7</v>
      </c>
      <c r="X629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97" spans="1:24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s="7" t="str">
        <f>IF(Table1[Under 30]="Yes","Under 30",IF(Table1[Senior]="Yes","Senior","Others"))</f>
        <v>Under 30</v>
      </c>
      <c r="P6297" s="10" t="str">
        <f t="shared" si="98"/>
        <v/>
      </c>
      <c r="Q6297">
        <v>1</v>
      </c>
      <c r="S6297">
        <v>30</v>
      </c>
      <c r="T6297">
        <v>2</v>
      </c>
      <c r="U6297">
        <v>0</v>
      </c>
      <c r="V6297">
        <v>0</v>
      </c>
      <c r="W6297">
        <v>10</v>
      </c>
      <c r="X629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298" spans="1:24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s="7" t="str">
        <f>IF(Table1[Under 30]="Yes","Under 30",IF(Table1[Senior]="Yes","Senior","Others"))</f>
        <v>Others</v>
      </c>
      <c r="P6298" s="10" t="str">
        <f t="shared" si="98"/>
        <v/>
      </c>
      <c r="Q6298">
        <v>1</v>
      </c>
      <c r="S6298">
        <v>43</v>
      </c>
      <c r="T6298">
        <v>0</v>
      </c>
      <c r="U6298">
        <v>0</v>
      </c>
      <c r="V6298">
        <v>0</v>
      </c>
      <c r="W6298">
        <v>6</v>
      </c>
      <c r="X629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299" spans="1:24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s="7" t="str">
        <f>IF(Table1[Under 30]="Yes","Under 30",IF(Table1[Senior]="Yes","Senior","Others"))</f>
        <v>Others</v>
      </c>
      <c r="P6299" s="10" t="str">
        <f t="shared" si="98"/>
        <v/>
      </c>
      <c r="Q6299">
        <v>1</v>
      </c>
      <c r="S6299">
        <v>45</v>
      </c>
      <c r="T6299">
        <v>0</v>
      </c>
      <c r="U6299">
        <v>0</v>
      </c>
      <c r="V6299">
        <v>0</v>
      </c>
      <c r="W6299">
        <v>6</v>
      </c>
      <c r="X629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00" spans="1:24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s="7" t="str">
        <f>IF(Table1[Under 30]="Yes","Under 30",IF(Table1[Senior]="Yes","Senior","Others"))</f>
        <v>Senior</v>
      </c>
      <c r="L6300" t="s">
        <v>53</v>
      </c>
      <c r="M6300" t="s">
        <v>33</v>
      </c>
      <c r="N6300" t="s">
        <v>34</v>
      </c>
      <c r="O6300" t="s">
        <v>34</v>
      </c>
      <c r="P6300" s="10" t="str">
        <f t="shared" si="98"/>
        <v>(Blank)</v>
      </c>
      <c r="Q6300">
        <v>1</v>
      </c>
      <c r="S6300">
        <v>42</v>
      </c>
      <c r="T6300">
        <v>0</v>
      </c>
      <c r="U6300">
        <v>0</v>
      </c>
      <c r="V6300">
        <v>0</v>
      </c>
      <c r="W6300">
        <v>8</v>
      </c>
      <c r="X63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01" spans="1:24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s="7" t="str">
        <f>IF(Table1[Under 30]="Yes","Under 30",IF(Table1[Senior]="Yes","Senior","Others"))</f>
        <v>Under 30</v>
      </c>
      <c r="P6301" s="10" t="str">
        <f t="shared" si="98"/>
        <v/>
      </c>
      <c r="Q6301">
        <v>1</v>
      </c>
      <c r="R6301">
        <v>1</v>
      </c>
      <c r="S6301">
        <v>65</v>
      </c>
      <c r="T6301">
        <v>3</v>
      </c>
      <c r="U6301">
        <v>10.8</v>
      </c>
      <c r="V6301">
        <v>0</v>
      </c>
      <c r="W6301">
        <v>9</v>
      </c>
      <c r="X630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02" spans="1:24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s="7" t="str">
        <f>IF(Table1[Under 30]="Yes","Under 30",IF(Table1[Senior]="Yes","Senior","Others"))</f>
        <v>Others</v>
      </c>
      <c r="P6302" s="10" t="str">
        <f t="shared" si="98"/>
        <v/>
      </c>
      <c r="Q6302">
        <v>1</v>
      </c>
      <c r="S6302">
        <v>37</v>
      </c>
      <c r="T6302">
        <v>2</v>
      </c>
      <c r="U6302">
        <v>0</v>
      </c>
      <c r="V6302">
        <v>0</v>
      </c>
      <c r="W6302">
        <v>1</v>
      </c>
      <c r="X63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03" spans="1:24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s="7" t="str">
        <f>IF(Table1[Under 30]="Yes","Under 30",IF(Table1[Senior]="Yes","Senior","Others"))</f>
        <v>Senior</v>
      </c>
      <c r="L6303" t="s">
        <v>53</v>
      </c>
      <c r="M6303" t="s">
        <v>38</v>
      </c>
      <c r="N6303" t="s">
        <v>34</v>
      </c>
      <c r="O6303" t="s">
        <v>34</v>
      </c>
      <c r="P6303" s="10" t="str">
        <f t="shared" si="98"/>
        <v>(Blank)</v>
      </c>
      <c r="Q6303">
        <v>1</v>
      </c>
      <c r="S6303">
        <v>33</v>
      </c>
      <c r="T6303">
        <v>0</v>
      </c>
      <c r="U6303">
        <v>0</v>
      </c>
      <c r="V6303">
        <v>0</v>
      </c>
      <c r="W6303">
        <v>9</v>
      </c>
      <c r="X63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04" spans="1:24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s="7" t="str">
        <f>IF(Table1[Under 30]="Yes","Under 30",IF(Table1[Senior]="Yes","Senior","Others"))</f>
        <v>Others</v>
      </c>
      <c r="P6304" s="10" t="str">
        <f t="shared" si="98"/>
        <v/>
      </c>
      <c r="Q6304">
        <v>1</v>
      </c>
      <c r="S6304">
        <v>19</v>
      </c>
      <c r="T6304">
        <v>2</v>
      </c>
      <c r="U6304">
        <v>0</v>
      </c>
      <c r="V6304">
        <v>0</v>
      </c>
      <c r="W6304">
        <v>6</v>
      </c>
      <c r="X63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05" spans="1:24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s="7" t="str">
        <f>IF(Table1[Under 30]="Yes","Under 30",IF(Table1[Senior]="Yes","Senior","Others"))</f>
        <v>Others</v>
      </c>
      <c r="P6305" s="10" t="str">
        <f t="shared" si="98"/>
        <v/>
      </c>
      <c r="Q6305">
        <v>1</v>
      </c>
      <c r="S6305">
        <v>28</v>
      </c>
      <c r="T6305">
        <v>0</v>
      </c>
      <c r="U6305">
        <v>0</v>
      </c>
      <c r="V6305">
        <v>0</v>
      </c>
      <c r="W6305">
        <v>4</v>
      </c>
      <c r="X63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06" spans="1:24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s="7" t="str">
        <f>IF(Table1[Under 30]="Yes","Under 30",IF(Table1[Senior]="Yes","Senior","Others"))</f>
        <v>Senior</v>
      </c>
      <c r="L6306" t="s">
        <v>53</v>
      </c>
      <c r="M6306" t="s">
        <v>33</v>
      </c>
      <c r="N6306" t="s">
        <v>34</v>
      </c>
      <c r="O6306" t="s">
        <v>34</v>
      </c>
      <c r="P6306" s="10" t="str">
        <f t="shared" si="98"/>
        <v>(Blank)</v>
      </c>
      <c r="Q6306">
        <v>1</v>
      </c>
      <c r="S6306">
        <v>35</v>
      </c>
      <c r="T6306">
        <v>0</v>
      </c>
      <c r="U6306">
        <v>0</v>
      </c>
      <c r="V6306">
        <v>0</v>
      </c>
      <c r="W6306">
        <v>5</v>
      </c>
      <c r="X63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07" spans="1:24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s="7" t="str">
        <f>IF(Table1[Under 30]="Yes","Under 30",IF(Table1[Senior]="Yes","Senior","Others"))</f>
        <v>Senior</v>
      </c>
      <c r="L6307" t="s">
        <v>53</v>
      </c>
      <c r="M6307" t="s">
        <v>38</v>
      </c>
      <c r="N6307" t="s">
        <v>34</v>
      </c>
      <c r="O6307" t="s">
        <v>34</v>
      </c>
      <c r="P6307" s="10" t="str">
        <f t="shared" si="98"/>
        <v>(Blank)</v>
      </c>
      <c r="Q6307">
        <v>1</v>
      </c>
      <c r="S6307">
        <v>47</v>
      </c>
      <c r="T6307">
        <v>0</v>
      </c>
      <c r="U6307">
        <v>0</v>
      </c>
      <c r="V6307">
        <v>0</v>
      </c>
      <c r="W6307">
        <v>1</v>
      </c>
      <c r="X630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08" spans="1:24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s="7" t="str">
        <f>IF(Table1[Under 30]="Yes","Under 30",IF(Table1[Senior]="Yes","Senior","Others"))</f>
        <v>Others</v>
      </c>
      <c r="P6308" s="10" t="str">
        <f t="shared" si="98"/>
        <v/>
      </c>
      <c r="Q6308">
        <v>1</v>
      </c>
      <c r="S6308">
        <v>48</v>
      </c>
      <c r="T6308">
        <v>1</v>
      </c>
      <c r="U6308">
        <v>0</v>
      </c>
      <c r="V6308">
        <v>0</v>
      </c>
      <c r="W6308">
        <v>8</v>
      </c>
      <c r="X630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09" spans="1:24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s="7" t="str">
        <f>IF(Table1[Under 30]="Yes","Under 30",IF(Table1[Senior]="Yes","Senior","Others"))</f>
        <v>Others</v>
      </c>
      <c r="P6309" s="10" t="str">
        <f t="shared" si="98"/>
        <v/>
      </c>
      <c r="Q6309">
        <v>1</v>
      </c>
      <c r="S6309">
        <v>31</v>
      </c>
      <c r="T6309">
        <v>1</v>
      </c>
      <c r="U6309">
        <v>0</v>
      </c>
      <c r="V6309">
        <v>0</v>
      </c>
      <c r="W6309">
        <v>2</v>
      </c>
      <c r="X63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10" spans="1:24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s="7" t="str">
        <f>IF(Table1[Under 30]="Yes","Under 30",IF(Table1[Senior]="Yes","Senior","Others"))</f>
        <v>Others</v>
      </c>
      <c r="P6310" s="10" t="str">
        <f t="shared" si="98"/>
        <v/>
      </c>
      <c r="Q6310">
        <v>1</v>
      </c>
      <c r="S6310">
        <v>51</v>
      </c>
      <c r="T6310">
        <v>0</v>
      </c>
      <c r="U6310">
        <v>0</v>
      </c>
      <c r="V6310">
        <v>0</v>
      </c>
      <c r="W6310">
        <v>3</v>
      </c>
      <c r="X63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11" spans="1:24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s="7" t="str">
        <f>IF(Table1[Under 30]="Yes","Under 30",IF(Table1[Senior]="Yes","Senior","Others"))</f>
        <v>Senior</v>
      </c>
      <c r="L6311" t="s">
        <v>53</v>
      </c>
      <c r="M6311" t="s">
        <v>33</v>
      </c>
      <c r="N6311" t="s">
        <v>34</v>
      </c>
      <c r="O6311" t="s">
        <v>34</v>
      </c>
      <c r="P6311" s="10" t="str">
        <f t="shared" si="98"/>
        <v>(Blank)</v>
      </c>
      <c r="Q6311">
        <v>1</v>
      </c>
      <c r="S6311">
        <v>59</v>
      </c>
      <c r="T6311">
        <v>0</v>
      </c>
      <c r="U6311">
        <v>0</v>
      </c>
      <c r="V6311">
        <v>0</v>
      </c>
      <c r="W6311">
        <v>9</v>
      </c>
      <c r="X631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12" spans="1:24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s="7" t="str">
        <f>IF(Table1[Under 30]="Yes","Under 30",IF(Table1[Senior]="Yes","Senior","Others"))</f>
        <v>Under 30</v>
      </c>
      <c r="P6312" s="10" t="str">
        <f t="shared" si="98"/>
        <v/>
      </c>
      <c r="Q6312">
        <v>1</v>
      </c>
      <c r="S6312">
        <v>45</v>
      </c>
      <c r="T6312">
        <v>0</v>
      </c>
      <c r="U6312">
        <v>0</v>
      </c>
      <c r="V6312">
        <v>0</v>
      </c>
      <c r="W6312">
        <v>12</v>
      </c>
      <c r="X631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13" spans="1:24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s="7" t="str">
        <f>IF(Table1[Under 30]="Yes","Under 30",IF(Table1[Senior]="Yes","Senior","Others"))</f>
        <v>Under 30</v>
      </c>
      <c r="P6313" s="10" t="str">
        <f t="shared" si="98"/>
        <v/>
      </c>
      <c r="Q6313">
        <v>1</v>
      </c>
      <c r="S6313">
        <v>44</v>
      </c>
      <c r="T6313">
        <v>0</v>
      </c>
      <c r="U6313">
        <v>0</v>
      </c>
      <c r="V6313">
        <v>0</v>
      </c>
      <c r="W6313">
        <v>20</v>
      </c>
      <c r="X63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14" spans="1:24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s="7" t="str">
        <f>IF(Table1[Under 30]="Yes","Under 30",IF(Table1[Senior]="Yes","Senior","Others"))</f>
        <v>Senior</v>
      </c>
      <c r="L6314" t="s">
        <v>98</v>
      </c>
      <c r="M6314" t="s">
        <v>33</v>
      </c>
      <c r="N6314" t="s">
        <v>34</v>
      </c>
      <c r="O6314" t="s">
        <v>34</v>
      </c>
      <c r="P6314" s="10" t="str">
        <f t="shared" si="98"/>
        <v>(Blank)</v>
      </c>
      <c r="Q6314">
        <v>1</v>
      </c>
      <c r="S6314">
        <v>27</v>
      </c>
      <c r="T6314">
        <v>1</v>
      </c>
      <c r="U6314">
        <v>163.80000000000001</v>
      </c>
      <c r="V6314">
        <v>0</v>
      </c>
      <c r="W6314">
        <v>8</v>
      </c>
      <c r="X63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15" spans="1:24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s="7" t="str">
        <f>IF(Table1[Under 30]="Yes","Under 30",IF(Table1[Senior]="Yes","Senior","Others"))</f>
        <v>Under 30</v>
      </c>
      <c r="P6315" s="10" t="str">
        <f t="shared" si="98"/>
        <v/>
      </c>
      <c r="Q6315">
        <v>1</v>
      </c>
      <c r="S6315">
        <v>28</v>
      </c>
      <c r="T6315">
        <v>0</v>
      </c>
      <c r="U6315">
        <v>147</v>
      </c>
      <c r="V6315">
        <v>0</v>
      </c>
      <c r="W6315">
        <v>7</v>
      </c>
      <c r="X63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16" spans="1:24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s="7" t="str">
        <f>IF(Table1[Under 30]="Yes","Under 30",IF(Table1[Senior]="Yes","Senior","Others"))</f>
        <v>Under 30</v>
      </c>
      <c r="P6316" s="10" t="str">
        <f t="shared" si="98"/>
        <v/>
      </c>
      <c r="Q6316">
        <v>1</v>
      </c>
      <c r="S6316">
        <v>21</v>
      </c>
      <c r="T6316">
        <v>0</v>
      </c>
      <c r="U6316">
        <v>152.6</v>
      </c>
      <c r="V6316">
        <v>0</v>
      </c>
      <c r="W6316">
        <v>19</v>
      </c>
      <c r="X63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17" spans="1:24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s="7" t="str">
        <f>IF(Table1[Under 30]="Yes","Under 30",IF(Table1[Senior]="Yes","Senior","Others"))</f>
        <v>Under 30</v>
      </c>
      <c r="P6317" s="10" t="str">
        <f t="shared" si="98"/>
        <v/>
      </c>
      <c r="Q6317">
        <v>1</v>
      </c>
      <c r="S6317">
        <v>21</v>
      </c>
      <c r="T6317">
        <v>0</v>
      </c>
      <c r="U6317">
        <v>173.6</v>
      </c>
      <c r="V6317">
        <v>0</v>
      </c>
      <c r="W6317">
        <v>12</v>
      </c>
      <c r="X63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18" spans="1:24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s="7" t="str">
        <f>IF(Table1[Under 30]="Yes","Under 30",IF(Table1[Senior]="Yes","Senior","Others"))</f>
        <v>Others</v>
      </c>
      <c r="P6318" s="10" t="str">
        <f t="shared" si="98"/>
        <v/>
      </c>
      <c r="Q6318">
        <v>1</v>
      </c>
      <c r="S6318">
        <v>32</v>
      </c>
      <c r="T6318">
        <v>0</v>
      </c>
      <c r="U6318">
        <v>211.8</v>
      </c>
      <c r="V6318">
        <v>0</v>
      </c>
      <c r="W6318">
        <v>12</v>
      </c>
      <c r="X63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19" spans="1:24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s="7" t="str">
        <f>IF(Table1[Under 30]="Yes","Under 30",IF(Table1[Senior]="Yes","Senior","Others"))</f>
        <v>Others</v>
      </c>
      <c r="P6319" s="10" t="str">
        <f t="shared" si="98"/>
        <v/>
      </c>
      <c r="Q6319">
        <v>1</v>
      </c>
      <c r="S6319">
        <v>38</v>
      </c>
      <c r="T6319">
        <v>0</v>
      </c>
      <c r="U6319">
        <v>180.6</v>
      </c>
      <c r="V6319">
        <v>0</v>
      </c>
      <c r="W6319">
        <v>13</v>
      </c>
      <c r="X63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20" spans="1:24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s="7" t="str">
        <f>IF(Table1[Under 30]="Yes","Under 30",IF(Table1[Senior]="Yes","Senior","Others"))</f>
        <v>Senior</v>
      </c>
      <c r="L6320" t="s">
        <v>53</v>
      </c>
      <c r="M6320" t="s">
        <v>33</v>
      </c>
      <c r="N6320" t="s">
        <v>34</v>
      </c>
      <c r="O6320" t="s">
        <v>34</v>
      </c>
      <c r="P6320" s="10" t="str">
        <f t="shared" si="98"/>
        <v>(Blank)</v>
      </c>
      <c r="Q6320">
        <v>1</v>
      </c>
      <c r="S6320">
        <v>45</v>
      </c>
      <c r="T6320">
        <v>0</v>
      </c>
      <c r="U6320">
        <v>131.30000000000001</v>
      </c>
      <c r="V6320">
        <v>0</v>
      </c>
      <c r="W6320">
        <v>6</v>
      </c>
      <c r="X63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21" spans="1:24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s="7" t="str">
        <f>IF(Table1[Under 30]="Yes","Under 30",IF(Table1[Senior]="Yes","Senior","Others"))</f>
        <v>Under 30</v>
      </c>
      <c r="P6321" s="10" t="str">
        <f t="shared" si="98"/>
        <v/>
      </c>
      <c r="Q6321">
        <v>1</v>
      </c>
      <c r="S6321">
        <v>32</v>
      </c>
      <c r="T6321">
        <v>1</v>
      </c>
      <c r="U6321">
        <v>217</v>
      </c>
      <c r="V6321">
        <v>0</v>
      </c>
      <c r="W6321">
        <v>21</v>
      </c>
      <c r="X632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22" spans="1:24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s="7" t="str">
        <f>IF(Table1[Under 30]="Yes","Under 30",IF(Table1[Senior]="Yes","Senior","Others"))</f>
        <v>Under 30</v>
      </c>
      <c r="P6322" s="10" t="str">
        <f t="shared" si="98"/>
        <v/>
      </c>
      <c r="Q6322">
        <v>1</v>
      </c>
      <c r="S6322">
        <v>58</v>
      </c>
      <c r="T6322">
        <v>2</v>
      </c>
      <c r="U6322">
        <v>423.5</v>
      </c>
      <c r="V6322">
        <v>0</v>
      </c>
      <c r="W6322">
        <v>15</v>
      </c>
      <c r="X63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23" spans="1:24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s="7" t="str">
        <f>IF(Table1[Under 30]="Yes","Under 30",IF(Table1[Senior]="Yes","Senior","Others"))</f>
        <v>Under 30</v>
      </c>
      <c r="P6323" s="10" t="str">
        <f t="shared" si="98"/>
        <v/>
      </c>
      <c r="Q6323">
        <v>1</v>
      </c>
      <c r="S6323">
        <v>52</v>
      </c>
      <c r="T6323">
        <v>0</v>
      </c>
      <c r="U6323">
        <v>211.8</v>
      </c>
      <c r="V6323">
        <v>0</v>
      </c>
      <c r="W6323">
        <v>30</v>
      </c>
      <c r="X632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24" spans="1:24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s="7" t="str">
        <f>IF(Table1[Under 30]="Yes","Under 30",IF(Table1[Senior]="Yes","Senior","Others"))</f>
        <v>Others</v>
      </c>
      <c r="P6324" s="10" t="str">
        <f t="shared" si="98"/>
        <v/>
      </c>
      <c r="Q6324">
        <v>1</v>
      </c>
      <c r="S6324">
        <v>37</v>
      </c>
      <c r="T6324">
        <v>0</v>
      </c>
      <c r="U6324">
        <v>315</v>
      </c>
      <c r="V6324">
        <v>0</v>
      </c>
      <c r="W6324">
        <v>4</v>
      </c>
      <c r="X63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25" spans="1:24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s="7" t="str">
        <f>IF(Table1[Under 30]="Yes","Under 30",IF(Table1[Senior]="Yes","Senior","Others"))</f>
        <v>Under 30</v>
      </c>
      <c r="P6325" s="10" t="str">
        <f t="shared" si="98"/>
        <v/>
      </c>
      <c r="Q6325">
        <v>1</v>
      </c>
      <c r="S6325">
        <v>48</v>
      </c>
      <c r="T6325">
        <v>0</v>
      </c>
      <c r="U6325">
        <v>183.8</v>
      </c>
      <c r="V6325">
        <v>0</v>
      </c>
      <c r="W6325">
        <v>24</v>
      </c>
      <c r="X632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26" spans="1:24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s="7" t="str">
        <f>IF(Table1[Under 30]="Yes","Under 30",IF(Table1[Senior]="Yes","Senior","Others"))</f>
        <v>Others</v>
      </c>
      <c r="P6326" s="10" t="str">
        <f t="shared" si="98"/>
        <v/>
      </c>
      <c r="Q6326">
        <v>1</v>
      </c>
      <c r="S6326">
        <v>29</v>
      </c>
      <c r="T6326">
        <v>0</v>
      </c>
      <c r="U6326">
        <v>392</v>
      </c>
      <c r="V6326">
        <v>0</v>
      </c>
      <c r="W6326">
        <v>5</v>
      </c>
      <c r="X63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27" spans="1:24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s="7" t="str">
        <f>IF(Table1[Under 30]="Yes","Under 30",IF(Table1[Senior]="Yes","Senior","Others"))</f>
        <v>Others</v>
      </c>
      <c r="P6327" s="10" t="str">
        <f t="shared" si="98"/>
        <v/>
      </c>
      <c r="Q6327">
        <v>1</v>
      </c>
      <c r="R6327">
        <v>1</v>
      </c>
      <c r="S6327">
        <v>43</v>
      </c>
      <c r="T6327">
        <v>0</v>
      </c>
      <c r="U6327">
        <v>180.6</v>
      </c>
      <c r="V6327">
        <v>0</v>
      </c>
      <c r="W6327">
        <v>12</v>
      </c>
      <c r="X63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28" spans="1:24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s="7" t="str">
        <f>IF(Table1[Under 30]="Yes","Under 30",IF(Table1[Senior]="Yes","Senior","Others"))</f>
        <v>Under 30</v>
      </c>
      <c r="P6328" s="10" t="str">
        <f t="shared" si="98"/>
        <v/>
      </c>
      <c r="Q6328">
        <v>1</v>
      </c>
      <c r="S6328">
        <v>38</v>
      </c>
      <c r="T6328">
        <v>0</v>
      </c>
      <c r="U6328">
        <v>220.5</v>
      </c>
      <c r="V6328">
        <v>0</v>
      </c>
      <c r="W6328">
        <v>9</v>
      </c>
      <c r="X63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29" spans="1:24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s="7" t="str">
        <f>IF(Table1[Under 30]="Yes","Under 30",IF(Table1[Senior]="Yes","Senior","Others"))</f>
        <v>Under 30</v>
      </c>
      <c r="P6329" s="10" t="str">
        <f t="shared" si="98"/>
        <v/>
      </c>
      <c r="Q6329">
        <v>1</v>
      </c>
      <c r="S6329">
        <v>45</v>
      </c>
      <c r="T6329">
        <v>0</v>
      </c>
      <c r="U6329">
        <v>65.8</v>
      </c>
      <c r="V6329">
        <v>0</v>
      </c>
      <c r="W6329">
        <v>15</v>
      </c>
      <c r="X632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30" spans="1:24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s="7" t="str">
        <f>IF(Table1[Under 30]="Yes","Under 30",IF(Table1[Senior]="Yes","Senior","Others"))</f>
        <v>Others</v>
      </c>
      <c r="P6330" s="10" t="str">
        <f t="shared" si="98"/>
        <v/>
      </c>
      <c r="Q6330">
        <v>1</v>
      </c>
      <c r="S6330">
        <v>41</v>
      </c>
      <c r="T6330">
        <v>2</v>
      </c>
      <c r="U6330">
        <v>245</v>
      </c>
      <c r="V6330">
        <v>0</v>
      </c>
      <c r="W6330">
        <v>3</v>
      </c>
      <c r="X63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31" spans="1:24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s="7" t="str">
        <f>IF(Table1[Under 30]="Yes","Under 30",IF(Table1[Senior]="Yes","Senior","Others"))</f>
        <v>Under 30</v>
      </c>
      <c r="P6331" s="10" t="str">
        <f t="shared" si="98"/>
        <v/>
      </c>
      <c r="Q6331">
        <v>1</v>
      </c>
      <c r="S6331">
        <v>24</v>
      </c>
      <c r="T6331">
        <v>0</v>
      </c>
      <c r="U6331">
        <v>430.5</v>
      </c>
      <c r="V6331">
        <v>0</v>
      </c>
      <c r="W6331">
        <v>15</v>
      </c>
      <c r="X63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32" spans="1:24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s="7" t="str">
        <f>IF(Table1[Under 30]="Yes","Under 30",IF(Table1[Senior]="Yes","Senior","Others"))</f>
        <v>Under 30</v>
      </c>
      <c r="P6332" s="10" t="str">
        <f t="shared" si="98"/>
        <v/>
      </c>
      <c r="Q6332">
        <v>1</v>
      </c>
      <c r="S6332">
        <v>36</v>
      </c>
      <c r="T6332">
        <v>0</v>
      </c>
      <c r="U6332">
        <v>262.5</v>
      </c>
      <c r="V6332">
        <v>0</v>
      </c>
      <c r="W6332">
        <v>14</v>
      </c>
      <c r="X633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33" spans="1:24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s="7" t="str">
        <f>IF(Table1[Under 30]="Yes","Under 30",IF(Table1[Senior]="Yes","Senior","Others"))</f>
        <v>Others</v>
      </c>
      <c r="P6333" s="10" t="str">
        <f t="shared" si="98"/>
        <v/>
      </c>
      <c r="Q6333">
        <v>1</v>
      </c>
      <c r="S6333">
        <v>38</v>
      </c>
      <c r="T6333">
        <v>0</v>
      </c>
      <c r="U6333">
        <v>235.7</v>
      </c>
      <c r="V6333">
        <v>0</v>
      </c>
      <c r="W6333">
        <v>9</v>
      </c>
      <c r="X633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34" spans="1:24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s="7" t="str">
        <f>IF(Table1[Under 30]="Yes","Under 30",IF(Table1[Senior]="Yes","Senior","Others"))</f>
        <v>Others</v>
      </c>
      <c r="P6334" s="10" t="str">
        <f t="shared" si="98"/>
        <v/>
      </c>
      <c r="Q6334">
        <v>1</v>
      </c>
      <c r="S6334">
        <v>56</v>
      </c>
      <c r="T6334">
        <v>1</v>
      </c>
      <c r="U6334">
        <v>177.8</v>
      </c>
      <c r="V6334">
        <v>0</v>
      </c>
      <c r="W6334">
        <v>8</v>
      </c>
      <c r="X63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35" spans="1:24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s="7" t="str">
        <f>IF(Table1[Under 30]="Yes","Under 30",IF(Table1[Senior]="Yes","Senior","Others"))</f>
        <v>Senior</v>
      </c>
      <c r="L6335" t="s">
        <v>53</v>
      </c>
      <c r="M6335" t="s">
        <v>38</v>
      </c>
      <c r="N6335" t="s">
        <v>34</v>
      </c>
      <c r="O6335" t="s">
        <v>34</v>
      </c>
      <c r="P6335" s="10" t="str">
        <f t="shared" si="98"/>
        <v>(Blank)</v>
      </c>
      <c r="Q6335">
        <v>1</v>
      </c>
      <c r="S6335">
        <v>64</v>
      </c>
      <c r="T6335">
        <v>0</v>
      </c>
      <c r="U6335">
        <v>182</v>
      </c>
      <c r="V6335">
        <v>0</v>
      </c>
      <c r="W6335">
        <v>4</v>
      </c>
      <c r="X63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36" spans="1:24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s="7" t="str">
        <f>IF(Table1[Under 30]="Yes","Under 30",IF(Table1[Senior]="Yes","Senior","Others"))</f>
        <v>Others</v>
      </c>
      <c r="P6336" s="10" t="str">
        <f t="shared" si="98"/>
        <v/>
      </c>
      <c r="Q6336">
        <v>1</v>
      </c>
      <c r="S6336">
        <v>53</v>
      </c>
      <c r="T6336">
        <v>0</v>
      </c>
      <c r="U6336">
        <v>343</v>
      </c>
      <c r="V6336">
        <v>0</v>
      </c>
      <c r="W6336">
        <v>6</v>
      </c>
      <c r="X63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37" spans="1:24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s="7" t="str">
        <f>IF(Table1[Under 30]="Yes","Under 30",IF(Table1[Senior]="Yes","Senior","Others"))</f>
        <v>Under 30</v>
      </c>
      <c r="P6337" s="10" t="str">
        <f t="shared" si="98"/>
        <v/>
      </c>
      <c r="Q6337">
        <v>1</v>
      </c>
      <c r="S6337">
        <v>24</v>
      </c>
      <c r="T6337">
        <v>0</v>
      </c>
      <c r="U6337">
        <v>179.2</v>
      </c>
      <c r="V6337">
        <v>0</v>
      </c>
      <c r="W6337">
        <v>24</v>
      </c>
      <c r="X633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38" spans="1:24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s="7" t="str">
        <f>IF(Table1[Under 30]="Yes","Under 30",IF(Table1[Senior]="Yes","Senior","Others"))</f>
        <v>Others</v>
      </c>
      <c r="P6338" s="10" t="str">
        <f t="shared" si="98"/>
        <v/>
      </c>
      <c r="Q6338">
        <v>1</v>
      </c>
      <c r="S6338">
        <v>60</v>
      </c>
      <c r="T6338">
        <v>0</v>
      </c>
      <c r="U6338">
        <v>171.5</v>
      </c>
      <c r="V6338">
        <v>0</v>
      </c>
      <c r="W6338">
        <v>9</v>
      </c>
      <c r="X63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39" spans="1:24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s="7" t="str">
        <f>IF(Table1[Under 30]="Yes","Under 30",IF(Table1[Senior]="Yes","Senior","Others"))</f>
        <v>Others</v>
      </c>
      <c r="P6339" s="10" t="str">
        <f t="shared" ref="P6339:P6402" si="99">PROPER(O:O)</f>
        <v/>
      </c>
      <c r="Q6339">
        <v>1</v>
      </c>
      <c r="S6339">
        <v>45</v>
      </c>
      <c r="T6339">
        <v>0</v>
      </c>
      <c r="U6339">
        <v>161</v>
      </c>
      <c r="V6339">
        <v>0</v>
      </c>
      <c r="W6339">
        <v>11</v>
      </c>
      <c r="X633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40" spans="1:24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s="7" t="str">
        <f>IF(Table1[Under 30]="Yes","Under 30",IF(Table1[Senior]="Yes","Senior","Others"))</f>
        <v>Others</v>
      </c>
      <c r="P6340" s="10" t="str">
        <f t="shared" si="99"/>
        <v/>
      </c>
      <c r="Q6340">
        <v>1</v>
      </c>
      <c r="S6340">
        <v>40</v>
      </c>
      <c r="T6340">
        <v>1</v>
      </c>
      <c r="U6340">
        <v>329</v>
      </c>
      <c r="V6340">
        <v>0</v>
      </c>
      <c r="W6340">
        <v>11</v>
      </c>
      <c r="X63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41" spans="1:24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s="7" t="str">
        <f>IF(Table1[Under 30]="Yes","Under 30",IF(Table1[Senior]="Yes","Senior","Others"))</f>
        <v>Senior</v>
      </c>
      <c r="L6341" t="s">
        <v>53</v>
      </c>
      <c r="M6341" t="s">
        <v>33</v>
      </c>
      <c r="N6341" t="s">
        <v>56</v>
      </c>
      <c r="O6341" t="s">
        <v>57</v>
      </c>
      <c r="P6341" s="10" t="str">
        <f t="shared" si="99"/>
        <v>Competitor Made Better Offer</v>
      </c>
      <c r="Q6341">
        <v>1</v>
      </c>
      <c r="R6341">
        <v>1</v>
      </c>
      <c r="S6341">
        <v>45</v>
      </c>
      <c r="T6341">
        <v>3</v>
      </c>
      <c r="U6341">
        <v>197.4</v>
      </c>
      <c r="V6341">
        <v>0</v>
      </c>
      <c r="W6341">
        <v>3</v>
      </c>
      <c r="X634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42" spans="1:24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s="7" t="str">
        <f>IF(Table1[Under 30]="Yes","Under 30",IF(Table1[Senior]="Yes","Senior","Others"))</f>
        <v>Others</v>
      </c>
      <c r="P6342" s="10" t="str">
        <f t="shared" si="99"/>
        <v/>
      </c>
      <c r="Q6342">
        <v>1</v>
      </c>
      <c r="R6342">
        <v>1</v>
      </c>
      <c r="S6342">
        <v>73</v>
      </c>
      <c r="T6342">
        <v>2</v>
      </c>
      <c r="U6342">
        <v>2.8</v>
      </c>
      <c r="V6342">
        <v>0</v>
      </c>
      <c r="W6342">
        <v>26</v>
      </c>
      <c r="X63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43" spans="1:24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s="7" t="str">
        <f>IF(Table1[Under 30]="Yes","Under 30",IF(Table1[Senior]="Yes","Senior","Others"))</f>
        <v>Others</v>
      </c>
      <c r="P6343" s="10" t="str">
        <f t="shared" si="99"/>
        <v/>
      </c>
      <c r="Q6343">
        <v>1</v>
      </c>
      <c r="S6343">
        <v>35</v>
      </c>
      <c r="T6343">
        <v>0</v>
      </c>
      <c r="U6343">
        <v>280</v>
      </c>
      <c r="V6343">
        <v>0</v>
      </c>
      <c r="W6343">
        <v>1</v>
      </c>
      <c r="X63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44" spans="1:24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s="7" t="str">
        <f>IF(Table1[Under 30]="Yes","Under 30",IF(Table1[Senior]="Yes","Senior","Others"))</f>
        <v>Others</v>
      </c>
      <c r="P6344" s="10" t="str">
        <f t="shared" si="99"/>
        <v/>
      </c>
      <c r="Q6344">
        <v>1</v>
      </c>
      <c r="S6344">
        <v>51</v>
      </c>
      <c r="T6344">
        <v>0</v>
      </c>
      <c r="U6344">
        <v>402.5</v>
      </c>
      <c r="V6344">
        <v>0</v>
      </c>
      <c r="W6344">
        <v>10</v>
      </c>
      <c r="X634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45" spans="1:24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s="7" t="str">
        <f>IF(Table1[Under 30]="Yes","Under 30",IF(Table1[Senior]="Yes","Senior","Others"))</f>
        <v>Others</v>
      </c>
      <c r="P6345" s="10" t="str">
        <f t="shared" si="99"/>
        <v/>
      </c>
      <c r="Q6345">
        <v>1</v>
      </c>
      <c r="S6345">
        <v>52</v>
      </c>
      <c r="T6345">
        <v>0</v>
      </c>
      <c r="U6345">
        <v>0</v>
      </c>
      <c r="V6345">
        <v>0</v>
      </c>
      <c r="W6345">
        <v>3</v>
      </c>
      <c r="X634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46" spans="1:24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s="7" t="str">
        <f>IF(Table1[Under 30]="Yes","Under 30",IF(Table1[Senior]="Yes","Senior","Others"))</f>
        <v>Others</v>
      </c>
      <c r="P6346" s="10" t="str">
        <f t="shared" si="99"/>
        <v/>
      </c>
      <c r="Q6346">
        <v>1</v>
      </c>
      <c r="S6346">
        <v>17</v>
      </c>
      <c r="T6346">
        <v>0</v>
      </c>
      <c r="U6346">
        <v>0</v>
      </c>
      <c r="V6346">
        <v>0</v>
      </c>
      <c r="W6346">
        <v>5</v>
      </c>
      <c r="X63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47" spans="1:24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s="7" t="str">
        <f>IF(Table1[Under 30]="Yes","Under 30",IF(Table1[Senior]="Yes","Senior","Others"))</f>
        <v>Others</v>
      </c>
      <c r="P6347" s="10" t="str">
        <f t="shared" si="99"/>
        <v/>
      </c>
      <c r="Q6347">
        <v>1</v>
      </c>
      <c r="S6347">
        <v>67</v>
      </c>
      <c r="T6347">
        <v>0</v>
      </c>
      <c r="U6347">
        <v>0</v>
      </c>
      <c r="V6347">
        <v>0</v>
      </c>
      <c r="W6347">
        <v>1</v>
      </c>
      <c r="X63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48" spans="1:24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s="7" t="str">
        <f>IF(Table1[Under 30]="Yes","Under 30",IF(Table1[Senior]="Yes","Senior","Others"))</f>
        <v>Senior</v>
      </c>
      <c r="L6348" t="s">
        <v>53</v>
      </c>
      <c r="M6348" t="s">
        <v>33</v>
      </c>
      <c r="N6348" t="s">
        <v>34</v>
      </c>
      <c r="O6348" t="s">
        <v>34</v>
      </c>
      <c r="P6348" s="10" t="str">
        <f t="shared" si="99"/>
        <v>(Blank)</v>
      </c>
      <c r="Q6348">
        <v>1</v>
      </c>
      <c r="S6348">
        <v>27</v>
      </c>
      <c r="T6348">
        <v>0</v>
      </c>
      <c r="U6348">
        <v>0</v>
      </c>
      <c r="V6348">
        <v>0</v>
      </c>
      <c r="W6348">
        <v>13</v>
      </c>
      <c r="X634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49" spans="1:24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s="7" t="str">
        <f>IF(Table1[Under 30]="Yes","Under 30",IF(Table1[Senior]="Yes","Senior","Others"))</f>
        <v>Others</v>
      </c>
      <c r="P6349" s="10" t="str">
        <f t="shared" si="99"/>
        <v/>
      </c>
      <c r="Q6349">
        <v>1</v>
      </c>
      <c r="S6349">
        <v>41</v>
      </c>
      <c r="T6349">
        <v>0</v>
      </c>
      <c r="U6349">
        <v>0</v>
      </c>
      <c r="V6349">
        <v>0</v>
      </c>
      <c r="W6349">
        <v>3</v>
      </c>
      <c r="X63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50" spans="1:24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s="7" t="str">
        <f>IF(Table1[Under 30]="Yes","Under 30",IF(Table1[Senior]="Yes","Senior","Others"))</f>
        <v>Under 30</v>
      </c>
      <c r="P6350" s="10" t="str">
        <f t="shared" si="99"/>
        <v/>
      </c>
      <c r="Q6350">
        <v>1</v>
      </c>
      <c r="S6350">
        <v>17</v>
      </c>
      <c r="T6350">
        <v>0</v>
      </c>
      <c r="U6350">
        <v>0</v>
      </c>
      <c r="V6350">
        <v>0</v>
      </c>
      <c r="W6350">
        <v>15</v>
      </c>
      <c r="X63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51" spans="1:24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s="7" t="str">
        <f>IF(Table1[Under 30]="Yes","Under 30",IF(Table1[Senior]="Yes","Senior","Others"))</f>
        <v>Under 30</v>
      </c>
      <c r="P6351" s="10" t="str">
        <f t="shared" si="99"/>
        <v/>
      </c>
      <c r="Q6351">
        <v>1</v>
      </c>
      <c r="S6351">
        <v>54</v>
      </c>
      <c r="T6351">
        <v>0</v>
      </c>
      <c r="U6351">
        <v>0</v>
      </c>
      <c r="V6351">
        <v>0</v>
      </c>
      <c r="W6351">
        <v>14</v>
      </c>
      <c r="X63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52" spans="1:24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s="7" t="str">
        <f>IF(Table1[Under 30]="Yes","Under 30",IF(Table1[Senior]="Yes","Senior","Others"))</f>
        <v>Others</v>
      </c>
      <c r="P6352" s="10" t="str">
        <f t="shared" si="99"/>
        <v/>
      </c>
      <c r="Q6352">
        <v>1</v>
      </c>
      <c r="S6352">
        <v>40</v>
      </c>
      <c r="T6352">
        <v>0</v>
      </c>
      <c r="U6352">
        <v>0</v>
      </c>
      <c r="V6352">
        <v>0</v>
      </c>
      <c r="W6352">
        <v>15</v>
      </c>
      <c r="X635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53" spans="1:24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s="7" t="str">
        <f>IF(Table1[Under 30]="Yes","Under 30",IF(Table1[Senior]="Yes","Senior","Others"))</f>
        <v>Others</v>
      </c>
      <c r="P6353" s="10" t="str">
        <f t="shared" si="99"/>
        <v/>
      </c>
      <c r="Q6353">
        <v>1</v>
      </c>
      <c r="S6353">
        <v>42</v>
      </c>
      <c r="T6353">
        <v>1</v>
      </c>
      <c r="U6353">
        <v>0</v>
      </c>
      <c r="V6353">
        <v>0</v>
      </c>
      <c r="W6353">
        <v>2</v>
      </c>
      <c r="X635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54" spans="1:24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s="7" t="str">
        <f>IF(Table1[Under 30]="Yes","Under 30",IF(Table1[Senior]="Yes","Senior","Others"))</f>
        <v>Senior</v>
      </c>
      <c r="L6354" t="s">
        <v>53</v>
      </c>
      <c r="M6354" t="s">
        <v>38</v>
      </c>
      <c r="N6354" t="s">
        <v>34</v>
      </c>
      <c r="O6354" t="s">
        <v>34</v>
      </c>
      <c r="P6354" s="10" t="str">
        <f t="shared" si="99"/>
        <v>(Blank)</v>
      </c>
      <c r="Q6354">
        <v>1</v>
      </c>
      <c r="S6354">
        <v>50</v>
      </c>
      <c r="T6354">
        <v>0</v>
      </c>
      <c r="U6354">
        <v>0</v>
      </c>
      <c r="V6354">
        <v>0</v>
      </c>
      <c r="W6354">
        <v>6</v>
      </c>
      <c r="X635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55" spans="1:24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s="7" t="str">
        <f>IF(Table1[Under 30]="Yes","Under 30",IF(Table1[Senior]="Yes","Senior","Others"))</f>
        <v>Others</v>
      </c>
      <c r="P6355" s="10" t="str">
        <f t="shared" si="99"/>
        <v/>
      </c>
      <c r="Q6355">
        <v>1</v>
      </c>
      <c r="S6355">
        <v>20</v>
      </c>
      <c r="T6355">
        <v>0</v>
      </c>
      <c r="U6355">
        <v>0</v>
      </c>
      <c r="V6355">
        <v>0</v>
      </c>
      <c r="W6355">
        <v>11</v>
      </c>
      <c r="X635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56" spans="1:24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s="7" t="str">
        <f>IF(Table1[Under 30]="Yes","Under 30",IF(Table1[Senior]="Yes","Senior","Others"))</f>
        <v>Others</v>
      </c>
      <c r="P6356" s="10" t="str">
        <f t="shared" si="99"/>
        <v/>
      </c>
      <c r="Q6356">
        <v>1</v>
      </c>
      <c r="S6356">
        <v>29</v>
      </c>
      <c r="T6356">
        <v>1</v>
      </c>
      <c r="U6356">
        <v>0</v>
      </c>
      <c r="V6356">
        <v>0</v>
      </c>
      <c r="W6356">
        <v>2</v>
      </c>
      <c r="X63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57" spans="1:24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s="7" t="str">
        <f>IF(Table1[Under 30]="Yes","Under 30",IF(Table1[Senior]="Yes","Senior","Others"))</f>
        <v>Others</v>
      </c>
      <c r="P6357" s="10" t="str">
        <f t="shared" si="99"/>
        <v/>
      </c>
      <c r="Q6357">
        <v>1</v>
      </c>
      <c r="S6357">
        <v>68</v>
      </c>
      <c r="T6357">
        <v>0</v>
      </c>
      <c r="U6357">
        <v>0</v>
      </c>
      <c r="V6357">
        <v>0</v>
      </c>
      <c r="W6357">
        <v>5</v>
      </c>
      <c r="X635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58" spans="1:24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s="7" t="str">
        <f>IF(Table1[Under 30]="Yes","Under 30",IF(Table1[Senior]="Yes","Senior","Others"))</f>
        <v>Under 30</v>
      </c>
      <c r="P6358" s="10" t="str">
        <f t="shared" si="99"/>
        <v/>
      </c>
      <c r="Q6358">
        <v>1</v>
      </c>
      <c r="S6358">
        <v>41</v>
      </c>
      <c r="T6358">
        <v>2</v>
      </c>
      <c r="U6358">
        <v>0</v>
      </c>
      <c r="V6358">
        <v>0</v>
      </c>
      <c r="W6358">
        <v>27</v>
      </c>
      <c r="X635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59" spans="1:24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s="7" t="str">
        <f>IF(Table1[Under 30]="Yes","Under 30",IF(Table1[Senior]="Yes","Senior","Others"))</f>
        <v>Others</v>
      </c>
      <c r="P6359" s="10" t="str">
        <f t="shared" si="99"/>
        <v/>
      </c>
      <c r="Q6359">
        <v>1</v>
      </c>
      <c r="S6359">
        <v>59</v>
      </c>
      <c r="T6359">
        <v>2</v>
      </c>
      <c r="U6359">
        <v>0</v>
      </c>
      <c r="V6359">
        <v>0</v>
      </c>
      <c r="W6359">
        <v>4</v>
      </c>
      <c r="X635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60" spans="1:24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s="7" t="str">
        <f>IF(Table1[Under 30]="Yes","Under 30",IF(Table1[Senior]="Yes","Senior","Others"))</f>
        <v>Others</v>
      </c>
      <c r="P6360" s="10" t="str">
        <f t="shared" si="99"/>
        <v/>
      </c>
      <c r="Q6360">
        <v>1</v>
      </c>
      <c r="S6360">
        <v>43</v>
      </c>
      <c r="T6360">
        <v>0</v>
      </c>
      <c r="U6360">
        <v>0</v>
      </c>
      <c r="V6360">
        <v>0</v>
      </c>
      <c r="W6360">
        <v>6</v>
      </c>
      <c r="X636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61" spans="1:24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s="7" t="str">
        <f>IF(Table1[Under 30]="Yes","Under 30",IF(Table1[Senior]="Yes","Senior","Others"))</f>
        <v>Senior</v>
      </c>
      <c r="L6361" t="s">
        <v>98</v>
      </c>
      <c r="M6361" t="s">
        <v>38</v>
      </c>
      <c r="N6361" t="s">
        <v>34</v>
      </c>
      <c r="O6361" t="s">
        <v>34</v>
      </c>
      <c r="P6361" s="10" t="str">
        <f t="shared" si="99"/>
        <v>(Blank)</v>
      </c>
      <c r="Q6361">
        <v>1</v>
      </c>
      <c r="S6361">
        <v>45</v>
      </c>
      <c r="T6361">
        <v>0</v>
      </c>
      <c r="U6361">
        <v>0</v>
      </c>
      <c r="V6361">
        <v>0</v>
      </c>
      <c r="W6361">
        <v>5</v>
      </c>
      <c r="X63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62" spans="1:24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s="7" t="str">
        <f>IF(Table1[Under 30]="Yes","Under 30",IF(Table1[Senior]="Yes","Senior","Others"))</f>
        <v>Others</v>
      </c>
      <c r="P6362" s="10" t="str">
        <f t="shared" si="99"/>
        <v/>
      </c>
      <c r="Q6362">
        <v>1</v>
      </c>
      <c r="S6362">
        <v>40</v>
      </c>
      <c r="T6362">
        <v>0</v>
      </c>
      <c r="U6362">
        <v>0</v>
      </c>
      <c r="V6362">
        <v>0</v>
      </c>
      <c r="W6362">
        <v>8</v>
      </c>
      <c r="X63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63" spans="1:24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s="7" t="str">
        <f>IF(Table1[Under 30]="Yes","Under 30",IF(Table1[Senior]="Yes","Senior","Others"))</f>
        <v>Others</v>
      </c>
      <c r="P6363" s="10" t="str">
        <f t="shared" si="99"/>
        <v/>
      </c>
      <c r="Q6363">
        <v>1</v>
      </c>
      <c r="S6363">
        <v>37</v>
      </c>
      <c r="T6363">
        <v>2</v>
      </c>
      <c r="U6363">
        <v>0</v>
      </c>
      <c r="V6363">
        <v>0</v>
      </c>
      <c r="W6363">
        <v>2</v>
      </c>
      <c r="X636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64" spans="1:24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s="7" t="str">
        <f>IF(Table1[Under 30]="Yes","Under 30",IF(Table1[Senior]="Yes","Senior","Others"))</f>
        <v>Others</v>
      </c>
      <c r="P6364" s="10" t="str">
        <f t="shared" si="99"/>
        <v/>
      </c>
      <c r="Q6364">
        <v>1</v>
      </c>
      <c r="S6364">
        <v>29</v>
      </c>
      <c r="T6364">
        <v>0</v>
      </c>
      <c r="U6364">
        <v>0</v>
      </c>
      <c r="V6364">
        <v>0</v>
      </c>
      <c r="W6364">
        <v>3</v>
      </c>
      <c r="X636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65" spans="1:24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s="7" t="str">
        <f>IF(Table1[Under 30]="Yes","Under 30",IF(Table1[Senior]="Yes","Senior","Others"))</f>
        <v>Others</v>
      </c>
      <c r="P6365" s="10" t="str">
        <f t="shared" si="99"/>
        <v/>
      </c>
      <c r="Q6365">
        <v>1</v>
      </c>
      <c r="S6365">
        <v>48</v>
      </c>
      <c r="T6365">
        <v>0</v>
      </c>
      <c r="U6365">
        <v>0</v>
      </c>
      <c r="V6365">
        <v>0</v>
      </c>
      <c r="W6365">
        <v>5</v>
      </c>
      <c r="X63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66" spans="1:24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s="7" t="str">
        <f>IF(Table1[Under 30]="Yes","Under 30",IF(Table1[Senior]="Yes","Senior","Others"))</f>
        <v>Others</v>
      </c>
      <c r="P6366" s="10" t="str">
        <f t="shared" si="99"/>
        <v/>
      </c>
      <c r="Q6366">
        <v>1</v>
      </c>
      <c r="S6366">
        <v>17</v>
      </c>
      <c r="T6366">
        <v>0</v>
      </c>
      <c r="U6366">
        <v>0</v>
      </c>
      <c r="V6366">
        <v>0</v>
      </c>
      <c r="W6366">
        <v>6</v>
      </c>
      <c r="X63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67" spans="1:24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s="7" t="str">
        <f>IF(Table1[Under 30]="Yes","Under 30",IF(Table1[Senior]="Yes","Senior","Others"))</f>
        <v>Senior</v>
      </c>
      <c r="L6367" t="s">
        <v>53</v>
      </c>
      <c r="M6367" t="s">
        <v>38</v>
      </c>
      <c r="N6367" t="s">
        <v>34</v>
      </c>
      <c r="O6367" t="s">
        <v>34</v>
      </c>
      <c r="P6367" s="10" t="str">
        <f t="shared" si="99"/>
        <v>(Blank)</v>
      </c>
      <c r="Q6367">
        <v>1</v>
      </c>
      <c r="S6367">
        <v>44</v>
      </c>
      <c r="T6367">
        <v>0</v>
      </c>
      <c r="U6367">
        <v>0</v>
      </c>
      <c r="V6367">
        <v>0</v>
      </c>
      <c r="W6367">
        <v>8</v>
      </c>
      <c r="X63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68" spans="1:24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s="7" t="str">
        <f>IF(Table1[Under 30]="Yes","Under 30",IF(Table1[Senior]="Yes","Senior","Others"))</f>
        <v>Others</v>
      </c>
      <c r="P6368" s="10" t="str">
        <f t="shared" si="99"/>
        <v/>
      </c>
      <c r="Q6368">
        <v>1</v>
      </c>
      <c r="S6368">
        <v>43</v>
      </c>
      <c r="T6368">
        <v>0</v>
      </c>
      <c r="U6368">
        <v>0</v>
      </c>
      <c r="V6368">
        <v>0</v>
      </c>
      <c r="W6368">
        <v>6</v>
      </c>
      <c r="X636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69" spans="1:24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s="7" t="str">
        <f>IF(Table1[Under 30]="Yes","Under 30",IF(Table1[Senior]="Yes","Senior","Others"))</f>
        <v>Others</v>
      </c>
      <c r="P6369" s="10" t="str">
        <f t="shared" si="99"/>
        <v/>
      </c>
      <c r="Q6369">
        <v>1</v>
      </c>
      <c r="S6369">
        <v>35</v>
      </c>
      <c r="T6369">
        <v>2</v>
      </c>
      <c r="U6369">
        <v>0</v>
      </c>
      <c r="V6369">
        <v>0</v>
      </c>
      <c r="W6369">
        <v>3</v>
      </c>
      <c r="X63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70" spans="1:24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s="7" t="str">
        <f>IF(Table1[Under 30]="Yes","Under 30",IF(Table1[Senior]="Yes","Senior","Others"))</f>
        <v>Others</v>
      </c>
      <c r="P6370" s="10" t="str">
        <f t="shared" si="99"/>
        <v/>
      </c>
      <c r="Q6370">
        <v>1</v>
      </c>
      <c r="S6370">
        <v>36</v>
      </c>
      <c r="T6370">
        <v>0</v>
      </c>
      <c r="U6370">
        <v>0</v>
      </c>
      <c r="V6370">
        <v>0</v>
      </c>
      <c r="W6370">
        <v>10</v>
      </c>
      <c r="X63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71" spans="1:24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s="7" t="str">
        <f>IF(Table1[Under 30]="Yes","Under 30",IF(Table1[Senior]="Yes","Senior","Others"))</f>
        <v>Others</v>
      </c>
      <c r="P6371" s="10" t="str">
        <f t="shared" si="99"/>
        <v/>
      </c>
      <c r="Q6371">
        <v>1</v>
      </c>
      <c r="S6371">
        <v>29</v>
      </c>
      <c r="T6371">
        <v>1</v>
      </c>
      <c r="U6371">
        <v>0</v>
      </c>
      <c r="V6371">
        <v>0</v>
      </c>
      <c r="W6371">
        <v>5</v>
      </c>
      <c r="X63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72" spans="1:24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s="7" t="str">
        <f>IF(Table1[Under 30]="Yes","Under 30",IF(Table1[Senior]="Yes","Senior","Others"))</f>
        <v>Under 30</v>
      </c>
      <c r="P6372" s="10" t="str">
        <f t="shared" si="99"/>
        <v/>
      </c>
      <c r="Q6372">
        <v>1</v>
      </c>
      <c r="S6372">
        <v>37</v>
      </c>
      <c r="T6372">
        <v>0</v>
      </c>
      <c r="U6372">
        <v>0</v>
      </c>
      <c r="V6372">
        <v>0</v>
      </c>
      <c r="W6372">
        <v>13</v>
      </c>
      <c r="X637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73" spans="1:24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s="7" t="str">
        <f>IF(Table1[Under 30]="Yes","Under 30",IF(Table1[Senior]="Yes","Senior","Others"))</f>
        <v>Others</v>
      </c>
      <c r="P6373" s="10" t="str">
        <f t="shared" si="99"/>
        <v/>
      </c>
      <c r="Q6373">
        <v>1</v>
      </c>
      <c r="S6373">
        <v>65</v>
      </c>
      <c r="T6373">
        <v>2</v>
      </c>
      <c r="U6373">
        <v>0</v>
      </c>
      <c r="V6373">
        <v>0</v>
      </c>
      <c r="W6373">
        <v>7</v>
      </c>
      <c r="X637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74" spans="1:24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s="7" t="str">
        <f>IF(Table1[Under 30]="Yes","Under 30",IF(Table1[Senior]="Yes","Senior","Others"))</f>
        <v>Others</v>
      </c>
      <c r="P6374" s="10" t="str">
        <f t="shared" si="99"/>
        <v/>
      </c>
      <c r="Q6374">
        <v>1</v>
      </c>
      <c r="S6374">
        <v>35</v>
      </c>
      <c r="T6374">
        <v>0</v>
      </c>
      <c r="U6374">
        <v>0</v>
      </c>
      <c r="V6374">
        <v>0</v>
      </c>
      <c r="W6374">
        <v>19</v>
      </c>
      <c r="X63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75" spans="1:24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s="7" t="str">
        <f>IF(Table1[Under 30]="Yes","Under 30",IF(Table1[Senior]="Yes","Senior","Others"))</f>
        <v>Others</v>
      </c>
      <c r="P6375" s="10" t="str">
        <f t="shared" si="99"/>
        <v/>
      </c>
      <c r="Q6375">
        <v>1</v>
      </c>
      <c r="S6375">
        <v>50</v>
      </c>
      <c r="T6375">
        <v>0</v>
      </c>
      <c r="U6375">
        <v>0</v>
      </c>
      <c r="V6375">
        <v>0</v>
      </c>
      <c r="W6375">
        <v>3</v>
      </c>
      <c r="X637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76" spans="1:24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s="7" t="str">
        <f>IF(Table1[Under 30]="Yes","Under 30",IF(Table1[Senior]="Yes","Senior","Others"))</f>
        <v>Under 30</v>
      </c>
      <c r="P6376" s="10" t="str">
        <f t="shared" si="99"/>
        <v/>
      </c>
      <c r="Q6376">
        <v>1</v>
      </c>
      <c r="S6376">
        <v>64</v>
      </c>
      <c r="T6376">
        <v>0</v>
      </c>
      <c r="U6376">
        <v>0</v>
      </c>
      <c r="V6376">
        <v>0</v>
      </c>
      <c r="W6376">
        <v>25</v>
      </c>
      <c r="X637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77" spans="1:24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s="7" t="str">
        <f>IF(Table1[Under 30]="Yes","Under 30",IF(Table1[Senior]="Yes","Senior","Others"))</f>
        <v>Others</v>
      </c>
      <c r="P6377" s="10" t="str">
        <f t="shared" si="99"/>
        <v/>
      </c>
      <c r="Q6377">
        <v>1</v>
      </c>
      <c r="S6377">
        <v>42</v>
      </c>
      <c r="T6377">
        <v>0</v>
      </c>
      <c r="U6377">
        <v>0</v>
      </c>
      <c r="V6377">
        <v>0</v>
      </c>
      <c r="W6377">
        <v>3</v>
      </c>
      <c r="X637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78" spans="1:24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s="7" t="str">
        <f>IF(Table1[Under 30]="Yes","Under 30",IF(Table1[Senior]="Yes","Senior","Others"))</f>
        <v>Others</v>
      </c>
      <c r="P6378" s="10" t="str">
        <f t="shared" si="99"/>
        <v/>
      </c>
      <c r="Q6378">
        <v>1</v>
      </c>
      <c r="S6378">
        <v>54</v>
      </c>
      <c r="T6378">
        <v>0</v>
      </c>
      <c r="U6378">
        <v>0</v>
      </c>
      <c r="V6378">
        <v>0</v>
      </c>
      <c r="W6378">
        <v>14</v>
      </c>
      <c r="X637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79" spans="1:24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s="7" t="str">
        <f>IF(Table1[Under 30]="Yes","Under 30",IF(Table1[Senior]="Yes","Senior","Others"))</f>
        <v>Others</v>
      </c>
      <c r="P6379" s="10" t="str">
        <f t="shared" si="99"/>
        <v/>
      </c>
      <c r="Q6379">
        <v>1</v>
      </c>
      <c r="S6379">
        <v>15</v>
      </c>
      <c r="T6379">
        <v>0</v>
      </c>
      <c r="U6379">
        <v>0</v>
      </c>
      <c r="V6379">
        <v>0</v>
      </c>
      <c r="W6379">
        <v>6</v>
      </c>
      <c r="X63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80" spans="1:24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s="7" t="str">
        <f>IF(Table1[Under 30]="Yes","Under 30",IF(Table1[Senior]="Yes","Senior","Others"))</f>
        <v>Senior</v>
      </c>
      <c r="L6380" t="s">
        <v>53</v>
      </c>
      <c r="M6380" t="s">
        <v>33</v>
      </c>
      <c r="N6380" t="s">
        <v>34</v>
      </c>
      <c r="O6380" t="s">
        <v>34</v>
      </c>
      <c r="P6380" s="10" t="str">
        <f t="shared" si="99"/>
        <v>(Blank)</v>
      </c>
      <c r="Q6380">
        <v>1</v>
      </c>
      <c r="S6380">
        <v>40</v>
      </c>
      <c r="T6380">
        <v>0</v>
      </c>
      <c r="U6380">
        <v>0</v>
      </c>
      <c r="V6380">
        <v>0</v>
      </c>
      <c r="W6380">
        <v>6</v>
      </c>
      <c r="X638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81" spans="1:24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s="7" t="str">
        <f>IF(Table1[Under 30]="Yes","Under 30",IF(Table1[Senior]="Yes","Senior","Others"))</f>
        <v>Under 30</v>
      </c>
      <c r="P6381" s="10" t="str">
        <f t="shared" si="99"/>
        <v/>
      </c>
      <c r="Q6381">
        <v>1</v>
      </c>
      <c r="S6381">
        <v>62</v>
      </c>
      <c r="T6381">
        <v>0</v>
      </c>
      <c r="U6381">
        <v>0</v>
      </c>
      <c r="V6381">
        <v>0</v>
      </c>
      <c r="W6381">
        <v>9</v>
      </c>
      <c r="X638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82" spans="1:24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s="7" t="str">
        <f>IF(Table1[Under 30]="Yes","Under 30",IF(Table1[Senior]="Yes","Senior","Others"))</f>
        <v>Under 30</v>
      </c>
      <c r="P6382" s="10" t="str">
        <f t="shared" si="99"/>
        <v/>
      </c>
      <c r="Q6382">
        <v>1</v>
      </c>
      <c r="S6382">
        <v>50</v>
      </c>
      <c r="T6382">
        <v>1</v>
      </c>
      <c r="U6382">
        <v>0</v>
      </c>
      <c r="V6382">
        <v>0</v>
      </c>
      <c r="W6382">
        <v>12</v>
      </c>
      <c r="X63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83" spans="1:24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s="7" t="str">
        <f>IF(Table1[Under 30]="Yes","Under 30",IF(Table1[Senior]="Yes","Senior","Others"))</f>
        <v>Senior</v>
      </c>
      <c r="L6383" t="s">
        <v>53</v>
      </c>
      <c r="M6383" t="s">
        <v>38</v>
      </c>
      <c r="N6383" t="s">
        <v>34</v>
      </c>
      <c r="O6383" t="s">
        <v>34</v>
      </c>
      <c r="P6383" s="10" t="str">
        <f t="shared" si="99"/>
        <v>(Blank)</v>
      </c>
      <c r="Q6383">
        <v>1</v>
      </c>
      <c r="S6383">
        <v>30</v>
      </c>
      <c r="T6383">
        <v>0</v>
      </c>
      <c r="U6383">
        <v>0</v>
      </c>
      <c r="V6383">
        <v>0</v>
      </c>
      <c r="W6383">
        <v>8</v>
      </c>
      <c r="X63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84" spans="1:24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s="7" t="str">
        <f>IF(Table1[Under 30]="Yes","Under 30",IF(Table1[Senior]="Yes","Senior","Others"))</f>
        <v>Others</v>
      </c>
      <c r="P6384" s="10" t="str">
        <f t="shared" si="99"/>
        <v/>
      </c>
      <c r="Q6384">
        <v>1</v>
      </c>
      <c r="S6384">
        <v>28</v>
      </c>
      <c r="T6384">
        <v>0</v>
      </c>
      <c r="U6384">
        <v>0</v>
      </c>
      <c r="V6384">
        <v>0</v>
      </c>
      <c r="W6384">
        <v>3</v>
      </c>
      <c r="X638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85" spans="1:24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s="7" t="str">
        <f>IF(Table1[Under 30]="Yes","Under 30",IF(Table1[Senior]="Yes","Senior","Others"))</f>
        <v>Others</v>
      </c>
      <c r="P6385" s="10" t="str">
        <f t="shared" si="99"/>
        <v/>
      </c>
      <c r="Q6385">
        <v>1</v>
      </c>
      <c r="S6385">
        <v>31</v>
      </c>
      <c r="T6385">
        <v>0</v>
      </c>
      <c r="U6385">
        <v>0</v>
      </c>
      <c r="V6385">
        <v>0</v>
      </c>
      <c r="W6385">
        <v>13</v>
      </c>
      <c r="X638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86" spans="1:24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s="7" t="str">
        <f>IF(Table1[Under 30]="Yes","Under 30",IF(Table1[Senior]="Yes","Senior","Others"))</f>
        <v>Others</v>
      </c>
      <c r="P6386" s="10" t="str">
        <f t="shared" si="99"/>
        <v/>
      </c>
      <c r="Q6386">
        <v>1</v>
      </c>
      <c r="S6386">
        <v>36</v>
      </c>
      <c r="T6386">
        <v>0</v>
      </c>
      <c r="U6386">
        <v>0</v>
      </c>
      <c r="V6386">
        <v>0</v>
      </c>
      <c r="W6386">
        <v>4</v>
      </c>
      <c r="X63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87" spans="1:24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s="7" t="str">
        <f>IF(Table1[Under 30]="Yes","Under 30",IF(Table1[Senior]="Yes","Senior","Others"))</f>
        <v>Others</v>
      </c>
      <c r="P6387" s="10" t="str">
        <f t="shared" si="99"/>
        <v/>
      </c>
      <c r="Q6387">
        <v>1</v>
      </c>
      <c r="S6387">
        <v>41</v>
      </c>
      <c r="T6387">
        <v>0</v>
      </c>
      <c r="U6387">
        <v>0</v>
      </c>
      <c r="V6387">
        <v>0</v>
      </c>
      <c r="W6387">
        <v>6</v>
      </c>
      <c r="X638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88" spans="1:24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s="7" t="str">
        <f>IF(Table1[Under 30]="Yes","Under 30",IF(Table1[Senior]="Yes","Senior","Others"))</f>
        <v>Others</v>
      </c>
      <c r="P6388" s="10" t="str">
        <f t="shared" si="99"/>
        <v/>
      </c>
      <c r="Q6388">
        <v>1</v>
      </c>
      <c r="S6388">
        <v>64</v>
      </c>
      <c r="T6388">
        <v>0</v>
      </c>
      <c r="U6388">
        <v>0</v>
      </c>
      <c r="V6388">
        <v>0</v>
      </c>
      <c r="W6388">
        <v>11</v>
      </c>
      <c r="X638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89" spans="1:24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s="7" t="str">
        <f>IF(Table1[Under 30]="Yes","Under 30",IF(Table1[Senior]="Yes","Senior","Others"))</f>
        <v>Under 30</v>
      </c>
      <c r="P6389" s="10" t="str">
        <f t="shared" si="99"/>
        <v/>
      </c>
      <c r="Q6389">
        <v>1</v>
      </c>
      <c r="S6389">
        <v>57</v>
      </c>
      <c r="T6389">
        <v>0</v>
      </c>
      <c r="U6389">
        <v>0</v>
      </c>
      <c r="V6389">
        <v>0</v>
      </c>
      <c r="W6389">
        <v>16</v>
      </c>
      <c r="X638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90" spans="1:24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s="7" t="str">
        <f>IF(Table1[Under 30]="Yes","Under 30",IF(Table1[Senior]="Yes","Senior","Others"))</f>
        <v>Senior</v>
      </c>
      <c r="L6390" t="s">
        <v>98</v>
      </c>
      <c r="M6390" t="s">
        <v>38</v>
      </c>
      <c r="N6390" t="s">
        <v>34</v>
      </c>
      <c r="O6390" t="s">
        <v>34</v>
      </c>
      <c r="P6390" s="10" t="str">
        <f t="shared" si="99"/>
        <v>(Blank)</v>
      </c>
      <c r="Q6390">
        <v>1</v>
      </c>
      <c r="S6390">
        <v>29</v>
      </c>
      <c r="T6390">
        <v>0</v>
      </c>
      <c r="U6390">
        <v>0</v>
      </c>
      <c r="V6390">
        <v>0</v>
      </c>
      <c r="W6390">
        <v>7</v>
      </c>
      <c r="X63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91" spans="1:24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s="7" t="str">
        <f>IF(Table1[Under 30]="Yes","Under 30",IF(Table1[Senior]="Yes","Senior","Others"))</f>
        <v>Others</v>
      </c>
      <c r="P6391" s="10" t="str">
        <f t="shared" si="99"/>
        <v/>
      </c>
      <c r="Q6391">
        <v>1</v>
      </c>
      <c r="S6391">
        <v>56</v>
      </c>
      <c r="T6391">
        <v>2</v>
      </c>
      <c r="U6391">
        <v>0</v>
      </c>
      <c r="V6391">
        <v>0</v>
      </c>
      <c r="W6391">
        <v>3</v>
      </c>
      <c r="X63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92" spans="1:24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s="7" t="str">
        <f>IF(Table1[Under 30]="Yes","Under 30",IF(Table1[Senior]="Yes","Senior","Others"))</f>
        <v>Under 30</v>
      </c>
      <c r="P6392" s="10" t="str">
        <f t="shared" si="99"/>
        <v/>
      </c>
      <c r="Q6392">
        <v>1</v>
      </c>
      <c r="S6392">
        <v>19</v>
      </c>
      <c r="T6392">
        <v>0</v>
      </c>
      <c r="U6392">
        <v>0</v>
      </c>
      <c r="V6392">
        <v>0</v>
      </c>
      <c r="W6392">
        <v>9</v>
      </c>
      <c r="X639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93" spans="1:24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s="7" t="str">
        <f>IF(Table1[Under 30]="Yes","Under 30",IF(Table1[Senior]="Yes","Senior","Others"))</f>
        <v>Others</v>
      </c>
      <c r="P6393" s="10" t="str">
        <f t="shared" si="99"/>
        <v/>
      </c>
      <c r="Q6393">
        <v>1</v>
      </c>
      <c r="S6393">
        <v>45</v>
      </c>
      <c r="T6393">
        <v>2</v>
      </c>
      <c r="U6393">
        <v>0</v>
      </c>
      <c r="V6393">
        <v>0</v>
      </c>
      <c r="W6393">
        <v>3</v>
      </c>
      <c r="X63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94" spans="1:24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s="7" t="str">
        <f>IF(Table1[Under 30]="Yes","Under 30",IF(Table1[Senior]="Yes","Senior","Others"))</f>
        <v>Under 30</v>
      </c>
      <c r="P6394" s="10" t="str">
        <f t="shared" si="99"/>
        <v/>
      </c>
      <c r="Q6394">
        <v>1</v>
      </c>
      <c r="S6394">
        <v>51</v>
      </c>
      <c r="T6394">
        <v>0</v>
      </c>
      <c r="U6394">
        <v>0</v>
      </c>
      <c r="V6394">
        <v>0</v>
      </c>
      <c r="W6394">
        <v>41</v>
      </c>
      <c r="X63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95" spans="1:24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s="7" t="str">
        <f>IF(Table1[Under 30]="Yes","Under 30",IF(Table1[Senior]="Yes","Senior","Others"))</f>
        <v>Others</v>
      </c>
      <c r="P6395" s="10" t="str">
        <f t="shared" si="99"/>
        <v/>
      </c>
      <c r="Q6395">
        <v>1</v>
      </c>
      <c r="S6395">
        <v>27</v>
      </c>
      <c r="T6395">
        <v>0</v>
      </c>
      <c r="U6395">
        <v>0</v>
      </c>
      <c r="V6395">
        <v>0</v>
      </c>
      <c r="W6395">
        <v>8</v>
      </c>
      <c r="X63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96" spans="1:24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s="7" t="str">
        <f>IF(Table1[Under 30]="Yes","Under 30",IF(Table1[Senior]="Yes","Senior","Others"))</f>
        <v>Senior</v>
      </c>
      <c r="L6396" t="s">
        <v>53</v>
      </c>
      <c r="M6396" t="s">
        <v>33</v>
      </c>
      <c r="N6396" t="s">
        <v>34</v>
      </c>
      <c r="O6396" t="s">
        <v>34</v>
      </c>
      <c r="P6396" s="10" t="str">
        <f t="shared" si="99"/>
        <v>(Blank)</v>
      </c>
      <c r="Q6396">
        <v>1</v>
      </c>
      <c r="S6396">
        <v>35</v>
      </c>
      <c r="T6396">
        <v>0</v>
      </c>
      <c r="U6396">
        <v>0</v>
      </c>
      <c r="V6396">
        <v>0</v>
      </c>
      <c r="W6396">
        <v>3</v>
      </c>
      <c r="X639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397" spans="1:24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s="7" t="str">
        <f>IF(Table1[Under 30]="Yes","Under 30",IF(Table1[Senior]="Yes","Senior","Others"))</f>
        <v>Others</v>
      </c>
      <c r="P6397" s="10" t="str">
        <f t="shared" si="99"/>
        <v/>
      </c>
      <c r="Q6397">
        <v>1</v>
      </c>
      <c r="S6397">
        <v>33</v>
      </c>
      <c r="T6397">
        <v>0</v>
      </c>
      <c r="U6397">
        <v>0</v>
      </c>
      <c r="V6397">
        <v>0</v>
      </c>
      <c r="W6397">
        <v>5</v>
      </c>
      <c r="X63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398" spans="1:24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s="7" t="str">
        <f>IF(Table1[Under 30]="Yes","Under 30",IF(Table1[Senior]="Yes","Senior","Others"))</f>
        <v>Under 30</v>
      </c>
      <c r="P6398" s="10" t="str">
        <f t="shared" si="99"/>
        <v/>
      </c>
      <c r="Q6398">
        <v>1</v>
      </c>
      <c r="S6398">
        <v>42</v>
      </c>
      <c r="T6398">
        <v>0</v>
      </c>
      <c r="U6398">
        <v>0</v>
      </c>
      <c r="V6398">
        <v>0</v>
      </c>
      <c r="W6398">
        <v>30</v>
      </c>
      <c r="X639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399" spans="1:24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s="7" t="str">
        <f>IF(Table1[Under 30]="Yes","Under 30",IF(Table1[Senior]="Yes","Senior","Others"))</f>
        <v>Others</v>
      </c>
      <c r="P6399" s="10" t="str">
        <f t="shared" si="99"/>
        <v/>
      </c>
      <c r="Q6399">
        <v>1</v>
      </c>
      <c r="S6399">
        <v>23</v>
      </c>
      <c r="T6399">
        <v>1</v>
      </c>
      <c r="U6399">
        <v>0</v>
      </c>
      <c r="V6399">
        <v>0</v>
      </c>
      <c r="W6399">
        <v>2</v>
      </c>
      <c r="X639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00" spans="1:24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s="7" t="str">
        <f>IF(Table1[Under 30]="Yes","Under 30",IF(Table1[Senior]="Yes","Senior","Others"))</f>
        <v>Under 30</v>
      </c>
      <c r="P6400" s="10" t="str">
        <f t="shared" si="99"/>
        <v/>
      </c>
      <c r="Q6400">
        <v>1</v>
      </c>
      <c r="S6400">
        <v>51</v>
      </c>
      <c r="T6400">
        <v>0</v>
      </c>
      <c r="U6400">
        <v>0</v>
      </c>
      <c r="V6400">
        <v>0</v>
      </c>
      <c r="W6400">
        <v>8</v>
      </c>
      <c r="X64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01" spans="1:24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s="7" t="str">
        <f>IF(Table1[Under 30]="Yes","Under 30",IF(Table1[Senior]="Yes","Senior","Others"))</f>
        <v>Others</v>
      </c>
      <c r="P6401" s="10" t="str">
        <f t="shared" si="99"/>
        <v/>
      </c>
      <c r="Q6401">
        <v>1</v>
      </c>
      <c r="S6401">
        <v>46</v>
      </c>
      <c r="T6401">
        <v>0</v>
      </c>
      <c r="U6401">
        <v>0</v>
      </c>
      <c r="V6401">
        <v>0</v>
      </c>
      <c r="W6401">
        <v>1</v>
      </c>
      <c r="X640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02" spans="1:24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s="7" t="str">
        <f>IF(Table1[Under 30]="Yes","Under 30",IF(Table1[Senior]="Yes","Senior","Others"))</f>
        <v>Others</v>
      </c>
      <c r="P6402" s="10" t="str">
        <f t="shared" si="99"/>
        <v/>
      </c>
      <c r="Q6402">
        <v>1</v>
      </c>
      <c r="S6402">
        <v>46</v>
      </c>
      <c r="T6402">
        <v>0</v>
      </c>
      <c r="U6402">
        <v>0</v>
      </c>
      <c r="V6402">
        <v>0</v>
      </c>
      <c r="W6402">
        <v>15</v>
      </c>
      <c r="X640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03" spans="1:24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s="7" t="str">
        <f>IF(Table1[Under 30]="Yes","Under 30",IF(Table1[Senior]="Yes","Senior","Others"))</f>
        <v>Senior</v>
      </c>
      <c r="L6403" t="s">
        <v>53</v>
      </c>
      <c r="M6403" t="s">
        <v>38</v>
      </c>
      <c r="N6403" t="s">
        <v>34</v>
      </c>
      <c r="O6403" t="s">
        <v>34</v>
      </c>
      <c r="P6403" s="10" t="str">
        <f t="shared" ref="P6403:P6466" si="100">PROPER(O:O)</f>
        <v>(Blank)</v>
      </c>
      <c r="Q6403">
        <v>1</v>
      </c>
      <c r="S6403">
        <v>58</v>
      </c>
      <c r="T6403">
        <v>0</v>
      </c>
      <c r="U6403">
        <v>0</v>
      </c>
      <c r="V6403">
        <v>0</v>
      </c>
      <c r="W6403">
        <v>6</v>
      </c>
      <c r="X64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04" spans="1:24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s="7" t="str">
        <f>IF(Table1[Under 30]="Yes","Under 30",IF(Table1[Senior]="Yes","Senior","Others"))</f>
        <v>Others</v>
      </c>
      <c r="P6404" s="10" t="str">
        <f t="shared" si="100"/>
        <v/>
      </c>
      <c r="Q6404">
        <v>1</v>
      </c>
      <c r="S6404">
        <v>35</v>
      </c>
      <c r="T6404">
        <v>0</v>
      </c>
      <c r="U6404">
        <v>0</v>
      </c>
      <c r="V6404">
        <v>0</v>
      </c>
      <c r="W6404">
        <v>7</v>
      </c>
      <c r="X640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05" spans="1:24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s="7" t="str">
        <f>IF(Table1[Under 30]="Yes","Under 30",IF(Table1[Senior]="Yes","Senior","Others"))</f>
        <v>Others</v>
      </c>
      <c r="P6405" s="10" t="str">
        <f t="shared" si="100"/>
        <v/>
      </c>
      <c r="Q6405">
        <v>1</v>
      </c>
      <c r="S6405">
        <v>47</v>
      </c>
      <c r="T6405">
        <v>0</v>
      </c>
      <c r="U6405">
        <v>0</v>
      </c>
      <c r="V6405">
        <v>0</v>
      </c>
      <c r="W6405">
        <v>4</v>
      </c>
      <c r="X64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06" spans="1:24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s="7" t="str">
        <f>IF(Table1[Under 30]="Yes","Under 30",IF(Table1[Senior]="Yes","Senior","Others"))</f>
        <v>Under 30</v>
      </c>
      <c r="P6406" s="10" t="str">
        <f t="shared" si="100"/>
        <v/>
      </c>
      <c r="Q6406">
        <v>1</v>
      </c>
      <c r="S6406">
        <v>42</v>
      </c>
      <c r="T6406">
        <v>1</v>
      </c>
      <c r="U6406">
        <v>0</v>
      </c>
      <c r="V6406">
        <v>0</v>
      </c>
      <c r="W6406">
        <v>15</v>
      </c>
      <c r="X640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07" spans="1:24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s="7" t="str">
        <f>IF(Table1[Under 30]="Yes","Under 30",IF(Table1[Senior]="Yes","Senior","Others"))</f>
        <v>Others</v>
      </c>
      <c r="P6407" s="10" t="str">
        <f t="shared" si="100"/>
        <v/>
      </c>
      <c r="Q6407">
        <v>1</v>
      </c>
      <c r="S6407">
        <v>55</v>
      </c>
      <c r="T6407">
        <v>0</v>
      </c>
      <c r="U6407">
        <v>0</v>
      </c>
      <c r="V6407">
        <v>0</v>
      </c>
      <c r="W6407">
        <v>6</v>
      </c>
      <c r="X64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08" spans="1:24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s="7" t="str">
        <f>IF(Table1[Under 30]="Yes","Under 30",IF(Table1[Senior]="Yes","Senior","Others"))</f>
        <v>Others</v>
      </c>
      <c r="P6408" s="10" t="str">
        <f t="shared" si="100"/>
        <v/>
      </c>
      <c r="Q6408">
        <v>1</v>
      </c>
      <c r="S6408">
        <v>41</v>
      </c>
      <c r="T6408">
        <v>0</v>
      </c>
      <c r="U6408">
        <v>0</v>
      </c>
      <c r="V6408">
        <v>0</v>
      </c>
      <c r="W6408">
        <v>10</v>
      </c>
      <c r="X640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09" spans="1:24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s="7" t="str">
        <f>IF(Table1[Under 30]="Yes","Under 30",IF(Table1[Senior]="Yes","Senior","Others"))</f>
        <v>Under 30</v>
      </c>
      <c r="P6409" s="10" t="str">
        <f t="shared" si="100"/>
        <v/>
      </c>
      <c r="Q6409">
        <v>1</v>
      </c>
      <c r="S6409">
        <v>27</v>
      </c>
      <c r="T6409">
        <v>0</v>
      </c>
      <c r="U6409">
        <v>0</v>
      </c>
      <c r="V6409">
        <v>0</v>
      </c>
      <c r="W6409">
        <v>17</v>
      </c>
      <c r="X640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10" spans="1:24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s="7" t="str">
        <f>IF(Table1[Under 30]="Yes","Under 30",IF(Table1[Senior]="Yes","Senior","Others"))</f>
        <v>Others</v>
      </c>
      <c r="P6410" s="10" t="str">
        <f t="shared" si="100"/>
        <v/>
      </c>
      <c r="Q6410">
        <v>1</v>
      </c>
      <c r="S6410">
        <v>26</v>
      </c>
      <c r="T6410">
        <v>0</v>
      </c>
      <c r="U6410">
        <v>0</v>
      </c>
      <c r="V6410">
        <v>0</v>
      </c>
      <c r="W6410">
        <v>12</v>
      </c>
      <c r="X641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11" spans="1:24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s="7" t="str">
        <f>IF(Table1[Under 30]="Yes","Under 30",IF(Table1[Senior]="Yes","Senior","Others"))</f>
        <v>Others</v>
      </c>
      <c r="P6411" s="10" t="str">
        <f t="shared" si="100"/>
        <v/>
      </c>
      <c r="Q6411">
        <v>1</v>
      </c>
      <c r="S6411">
        <v>55</v>
      </c>
      <c r="T6411">
        <v>0</v>
      </c>
      <c r="U6411">
        <v>0</v>
      </c>
      <c r="V6411">
        <v>0</v>
      </c>
      <c r="W6411">
        <v>12</v>
      </c>
      <c r="X64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12" spans="1:24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s="7" t="str">
        <f>IF(Table1[Under 30]="Yes","Under 30",IF(Table1[Senior]="Yes","Senior","Others"))</f>
        <v>Others</v>
      </c>
      <c r="P6412" s="10" t="str">
        <f t="shared" si="100"/>
        <v/>
      </c>
      <c r="Q6412">
        <v>1</v>
      </c>
      <c r="S6412">
        <v>32</v>
      </c>
      <c r="T6412">
        <v>0</v>
      </c>
      <c r="U6412">
        <v>0</v>
      </c>
      <c r="V6412">
        <v>0</v>
      </c>
      <c r="W6412">
        <v>7</v>
      </c>
      <c r="X641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13" spans="1:24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s="7" t="str">
        <f>IF(Table1[Under 30]="Yes","Under 30",IF(Table1[Senior]="Yes","Senior","Others"))</f>
        <v>Senior</v>
      </c>
      <c r="L6413" t="s">
        <v>53</v>
      </c>
      <c r="M6413" t="s">
        <v>38</v>
      </c>
      <c r="N6413" t="s">
        <v>34</v>
      </c>
      <c r="O6413" t="s">
        <v>34</v>
      </c>
      <c r="P6413" s="10" t="str">
        <f t="shared" si="100"/>
        <v>(Blank)</v>
      </c>
      <c r="Q6413">
        <v>1</v>
      </c>
      <c r="S6413">
        <v>34</v>
      </c>
      <c r="T6413">
        <v>0</v>
      </c>
      <c r="U6413">
        <v>0</v>
      </c>
      <c r="V6413">
        <v>0</v>
      </c>
      <c r="W6413">
        <v>6</v>
      </c>
      <c r="X64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14" spans="1:24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s="7" t="str">
        <f>IF(Table1[Under 30]="Yes","Under 30",IF(Table1[Senior]="Yes","Senior","Others"))</f>
        <v>Under 30</v>
      </c>
      <c r="P6414" s="10" t="str">
        <f t="shared" si="100"/>
        <v/>
      </c>
      <c r="Q6414">
        <v>1</v>
      </c>
      <c r="S6414">
        <v>27</v>
      </c>
      <c r="T6414">
        <v>1</v>
      </c>
      <c r="U6414">
        <v>0</v>
      </c>
      <c r="V6414">
        <v>0</v>
      </c>
      <c r="W6414">
        <v>30</v>
      </c>
      <c r="X641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15" spans="1:24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s="7" t="str">
        <f>IF(Table1[Under 30]="Yes","Under 30",IF(Table1[Senior]="Yes","Senior","Others"))</f>
        <v>Senior</v>
      </c>
      <c r="L6415" t="s">
        <v>53</v>
      </c>
      <c r="M6415" t="s">
        <v>38</v>
      </c>
      <c r="N6415" t="s">
        <v>34</v>
      </c>
      <c r="O6415" t="s">
        <v>34</v>
      </c>
      <c r="P6415" s="10" t="str">
        <f t="shared" si="100"/>
        <v>(Blank)</v>
      </c>
      <c r="Q6415">
        <v>1</v>
      </c>
      <c r="S6415">
        <v>49</v>
      </c>
      <c r="T6415">
        <v>1</v>
      </c>
      <c r="U6415">
        <v>0</v>
      </c>
      <c r="V6415">
        <v>0</v>
      </c>
      <c r="W6415">
        <v>10</v>
      </c>
      <c r="X641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16" spans="1:24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s="7" t="str">
        <f>IF(Table1[Under 30]="Yes","Under 30",IF(Table1[Senior]="Yes","Senior","Others"))</f>
        <v>Others</v>
      </c>
      <c r="P6416" s="10" t="str">
        <f t="shared" si="100"/>
        <v/>
      </c>
      <c r="Q6416">
        <v>1</v>
      </c>
      <c r="S6416">
        <v>46</v>
      </c>
      <c r="T6416">
        <v>0</v>
      </c>
      <c r="U6416">
        <v>0</v>
      </c>
      <c r="V6416">
        <v>0</v>
      </c>
      <c r="W6416">
        <v>8</v>
      </c>
      <c r="X641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17" spans="1:24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s="7" t="str">
        <f>IF(Table1[Under 30]="Yes","Under 30",IF(Table1[Senior]="Yes","Senior","Others"))</f>
        <v>Others</v>
      </c>
      <c r="P6417" s="10" t="str">
        <f t="shared" si="100"/>
        <v/>
      </c>
      <c r="Q6417">
        <v>1</v>
      </c>
      <c r="S6417">
        <v>36</v>
      </c>
      <c r="T6417">
        <v>0</v>
      </c>
      <c r="U6417">
        <v>0</v>
      </c>
      <c r="V6417">
        <v>0</v>
      </c>
      <c r="W6417">
        <v>5</v>
      </c>
      <c r="X641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18" spans="1:24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s="7" t="str">
        <f>IF(Table1[Under 30]="Yes","Under 30",IF(Table1[Senior]="Yes","Senior","Others"))</f>
        <v>Others</v>
      </c>
      <c r="P6418" s="10" t="str">
        <f t="shared" si="100"/>
        <v/>
      </c>
      <c r="Q6418">
        <v>1</v>
      </c>
      <c r="S6418">
        <v>30</v>
      </c>
      <c r="T6418">
        <v>1</v>
      </c>
      <c r="U6418">
        <v>0</v>
      </c>
      <c r="V6418">
        <v>0</v>
      </c>
      <c r="W6418">
        <v>11</v>
      </c>
      <c r="X64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19" spans="1:24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s="7" t="str">
        <f>IF(Table1[Under 30]="Yes","Under 30",IF(Table1[Senior]="Yes","Senior","Others"))</f>
        <v>Under 30</v>
      </c>
      <c r="P6419" s="10" t="str">
        <f t="shared" si="100"/>
        <v/>
      </c>
      <c r="Q6419">
        <v>1</v>
      </c>
      <c r="S6419">
        <v>28</v>
      </c>
      <c r="T6419">
        <v>0</v>
      </c>
      <c r="U6419">
        <v>0</v>
      </c>
      <c r="V6419">
        <v>0</v>
      </c>
      <c r="W6419">
        <v>8</v>
      </c>
      <c r="X641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20" spans="1:24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s="7" t="str">
        <f>IF(Table1[Under 30]="Yes","Under 30",IF(Table1[Senior]="Yes","Senior","Others"))</f>
        <v>Others</v>
      </c>
      <c r="P6420" s="10" t="str">
        <f t="shared" si="100"/>
        <v/>
      </c>
      <c r="Q6420">
        <v>1</v>
      </c>
      <c r="S6420">
        <v>24</v>
      </c>
      <c r="T6420">
        <v>0</v>
      </c>
      <c r="U6420">
        <v>0</v>
      </c>
      <c r="V6420">
        <v>0</v>
      </c>
      <c r="W6420">
        <v>7</v>
      </c>
      <c r="X64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21" spans="1:24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s="7" t="str">
        <f>IF(Table1[Under 30]="Yes","Under 30",IF(Table1[Senior]="Yes","Senior","Others"))</f>
        <v>Senior</v>
      </c>
      <c r="L6421" t="s">
        <v>53</v>
      </c>
      <c r="M6421" t="s">
        <v>33</v>
      </c>
      <c r="N6421" t="s">
        <v>34</v>
      </c>
      <c r="O6421" t="s">
        <v>34</v>
      </c>
      <c r="P6421" s="10" t="str">
        <f t="shared" si="100"/>
        <v>(Blank)</v>
      </c>
      <c r="Q6421">
        <v>1</v>
      </c>
      <c r="S6421">
        <v>50</v>
      </c>
      <c r="T6421">
        <v>0</v>
      </c>
      <c r="U6421">
        <v>0</v>
      </c>
      <c r="V6421">
        <v>0</v>
      </c>
      <c r="W6421">
        <v>2</v>
      </c>
      <c r="X642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22" spans="1:24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s="7" t="str">
        <f>IF(Table1[Under 30]="Yes","Under 30",IF(Table1[Senior]="Yes","Senior","Others"))</f>
        <v>Others</v>
      </c>
      <c r="P6422" s="10" t="str">
        <f t="shared" si="100"/>
        <v/>
      </c>
      <c r="Q6422">
        <v>1</v>
      </c>
      <c r="S6422">
        <v>25</v>
      </c>
      <c r="T6422">
        <v>0</v>
      </c>
      <c r="U6422">
        <v>0</v>
      </c>
      <c r="V6422">
        <v>0</v>
      </c>
      <c r="W6422">
        <v>4</v>
      </c>
      <c r="X64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23" spans="1:24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s="7" t="str">
        <f>IF(Table1[Under 30]="Yes","Under 30",IF(Table1[Senior]="Yes","Senior","Others"))</f>
        <v>Others</v>
      </c>
      <c r="P6423" s="10" t="str">
        <f t="shared" si="100"/>
        <v/>
      </c>
      <c r="Q6423">
        <v>1</v>
      </c>
      <c r="S6423">
        <v>41</v>
      </c>
      <c r="T6423">
        <v>0</v>
      </c>
      <c r="U6423">
        <v>0</v>
      </c>
      <c r="V6423">
        <v>0</v>
      </c>
      <c r="W6423">
        <v>5</v>
      </c>
      <c r="X64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24" spans="1:24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s="7" t="str">
        <f>IF(Table1[Under 30]="Yes","Under 30",IF(Table1[Senior]="Yes","Senior","Others"))</f>
        <v>Others</v>
      </c>
      <c r="P6424" s="10" t="str">
        <f t="shared" si="100"/>
        <v/>
      </c>
      <c r="Q6424">
        <v>1</v>
      </c>
      <c r="S6424">
        <v>23</v>
      </c>
      <c r="T6424">
        <v>0</v>
      </c>
      <c r="U6424">
        <v>0</v>
      </c>
      <c r="V6424">
        <v>0</v>
      </c>
      <c r="W6424">
        <v>7</v>
      </c>
      <c r="X64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25" spans="1:24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s="7" t="str">
        <f>IF(Table1[Under 30]="Yes","Under 30",IF(Table1[Senior]="Yes","Senior","Others"))</f>
        <v>Others</v>
      </c>
      <c r="P6425" s="10" t="str">
        <f t="shared" si="100"/>
        <v/>
      </c>
      <c r="Q6425">
        <v>1</v>
      </c>
      <c r="S6425">
        <v>21</v>
      </c>
      <c r="T6425">
        <v>0</v>
      </c>
      <c r="U6425">
        <v>0</v>
      </c>
      <c r="V6425">
        <v>0</v>
      </c>
      <c r="W6425">
        <v>3</v>
      </c>
      <c r="X64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26" spans="1:24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s="7" t="str">
        <f>IF(Table1[Under 30]="Yes","Under 30",IF(Table1[Senior]="Yes","Senior","Others"))</f>
        <v>Others</v>
      </c>
      <c r="P6426" s="10" t="str">
        <f t="shared" si="100"/>
        <v/>
      </c>
      <c r="Q6426">
        <v>1</v>
      </c>
      <c r="S6426">
        <v>39</v>
      </c>
      <c r="T6426">
        <v>1</v>
      </c>
      <c r="U6426">
        <v>89.5</v>
      </c>
      <c r="V6426">
        <v>0</v>
      </c>
      <c r="W6426">
        <v>20</v>
      </c>
      <c r="X64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27" spans="1:24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s="7" t="str">
        <f>IF(Table1[Under 30]="Yes","Under 30",IF(Table1[Senior]="Yes","Senior","Others"))</f>
        <v>Senior</v>
      </c>
      <c r="L6427" t="s">
        <v>53</v>
      </c>
      <c r="M6427" t="s">
        <v>33</v>
      </c>
      <c r="N6427" t="s">
        <v>34</v>
      </c>
      <c r="O6427" t="s">
        <v>34</v>
      </c>
      <c r="P6427" s="10" t="str">
        <f t="shared" si="100"/>
        <v>(Blank)</v>
      </c>
      <c r="Q6427">
        <v>1</v>
      </c>
      <c r="S6427">
        <v>64</v>
      </c>
      <c r="T6427">
        <v>3</v>
      </c>
      <c r="U6427">
        <v>585.79999999999995</v>
      </c>
      <c r="V6427">
        <v>0</v>
      </c>
      <c r="W6427">
        <v>1</v>
      </c>
      <c r="X64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28" spans="1:24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s="7" t="str">
        <f>IF(Table1[Under 30]="Yes","Under 30",IF(Table1[Senior]="Yes","Senior","Others"))</f>
        <v>Under 30</v>
      </c>
      <c r="P6428" s="10" t="str">
        <f t="shared" si="100"/>
        <v/>
      </c>
      <c r="Q6428">
        <v>1</v>
      </c>
      <c r="S6428">
        <v>43</v>
      </c>
      <c r="T6428">
        <v>0</v>
      </c>
      <c r="U6428">
        <v>198.8</v>
      </c>
      <c r="V6428">
        <v>0</v>
      </c>
      <c r="W6428">
        <v>27</v>
      </c>
      <c r="X642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29" spans="1:24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s="7" t="str">
        <f>IF(Table1[Under 30]="Yes","Under 30",IF(Table1[Senior]="Yes","Senior","Others"))</f>
        <v>Others</v>
      </c>
      <c r="P6429" s="10" t="str">
        <f t="shared" si="100"/>
        <v/>
      </c>
      <c r="Q6429">
        <v>1</v>
      </c>
      <c r="S6429">
        <v>44</v>
      </c>
      <c r="T6429">
        <v>0</v>
      </c>
      <c r="U6429">
        <v>166.1</v>
      </c>
      <c r="V6429">
        <v>0</v>
      </c>
      <c r="W6429">
        <v>5</v>
      </c>
      <c r="X64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30" spans="1:24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s="7" t="str">
        <f>IF(Table1[Under 30]="Yes","Under 30",IF(Table1[Senior]="Yes","Senior","Others"))</f>
        <v>Others</v>
      </c>
      <c r="P6430" s="10" t="str">
        <f t="shared" si="100"/>
        <v/>
      </c>
      <c r="Q6430">
        <v>1</v>
      </c>
      <c r="S6430">
        <v>48</v>
      </c>
      <c r="T6430">
        <v>2</v>
      </c>
      <c r="U6430">
        <v>182.8</v>
      </c>
      <c r="V6430">
        <v>0</v>
      </c>
      <c r="W6430">
        <v>2</v>
      </c>
      <c r="X643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31" spans="1:24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s="7" t="str">
        <f>IF(Table1[Under 30]="Yes","Under 30",IF(Table1[Senior]="Yes","Senior","Others"))</f>
        <v>Others</v>
      </c>
      <c r="P6431" s="10" t="str">
        <f t="shared" si="100"/>
        <v/>
      </c>
      <c r="Q6431">
        <v>1</v>
      </c>
      <c r="S6431">
        <v>50</v>
      </c>
      <c r="T6431">
        <v>0</v>
      </c>
      <c r="U6431">
        <v>136.69999999999999</v>
      </c>
      <c r="V6431">
        <v>0</v>
      </c>
      <c r="W6431">
        <v>9</v>
      </c>
      <c r="X64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32" spans="1:24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s="7" t="str">
        <f>IF(Table1[Under 30]="Yes","Under 30",IF(Table1[Senior]="Yes","Senior","Others"))</f>
        <v>Senior</v>
      </c>
      <c r="L6432" t="s">
        <v>98</v>
      </c>
      <c r="M6432" t="s">
        <v>38</v>
      </c>
      <c r="N6432" t="s">
        <v>34</v>
      </c>
      <c r="O6432" t="s">
        <v>34</v>
      </c>
      <c r="P6432" s="10" t="str">
        <f t="shared" si="100"/>
        <v>(Blank)</v>
      </c>
      <c r="Q6432">
        <v>1</v>
      </c>
      <c r="S6432">
        <v>24</v>
      </c>
      <c r="T6432">
        <v>0</v>
      </c>
      <c r="U6432">
        <v>302.89999999999998</v>
      </c>
      <c r="V6432">
        <v>0</v>
      </c>
      <c r="W6432">
        <v>5</v>
      </c>
      <c r="X64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33" spans="1:24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s="7" t="str">
        <f>IF(Table1[Under 30]="Yes","Under 30",IF(Table1[Senior]="Yes","Senior","Others"))</f>
        <v>Others</v>
      </c>
      <c r="P6433" s="10" t="str">
        <f t="shared" si="100"/>
        <v/>
      </c>
      <c r="Q6433">
        <v>1</v>
      </c>
      <c r="S6433">
        <v>46</v>
      </c>
      <c r="T6433">
        <v>0</v>
      </c>
      <c r="U6433">
        <v>174.7</v>
      </c>
      <c r="V6433">
        <v>0</v>
      </c>
      <c r="W6433">
        <v>35</v>
      </c>
      <c r="X64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34" spans="1:24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s="7" t="str">
        <f>IF(Table1[Under 30]="Yes","Under 30",IF(Table1[Senior]="Yes","Senior","Others"))</f>
        <v>Others</v>
      </c>
      <c r="P6434" s="10" t="str">
        <f t="shared" si="100"/>
        <v/>
      </c>
      <c r="Q6434">
        <v>1</v>
      </c>
      <c r="S6434">
        <v>38</v>
      </c>
      <c r="T6434">
        <v>0</v>
      </c>
      <c r="U6434">
        <v>404.7</v>
      </c>
      <c r="V6434">
        <v>0</v>
      </c>
      <c r="W6434">
        <v>7</v>
      </c>
      <c r="X643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35" spans="1:24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s="7" t="str">
        <f>IF(Table1[Under 30]="Yes","Under 30",IF(Table1[Senior]="Yes","Senior","Others"))</f>
        <v>Senior</v>
      </c>
      <c r="L6435" t="s">
        <v>53</v>
      </c>
      <c r="M6435" t="s">
        <v>33</v>
      </c>
      <c r="N6435" t="s">
        <v>34</v>
      </c>
      <c r="O6435" t="s">
        <v>34</v>
      </c>
      <c r="P6435" s="10" t="str">
        <f t="shared" si="100"/>
        <v>(Blank)</v>
      </c>
      <c r="Q6435">
        <v>1</v>
      </c>
      <c r="S6435">
        <v>57</v>
      </c>
      <c r="T6435">
        <v>0</v>
      </c>
      <c r="U6435">
        <v>539.6</v>
      </c>
      <c r="V6435">
        <v>0</v>
      </c>
      <c r="W6435">
        <v>3</v>
      </c>
      <c r="X64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36" spans="1:24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s="7" t="str">
        <f>IF(Table1[Under 30]="Yes","Under 30",IF(Table1[Senior]="Yes","Senior","Others"))</f>
        <v>Others</v>
      </c>
      <c r="P6436" s="10" t="str">
        <f t="shared" si="100"/>
        <v/>
      </c>
      <c r="Q6436">
        <v>1</v>
      </c>
      <c r="S6436">
        <v>32</v>
      </c>
      <c r="T6436">
        <v>0</v>
      </c>
      <c r="U6436">
        <v>110.8</v>
      </c>
      <c r="V6436">
        <v>0</v>
      </c>
      <c r="W6436">
        <v>5</v>
      </c>
      <c r="X643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37" spans="1:24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s="7" t="str">
        <f>IF(Table1[Under 30]="Yes","Under 30",IF(Table1[Senior]="Yes","Senior","Others"))</f>
        <v>Senior</v>
      </c>
      <c r="L6437" t="s">
        <v>53</v>
      </c>
      <c r="M6437" t="s">
        <v>38</v>
      </c>
      <c r="N6437" t="s">
        <v>34</v>
      </c>
      <c r="O6437" t="s">
        <v>34</v>
      </c>
      <c r="P6437" s="10" t="str">
        <f t="shared" si="100"/>
        <v>(Blank)</v>
      </c>
      <c r="Q6437">
        <v>1</v>
      </c>
      <c r="S6437">
        <v>69</v>
      </c>
      <c r="T6437">
        <v>1</v>
      </c>
      <c r="U6437">
        <v>151.5</v>
      </c>
      <c r="V6437">
        <v>0</v>
      </c>
      <c r="W6437">
        <v>1</v>
      </c>
      <c r="X643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38" spans="1:24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s="7" t="str">
        <f>IF(Table1[Under 30]="Yes","Under 30",IF(Table1[Senior]="Yes","Senior","Others"))</f>
        <v>Under 30</v>
      </c>
      <c r="P6438" s="10" t="str">
        <f t="shared" si="100"/>
        <v/>
      </c>
      <c r="Q6438">
        <v>1</v>
      </c>
      <c r="S6438">
        <v>33</v>
      </c>
      <c r="T6438">
        <v>0</v>
      </c>
      <c r="U6438">
        <v>102.2</v>
      </c>
      <c r="V6438">
        <v>0</v>
      </c>
      <c r="W6438">
        <v>8</v>
      </c>
      <c r="X643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39" spans="1:24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s="7" t="str">
        <f>IF(Table1[Under 30]="Yes","Under 30",IF(Table1[Senior]="Yes","Senior","Others"))</f>
        <v>Under 30</v>
      </c>
      <c r="P6439" s="10" t="str">
        <f t="shared" si="100"/>
        <v/>
      </c>
      <c r="Q6439">
        <v>1</v>
      </c>
      <c r="S6439">
        <v>33</v>
      </c>
      <c r="T6439">
        <v>1</v>
      </c>
      <c r="U6439">
        <v>246.7</v>
      </c>
      <c r="V6439">
        <v>0</v>
      </c>
      <c r="W6439">
        <v>10</v>
      </c>
      <c r="X643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40" spans="1:24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s="7" t="str">
        <f>IF(Table1[Under 30]="Yes","Under 30",IF(Table1[Senior]="Yes","Senior","Others"))</f>
        <v>Others</v>
      </c>
      <c r="P6440" s="10" t="str">
        <f t="shared" si="100"/>
        <v/>
      </c>
      <c r="Q6440">
        <v>1</v>
      </c>
      <c r="S6440">
        <v>42</v>
      </c>
      <c r="T6440">
        <v>0</v>
      </c>
      <c r="U6440">
        <v>126</v>
      </c>
      <c r="V6440">
        <v>0</v>
      </c>
      <c r="W6440">
        <v>9</v>
      </c>
      <c r="X644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41" spans="1:24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s="7" t="str">
        <f>IF(Table1[Under 30]="Yes","Under 30",IF(Table1[Senior]="Yes","Senior","Others"))</f>
        <v>Others</v>
      </c>
      <c r="P6441" s="10" t="str">
        <f t="shared" si="100"/>
        <v/>
      </c>
      <c r="Q6441">
        <v>1</v>
      </c>
      <c r="S6441">
        <v>31</v>
      </c>
      <c r="T6441">
        <v>0</v>
      </c>
      <c r="U6441">
        <v>170.4</v>
      </c>
      <c r="V6441">
        <v>0</v>
      </c>
      <c r="W6441">
        <v>5</v>
      </c>
      <c r="X644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42" spans="1:24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s="7" t="str">
        <f>IF(Table1[Under 30]="Yes","Under 30",IF(Table1[Senior]="Yes","Senior","Others"))</f>
        <v>Others</v>
      </c>
      <c r="P6442" s="10" t="str">
        <f t="shared" si="100"/>
        <v/>
      </c>
      <c r="Q6442">
        <v>1</v>
      </c>
      <c r="S6442">
        <v>45</v>
      </c>
      <c r="T6442">
        <v>1</v>
      </c>
      <c r="U6442">
        <v>211.6</v>
      </c>
      <c r="V6442">
        <v>0</v>
      </c>
      <c r="W6442">
        <v>1</v>
      </c>
      <c r="X64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43" spans="1:24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s="7" t="str">
        <f>IF(Table1[Under 30]="Yes","Under 30",IF(Table1[Senior]="Yes","Senior","Others"))</f>
        <v>Others</v>
      </c>
      <c r="P6443" s="10" t="str">
        <f t="shared" si="100"/>
        <v/>
      </c>
      <c r="Q6443">
        <v>1</v>
      </c>
      <c r="S6443">
        <v>42</v>
      </c>
      <c r="T6443">
        <v>0</v>
      </c>
      <c r="U6443">
        <v>129.19999999999999</v>
      </c>
      <c r="V6443">
        <v>0</v>
      </c>
      <c r="W6443">
        <v>4</v>
      </c>
      <c r="X644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44" spans="1:24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s="7" t="str">
        <f>IF(Table1[Under 30]="Yes","Under 30",IF(Table1[Senior]="Yes","Senior","Others"))</f>
        <v>Others</v>
      </c>
      <c r="P6444" s="10" t="str">
        <f t="shared" si="100"/>
        <v/>
      </c>
      <c r="Q6444">
        <v>1</v>
      </c>
      <c r="S6444">
        <v>60</v>
      </c>
      <c r="T6444">
        <v>0</v>
      </c>
      <c r="U6444">
        <v>176.1</v>
      </c>
      <c r="V6444">
        <v>0</v>
      </c>
      <c r="W6444">
        <v>3</v>
      </c>
      <c r="X64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45" spans="1:24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s="7" t="str">
        <f>IF(Table1[Under 30]="Yes","Under 30",IF(Table1[Senior]="Yes","Senior","Others"))</f>
        <v>Others</v>
      </c>
      <c r="P6445" s="10" t="str">
        <f t="shared" si="100"/>
        <v/>
      </c>
      <c r="Q6445">
        <v>1</v>
      </c>
      <c r="R6445">
        <v>1</v>
      </c>
      <c r="S6445">
        <v>39</v>
      </c>
      <c r="T6445">
        <v>4</v>
      </c>
      <c r="U6445">
        <v>202.4</v>
      </c>
      <c r="V6445">
        <v>0</v>
      </c>
      <c r="W6445">
        <v>5</v>
      </c>
      <c r="X644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46" spans="1:24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s="7" t="str">
        <f>IF(Table1[Under 30]="Yes","Under 30",IF(Table1[Senior]="Yes","Senior","Others"))</f>
        <v>Senior</v>
      </c>
      <c r="L6446" t="s">
        <v>53</v>
      </c>
      <c r="M6446" t="s">
        <v>33</v>
      </c>
      <c r="N6446" t="s">
        <v>34</v>
      </c>
      <c r="O6446" t="s">
        <v>34</v>
      </c>
      <c r="P6446" s="10" t="str">
        <f t="shared" si="100"/>
        <v>(Blank)</v>
      </c>
      <c r="Q6446">
        <v>1</v>
      </c>
      <c r="S6446">
        <v>61</v>
      </c>
      <c r="T6446">
        <v>0</v>
      </c>
      <c r="U6446">
        <v>142</v>
      </c>
      <c r="V6446">
        <v>0</v>
      </c>
      <c r="W6446">
        <v>7</v>
      </c>
      <c r="X64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47" spans="1:24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s="7" t="str">
        <f>IF(Table1[Under 30]="Yes","Under 30",IF(Table1[Senior]="Yes","Senior","Others"))</f>
        <v>Others</v>
      </c>
      <c r="P6447" s="10" t="str">
        <f t="shared" si="100"/>
        <v/>
      </c>
      <c r="Q6447">
        <v>1</v>
      </c>
      <c r="S6447">
        <v>41</v>
      </c>
      <c r="T6447">
        <v>2</v>
      </c>
      <c r="U6447">
        <v>355</v>
      </c>
      <c r="V6447">
        <v>0</v>
      </c>
      <c r="W6447">
        <v>4</v>
      </c>
      <c r="X64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48" spans="1:24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s="7" t="str">
        <f>IF(Table1[Under 30]="Yes","Under 30",IF(Table1[Senior]="Yes","Senior","Others"))</f>
        <v>Others</v>
      </c>
      <c r="P6448" s="10" t="str">
        <f t="shared" si="100"/>
        <v/>
      </c>
      <c r="Q6448">
        <v>1</v>
      </c>
      <c r="S6448">
        <v>29</v>
      </c>
      <c r="T6448">
        <v>1</v>
      </c>
      <c r="U6448">
        <v>151.9</v>
      </c>
      <c r="V6448">
        <v>0</v>
      </c>
      <c r="W6448">
        <v>6</v>
      </c>
      <c r="X64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49" spans="1:24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s="7" t="str">
        <f>IF(Table1[Under 30]="Yes","Under 30",IF(Table1[Senior]="Yes","Senior","Others"))</f>
        <v>Others</v>
      </c>
      <c r="P6449" s="10" t="str">
        <f t="shared" si="100"/>
        <v/>
      </c>
      <c r="Q6449">
        <v>1</v>
      </c>
      <c r="S6449">
        <v>38</v>
      </c>
      <c r="T6449">
        <v>1</v>
      </c>
      <c r="U6449">
        <v>269.8</v>
      </c>
      <c r="V6449">
        <v>0</v>
      </c>
      <c r="W6449">
        <v>4</v>
      </c>
      <c r="X644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50" spans="1:24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s="7" t="str">
        <f>IF(Table1[Under 30]="Yes","Under 30",IF(Table1[Senior]="Yes","Senior","Others"))</f>
        <v>Others</v>
      </c>
      <c r="P6450" s="10" t="str">
        <f t="shared" si="100"/>
        <v/>
      </c>
      <c r="Q6450">
        <v>1</v>
      </c>
      <c r="S6450">
        <v>35</v>
      </c>
      <c r="T6450">
        <v>0</v>
      </c>
      <c r="U6450">
        <v>486.4</v>
      </c>
      <c r="V6450">
        <v>0</v>
      </c>
      <c r="W6450">
        <v>11</v>
      </c>
      <c r="X64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51" spans="1:24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s="7" t="str">
        <f>IF(Table1[Under 30]="Yes","Under 30",IF(Table1[Senior]="Yes","Senior","Others"))</f>
        <v>Senior</v>
      </c>
      <c r="L6451" t="s">
        <v>53</v>
      </c>
      <c r="M6451" t="s">
        <v>38</v>
      </c>
      <c r="N6451" t="s">
        <v>34</v>
      </c>
      <c r="O6451" t="s">
        <v>34</v>
      </c>
      <c r="P6451" s="10" t="str">
        <f t="shared" si="100"/>
        <v>(Blank)</v>
      </c>
      <c r="Q6451">
        <v>1</v>
      </c>
      <c r="S6451">
        <v>47</v>
      </c>
      <c r="T6451">
        <v>2</v>
      </c>
      <c r="U6451">
        <v>153.80000000000001</v>
      </c>
      <c r="V6451">
        <v>0</v>
      </c>
      <c r="W6451">
        <v>5</v>
      </c>
      <c r="X64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52" spans="1:24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s="7" t="str">
        <f>IF(Table1[Under 30]="Yes","Under 30",IF(Table1[Senior]="Yes","Senior","Others"))</f>
        <v>Senior</v>
      </c>
      <c r="L6452" t="s">
        <v>53</v>
      </c>
      <c r="M6452" t="s">
        <v>33</v>
      </c>
      <c r="N6452" t="s">
        <v>34</v>
      </c>
      <c r="O6452" t="s">
        <v>34</v>
      </c>
      <c r="P6452" s="10" t="str">
        <f t="shared" si="100"/>
        <v>(Blank)</v>
      </c>
      <c r="Q6452">
        <v>1</v>
      </c>
      <c r="S6452">
        <v>69</v>
      </c>
      <c r="T6452">
        <v>1</v>
      </c>
      <c r="U6452">
        <v>156.19999999999999</v>
      </c>
      <c r="V6452">
        <v>0</v>
      </c>
      <c r="W6452">
        <v>0</v>
      </c>
      <c r="X64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53" spans="1:24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s="7" t="str">
        <f>IF(Table1[Under 30]="Yes","Under 30",IF(Table1[Senior]="Yes","Senior","Others"))</f>
        <v>Others</v>
      </c>
      <c r="P6453" s="10" t="str">
        <f t="shared" si="100"/>
        <v/>
      </c>
      <c r="Q6453">
        <v>1</v>
      </c>
      <c r="S6453">
        <v>40</v>
      </c>
      <c r="T6453">
        <v>0</v>
      </c>
      <c r="U6453">
        <v>109.3</v>
      </c>
      <c r="V6453">
        <v>0</v>
      </c>
      <c r="W6453">
        <v>11</v>
      </c>
      <c r="X64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54" spans="1:24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s="7" t="str">
        <f>IF(Table1[Under 30]="Yes","Under 30",IF(Table1[Senior]="Yes","Senior","Others"))</f>
        <v>Others</v>
      </c>
      <c r="P6454" s="10" t="str">
        <f t="shared" si="100"/>
        <v/>
      </c>
      <c r="Q6454">
        <v>1</v>
      </c>
      <c r="S6454">
        <v>52</v>
      </c>
      <c r="T6454">
        <v>0</v>
      </c>
      <c r="U6454">
        <v>307.7</v>
      </c>
      <c r="V6454">
        <v>0</v>
      </c>
      <c r="W6454">
        <v>1</v>
      </c>
      <c r="X64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55" spans="1:24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s="7" t="str">
        <f>IF(Table1[Under 30]="Yes","Under 30",IF(Table1[Senior]="Yes","Senior","Others"))</f>
        <v>Senior</v>
      </c>
      <c r="L6455" t="s">
        <v>53</v>
      </c>
      <c r="M6455" t="s">
        <v>38</v>
      </c>
      <c r="N6455" t="s">
        <v>34</v>
      </c>
      <c r="O6455" t="s">
        <v>34</v>
      </c>
      <c r="P6455" s="10" t="str">
        <f t="shared" si="100"/>
        <v>(Blank)</v>
      </c>
      <c r="Q6455">
        <v>1</v>
      </c>
      <c r="S6455">
        <v>43</v>
      </c>
      <c r="T6455">
        <v>0</v>
      </c>
      <c r="U6455">
        <v>241.4</v>
      </c>
      <c r="V6455">
        <v>0</v>
      </c>
      <c r="W6455">
        <v>7</v>
      </c>
      <c r="X645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56" spans="1:24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s="7" t="str">
        <f>IF(Table1[Under 30]="Yes","Under 30",IF(Table1[Senior]="Yes","Senior","Others"))</f>
        <v>Others</v>
      </c>
      <c r="P6456" s="10" t="str">
        <f t="shared" si="100"/>
        <v/>
      </c>
      <c r="Q6456">
        <v>1</v>
      </c>
      <c r="S6456">
        <v>78</v>
      </c>
      <c r="T6456">
        <v>3</v>
      </c>
      <c r="U6456">
        <v>0</v>
      </c>
      <c r="V6456">
        <v>0</v>
      </c>
      <c r="W6456">
        <v>7</v>
      </c>
      <c r="X64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57" spans="1:24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s="7" t="str">
        <f>IF(Table1[Under 30]="Yes","Under 30",IF(Table1[Senior]="Yes","Senior","Others"))</f>
        <v>Others</v>
      </c>
      <c r="P6457" s="10" t="str">
        <f t="shared" si="100"/>
        <v/>
      </c>
      <c r="Q6457">
        <v>1</v>
      </c>
      <c r="S6457">
        <v>41</v>
      </c>
      <c r="T6457">
        <v>0</v>
      </c>
      <c r="U6457">
        <v>0</v>
      </c>
      <c r="V6457">
        <v>0</v>
      </c>
      <c r="W6457">
        <v>18</v>
      </c>
      <c r="X64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58" spans="1:24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s="7" t="str">
        <f>IF(Table1[Under 30]="Yes","Under 30",IF(Table1[Senior]="Yes","Senior","Others"))</f>
        <v>Others</v>
      </c>
      <c r="P6458" s="10" t="str">
        <f t="shared" si="100"/>
        <v/>
      </c>
      <c r="Q6458">
        <v>1</v>
      </c>
      <c r="S6458">
        <v>41</v>
      </c>
      <c r="T6458">
        <v>0</v>
      </c>
      <c r="U6458">
        <v>0</v>
      </c>
      <c r="V6458">
        <v>0</v>
      </c>
      <c r="W6458">
        <v>7</v>
      </c>
      <c r="X645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59" spans="1:24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s="7" t="str">
        <f>IF(Table1[Under 30]="Yes","Under 30",IF(Table1[Senior]="Yes","Senior","Others"))</f>
        <v>Others</v>
      </c>
      <c r="P6459" s="10" t="str">
        <f t="shared" si="100"/>
        <v/>
      </c>
      <c r="Q6459">
        <v>1</v>
      </c>
      <c r="S6459">
        <v>47</v>
      </c>
      <c r="T6459">
        <v>0</v>
      </c>
      <c r="U6459">
        <v>0</v>
      </c>
      <c r="V6459">
        <v>0</v>
      </c>
      <c r="W6459">
        <v>7</v>
      </c>
      <c r="X64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60" spans="1:24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s="7" t="str">
        <f>IF(Table1[Under 30]="Yes","Under 30",IF(Table1[Senior]="Yes","Senior","Others"))</f>
        <v>Others</v>
      </c>
      <c r="P6460" s="10" t="str">
        <f t="shared" si="100"/>
        <v/>
      </c>
      <c r="Q6460">
        <v>1</v>
      </c>
      <c r="S6460">
        <v>24</v>
      </c>
      <c r="T6460">
        <v>2</v>
      </c>
      <c r="U6460">
        <v>0</v>
      </c>
      <c r="V6460">
        <v>0</v>
      </c>
      <c r="W6460">
        <v>10</v>
      </c>
      <c r="X646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61" spans="1:24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s="7" t="str">
        <f>IF(Table1[Under 30]="Yes","Under 30",IF(Table1[Senior]="Yes","Senior","Others"))</f>
        <v>Others</v>
      </c>
      <c r="P6461" s="10" t="str">
        <f t="shared" si="100"/>
        <v/>
      </c>
      <c r="Q6461">
        <v>1</v>
      </c>
      <c r="S6461">
        <v>31</v>
      </c>
      <c r="T6461">
        <v>0</v>
      </c>
      <c r="U6461">
        <v>0</v>
      </c>
      <c r="V6461">
        <v>0</v>
      </c>
      <c r="W6461">
        <v>6</v>
      </c>
      <c r="X646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62" spans="1:24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s="7" t="str">
        <f>IF(Table1[Under 30]="Yes","Under 30",IF(Table1[Senior]="Yes","Senior","Others"))</f>
        <v>Others</v>
      </c>
      <c r="P6462" s="10" t="str">
        <f t="shared" si="100"/>
        <v/>
      </c>
      <c r="Q6462">
        <v>1</v>
      </c>
      <c r="S6462">
        <v>34</v>
      </c>
      <c r="T6462">
        <v>0</v>
      </c>
      <c r="U6462">
        <v>0</v>
      </c>
      <c r="V6462">
        <v>0</v>
      </c>
      <c r="W6462">
        <v>18</v>
      </c>
      <c r="X646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63" spans="1:24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s="7" t="str">
        <f>IF(Table1[Under 30]="Yes","Under 30",IF(Table1[Senior]="Yes","Senior","Others"))</f>
        <v>Senior</v>
      </c>
      <c r="L6463" t="s">
        <v>53</v>
      </c>
      <c r="M6463" t="s">
        <v>38</v>
      </c>
      <c r="N6463" t="s">
        <v>34</v>
      </c>
      <c r="O6463" t="s">
        <v>34</v>
      </c>
      <c r="P6463" s="10" t="str">
        <f t="shared" si="100"/>
        <v>(Blank)</v>
      </c>
      <c r="Q6463">
        <v>1</v>
      </c>
      <c r="S6463">
        <v>20</v>
      </c>
      <c r="T6463">
        <v>0</v>
      </c>
      <c r="U6463">
        <v>0</v>
      </c>
      <c r="V6463">
        <v>0</v>
      </c>
      <c r="W6463">
        <v>7</v>
      </c>
      <c r="X64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64" spans="1:24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s="7" t="str">
        <f>IF(Table1[Under 30]="Yes","Under 30",IF(Table1[Senior]="Yes","Senior","Others"))</f>
        <v>Others</v>
      </c>
      <c r="P6464" s="10" t="str">
        <f t="shared" si="100"/>
        <v/>
      </c>
      <c r="Q6464">
        <v>1</v>
      </c>
      <c r="S6464">
        <v>32</v>
      </c>
      <c r="T6464">
        <v>1</v>
      </c>
      <c r="U6464">
        <v>0</v>
      </c>
      <c r="V6464">
        <v>0</v>
      </c>
      <c r="W6464">
        <v>10</v>
      </c>
      <c r="X64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65" spans="1:24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s="7" t="str">
        <f>IF(Table1[Under 30]="Yes","Under 30",IF(Table1[Senior]="Yes","Senior","Others"))</f>
        <v>Others</v>
      </c>
      <c r="P6465" s="10" t="str">
        <f t="shared" si="100"/>
        <v/>
      </c>
      <c r="Q6465">
        <v>1</v>
      </c>
      <c r="S6465">
        <v>42</v>
      </c>
      <c r="T6465">
        <v>0</v>
      </c>
      <c r="U6465">
        <v>0</v>
      </c>
      <c r="V6465">
        <v>0</v>
      </c>
      <c r="W6465">
        <v>13</v>
      </c>
      <c r="X64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66" spans="1:24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s="7" t="str">
        <f>IF(Table1[Under 30]="Yes","Under 30",IF(Table1[Senior]="Yes","Senior","Others"))</f>
        <v>Others</v>
      </c>
      <c r="P6466" s="10" t="str">
        <f t="shared" si="100"/>
        <v/>
      </c>
      <c r="Q6466">
        <v>1</v>
      </c>
      <c r="S6466">
        <v>18</v>
      </c>
      <c r="T6466">
        <v>2</v>
      </c>
      <c r="U6466">
        <v>0</v>
      </c>
      <c r="V6466">
        <v>0</v>
      </c>
      <c r="W6466">
        <v>2</v>
      </c>
      <c r="X646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67" spans="1:24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s="7" t="str">
        <f>IF(Table1[Under 30]="Yes","Under 30",IF(Table1[Senior]="Yes","Senior","Others"))</f>
        <v>Senior</v>
      </c>
      <c r="L6467" t="s">
        <v>53</v>
      </c>
      <c r="M6467" t="s">
        <v>33</v>
      </c>
      <c r="N6467" t="s">
        <v>34</v>
      </c>
      <c r="O6467" t="s">
        <v>34</v>
      </c>
      <c r="P6467" s="10" t="str">
        <f t="shared" ref="P6467:P6530" si="101">PROPER(O:O)</f>
        <v>(Blank)</v>
      </c>
      <c r="Q6467">
        <v>1</v>
      </c>
      <c r="S6467">
        <v>49</v>
      </c>
      <c r="T6467">
        <v>0</v>
      </c>
      <c r="U6467">
        <v>0</v>
      </c>
      <c r="V6467">
        <v>0</v>
      </c>
      <c r="W6467">
        <v>6</v>
      </c>
      <c r="X646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68" spans="1:24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s="7" t="str">
        <f>IF(Table1[Under 30]="Yes","Under 30",IF(Table1[Senior]="Yes","Senior","Others"))</f>
        <v>Others</v>
      </c>
      <c r="P6468" s="10" t="str">
        <f t="shared" si="101"/>
        <v/>
      </c>
      <c r="Q6468">
        <v>1</v>
      </c>
      <c r="S6468">
        <v>28</v>
      </c>
      <c r="T6468">
        <v>0</v>
      </c>
      <c r="U6468">
        <v>0</v>
      </c>
      <c r="V6468">
        <v>0</v>
      </c>
      <c r="W6468">
        <v>4</v>
      </c>
      <c r="X64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69" spans="1:24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s="7" t="str">
        <f>IF(Table1[Under 30]="Yes","Under 30",IF(Table1[Senior]="Yes","Senior","Others"))</f>
        <v>Others</v>
      </c>
      <c r="P6469" s="10" t="str">
        <f t="shared" si="101"/>
        <v/>
      </c>
      <c r="Q6469">
        <v>1</v>
      </c>
      <c r="S6469">
        <v>34</v>
      </c>
      <c r="T6469">
        <v>2</v>
      </c>
      <c r="U6469">
        <v>0</v>
      </c>
      <c r="V6469">
        <v>0</v>
      </c>
      <c r="W6469">
        <v>3</v>
      </c>
      <c r="X64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70" spans="1:24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s="7" t="str">
        <f>IF(Table1[Under 30]="Yes","Under 30",IF(Table1[Senior]="Yes","Senior","Others"))</f>
        <v>Others</v>
      </c>
      <c r="P6470" s="10" t="str">
        <f t="shared" si="101"/>
        <v/>
      </c>
      <c r="Q6470">
        <v>1</v>
      </c>
      <c r="S6470">
        <v>33</v>
      </c>
      <c r="T6470">
        <v>2</v>
      </c>
      <c r="U6470">
        <v>0</v>
      </c>
      <c r="V6470">
        <v>0</v>
      </c>
      <c r="W6470">
        <v>17</v>
      </c>
      <c r="X64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71" spans="1:24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s="7" t="str">
        <f>IF(Table1[Under 30]="Yes","Under 30",IF(Table1[Senior]="Yes","Senior","Others"))</f>
        <v>Others</v>
      </c>
      <c r="P6471" s="10" t="str">
        <f t="shared" si="101"/>
        <v/>
      </c>
      <c r="Q6471">
        <v>1</v>
      </c>
      <c r="S6471">
        <v>52</v>
      </c>
      <c r="T6471">
        <v>2</v>
      </c>
      <c r="U6471">
        <v>0</v>
      </c>
      <c r="V6471">
        <v>0</v>
      </c>
      <c r="W6471">
        <v>6</v>
      </c>
      <c r="X64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72" spans="1:24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s="7" t="str">
        <f>IF(Table1[Under 30]="Yes","Under 30",IF(Table1[Senior]="Yes","Senior","Others"))</f>
        <v>Senior</v>
      </c>
      <c r="L6472" t="s">
        <v>53</v>
      </c>
      <c r="M6472" t="s">
        <v>33</v>
      </c>
      <c r="N6472" t="s">
        <v>34</v>
      </c>
      <c r="O6472" t="s">
        <v>34</v>
      </c>
      <c r="P6472" s="10" t="str">
        <f t="shared" si="101"/>
        <v>(Blank)</v>
      </c>
      <c r="Q6472">
        <v>1</v>
      </c>
      <c r="S6472">
        <v>37</v>
      </c>
      <c r="T6472">
        <v>2</v>
      </c>
      <c r="U6472">
        <v>0</v>
      </c>
      <c r="V6472">
        <v>0</v>
      </c>
      <c r="W6472">
        <v>3</v>
      </c>
      <c r="X647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73" spans="1:24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s="7" t="str">
        <f>IF(Table1[Under 30]="Yes","Under 30",IF(Table1[Senior]="Yes","Senior","Others"))</f>
        <v>Under 30</v>
      </c>
      <c r="P6473" s="10" t="str">
        <f t="shared" si="101"/>
        <v/>
      </c>
      <c r="Q6473">
        <v>1</v>
      </c>
      <c r="S6473">
        <v>48</v>
      </c>
      <c r="T6473">
        <v>0</v>
      </c>
      <c r="U6473">
        <v>0</v>
      </c>
      <c r="V6473">
        <v>0</v>
      </c>
      <c r="W6473">
        <v>19</v>
      </c>
      <c r="X64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74" spans="1:24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s="7" t="str">
        <f>IF(Table1[Under 30]="Yes","Under 30",IF(Table1[Senior]="Yes","Senior","Others"))</f>
        <v>Under 30</v>
      </c>
      <c r="P6474" s="10" t="str">
        <f t="shared" si="101"/>
        <v/>
      </c>
      <c r="Q6474">
        <v>1</v>
      </c>
      <c r="S6474">
        <v>39</v>
      </c>
      <c r="T6474">
        <v>0</v>
      </c>
      <c r="U6474">
        <v>0</v>
      </c>
      <c r="V6474">
        <v>0</v>
      </c>
      <c r="W6474">
        <v>24</v>
      </c>
      <c r="X64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75" spans="1:24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s="7" t="str">
        <f>IF(Table1[Under 30]="Yes","Under 30",IF(Table1[Senior]="Yes","Senior","Others"))</f>
        <v>Senior</v>
      </c>
      <c r="L6475" t="s">
        <v>53</v>
      </c>
      <c r="M6475" t="s">
        <v>38</v>
      </c>
      <c r="N6475" t="s">
        <v>34</v>
      </c>
      <c r="O6475" t="s">
        <v>34</v>
      </c>
      <c r="P6475" s="10" t="str">
        <f t="shared" si="101"/>
        <v>(Blank)</v>
      </c>
      <c r="Q6475">
        <v>1</v>
      </c>
      <c r="S6475">
        <v>55</v>
      </c>
      <c r="T6475">
        <v>0</v>
      </c>
      <c r="U6475">
        <v>0</v>
      </c>
      <c r="V6475">
        <v>0</v>
      </c>
      <c r="W6475">
        <v>6</v>
      </c>
      <c r="X647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76" spans="1:24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s="7" t="str">
        <f>IF(Table1[Under 30]="Yes","Under 30",IF(Table1[Senior]="Yes","Senior","Others"))</f>
        <v>Others</v>
      </c>
      <c r="P6476" s="10" t="str">
        <f t="shared" si="101"/>
        <v/>
      </c>
      <c r="Q6476">
        <v>1</v>
      </c>
      <c r="S6476">
        <v>57</v>
      </c>
      <c r="T6476">
        <v>1</v>
      </c>
      <c r="U6476">
        <v>0</v>
      </c>
      <c r="V6476">
        <v>0</v>
      </c>
      <c r="W6476">
        <v>11</v>
      </c>
      <c r="X647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77" spans="1:24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s="7" t="str">
        <f>IF(Table1[Under 30]="Yes","Under 30",IF(Table1[Senior]="Yes","Senior","Others"))</f>
        <v>Others</v>
      </c>
      <c r="P6477" s="10" t="str">
        <f t="shared" si="101"/>
        <v/>
      </c>
      <c r="Q6477">
        <v>1</v>
      </c>
      <c r="S6477">
        <v>26</v>
      </c>
      <c r="T6477">
        <v>1</v>
      </c>
      <c r="U6477">
        <v>0</v>
      </c>
      <c r="V6477">
        <v>0</v>
      </c>
      <c r="W6477">
        <v>7</v>
      </c>
      <c r="X64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78" spans="1:24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s="7" t="str">
        <f>IF(Table1[Under 30]="Yes","Under 30",IF(Table1[Senior]="Yes","Senior","Others"))</f>
        <v>Senior</v>
      </c>
      <c r="L6478" t="s">
        <v>53</v>
      </c>
      <c r="M6478" t="s">
        <v>33</v>
      </c>
      <c r="N6478" t="s">
        <v>34</v>
      </c>
      <c r="O6478" t="s">
        <v>34</v>
      </c>
      <c r="P6478" s="10" t="str">
        <f t="shared" si="101"/>
        <v>(Blank)</v>
      </c>
      <c r="Q6478">
        <v>1</v>
      </c>
      <c r="S6478">
        <v>40</v>
      </c>
      <c r="T6478">
        <v>0</v>
      </c>
      <c r="U6478">
        <v>0</v>
      </c>
      <c r="V6478">
        <v>0</v>
      </c>
      <c r="W6478">
        <v>1</v>
      </c>
      <c r="X64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79" spans="1:24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s="7" t="str">
        <f>IF(Table1[Under 30]="Yes","Under 30",IF(Table1[Senior]="Yes","Senior","Others"))</f>
        <v>Others</v>
      </c>
      <c r="P6479" s="10" t="str">
        <f t="shared" si="101"/>
        <v/>
      </c>
      <c r="Q6479">
        <v>1</v>
      </c>
      <c r="S6479">
        <v>63</v>
      </c>
      <c r="T6479">
        <v>0</v>
      </c>
      <c r="U6479">
        <v>0</v>
      </c>
      <c r="V6479">
        <v>0</v>
      </c>
      <c r="W6479">
        <v>5</v>
      </c>
      <c r="X64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80" spans="1:24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s="7" t="str">
        <f>IF(Table1[Under 30]="Yes","Under 30",IF(Table1[Senior]="Yes","Senior","Others"))</f>
        <v>Under 30</v>
      </c>
      <c r="P6480" s="10" t="str">
        <f t="shared" si="101"/>
        <v/>
      </c>
      <c r="Q6480">
        <v>1</v>
      </c>
      <c r="S6480">
        <v>46</v>
      </c>
      <c r="T6480">
        <v>0</v>
      </c>
      <c r="U6480">
        <v>0</v>
      </c>
      <c r="V6480">
        <v>0</v>
      </c>
      <c r="W6480">
        <v>12</v>
      </c>
      <c r="X648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81" spans="1:24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s="7" t="str">
        <f>IF(Table1[Under 30]="Yes","Under 30",IF(Table1[Senior]="Yes","Senior","Others"))</f>
        <v>Others</v>
      </c>
      <c r="P6481" s="10" t="str">
        <f t="shared" si="101"/>
        <v/>
      </c>
      <c r="Q6481">
        <v>1</v>
      </c>
      <c r="S6481">
        <v>38</v>
      </c>
      <c r="T6481">
        <v>0</v>
      </c>
      <c r="U6481">
        <v>0</v>
      </c>
      <c r="V6481">
        <v>0</v>
      </c>
      <c r="W6481">
        <v>5</v>
      </c>
      <c r="X648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82" spans="1:24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s="7" t="str">
        <f>IF(Table1[Under 30]="Yes","Under 30",IF(Table1[Senior]="Yes","Senior","Others"))</f>
        <v>Under 30</v>
      </c>
      <c r="P6482" s="10" t="str">
        <f t="shared" si="101"/>
        <v/>
      </c>
      <c r="Q6482">
        <v>1</v>
      </c>
      <c r="S6482">
        <v>54</v>
      </c>
      <c r="T6482">
        <v>0</v>
      </c>
      <c r="U6482">
        <v>0</v>
      </c>
      <c r="V6482">
        <v>0</v>
      </c>
      <c r="W6482">
        <v>20</v>
      </c>
      <c r="X648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83" spans="1:24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s="7" t="str">
        <f>IF(Table1[Under 30]="Yes","Under 30",IF(Table1[Senior]="Yes","Senior","Others"))</f>
        <v>Others</v>
      </c>
      <c r="P6483" s="10" t="str">
        <f t="shared" si="101"/>
        <v/>
      </c>
      <c r="Q6483">
        <v>1</v>
      </c>
      <c r="S6483">
        <v>46</v>
      </c>
      <c r="T6483">
        <v>0</v>
      </c>
      <c r="U6483">
        <v>0</v>
      </c>
      <c r="V6483">
        <v>0</v>
      </c>
      <c r="W6483">
        <v>4</v>
      </c>
      <c r="X648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84" spans="1:24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s="7" t="str">
        <f>IF(Table1[Under 30]="Yes","Under 30",IF(Table1[Senior]="Yes","Senior","Others"))</f>
        <v>Others</v>
      </c>
      <c r="P6484" s="10" t="str">
        <f t="shared" si="101"/>
        <v/>
      </c>
      <c r="Q6484">
        <v>1</v>
      </c>
      <c r="S6484">
        <v>49</v>
      </c>
      <c r="T6484">
        <v>0</v>
      </c>
      <c r="U6484">
        <v>0</v>
      </c>
      <c r="V6484">
        <v>0</v>
      </c>
      <c r="W6484">
        <v>6</v>
      </c>
      <c r="X648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85" spans="1:24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s="7" t="str">
        <f>IF(Table1[Under 30]="Yes","Under 30",IF(Table1[Senior]="Yes","Senior","Others"))</f>
        <v>Others</v>
      </c>
      <c r="P6485" s="10" t="str">
        <f t="shared" si="101"/>
        <v/>
      </c>
      <c r="Q6485">
        <v>1</v>
      </c>
      <c r="S6485">
        <v>43</v>
      </c>
      <c r="T6485">
        <v>0</v>
      </c>
      <c r="U6485">
        <v>0</v>
      </c>
      <c r="V6485">
        <v>0</v>
      </c>
      <c r="W6485">
        <v>6</v>
      </c>
      <c r="X648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86" spans="1:24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s="7" t="str">
        <f>IF(Table1[Under 30]="Yes","Under 30",IF(Table1[Senior]="Yes","Senior","Others"))</f>
        <v>Others</v>
      </c>
      <c r="P6486" s="10" t="str">
        <f t="shared" si="101"/>
        <v/>
      </c>
      <c r="Q6486">
        <v>1</v>
      </c>
      <c r="S6486">
        <v>48</v>
      </c>
      <c r="T6486">
        <v>0</v>
      </c>
      <c r="U6486">
        <v>0</v>
      </c>
      <c r="V6486">
        <v>0</v>
      </c>
      <c r="W6486">
        <v>1</v>
      </c>
      <c r="X648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87" spans="1:24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s="7" t="str">
        <f>IF(Table1[Under 30]="Yes","Under 30",IF(Table1[Senior]="Yes","Senior","Others"))</f>
        <v>Under 30</v>
      </c>
      <c r="P6487" s="10" t="str">
        <f t="shared" si="101"/>
        <v/>
      </c>
      <c r="Q6487">
        <v>1</v>
      </c>
      <c r="S6487">
        <v>33</v>
      </c>
      <c r="T6487">
        <v>0</v>
      </c>
      <c r="U6487">
        <v>0</v>
      </c>
      <c r="V6487">
        <v>0</v>
      </c>
      <c r="W6487">
        <v>20</v>
      </c>
      <c r="X648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88" spans="1:24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s="7" t="str">
        <f>IF(Table1[Under 30]="Yes","Under 30",IF(Table1[Senior]="Yes","Senior","Others"))</f>
        <v>Others</v>
      </c>
      <c r="P6488" s="10" t="str">
        <f t="shared" si="101"/>
        <v/>
      </c>
      <c r="Q6488">
        <v>1</v>
      </c>
      <c r="S6488">
        <v>31</v>
      </c>
      <c r="T6488">
        <v>0</v>
      </c>
      <c r="U6488">
        <v>0</v>
      </c>
      <c r="V6488">
        <v>0</v>
      </c>
      <c r="W6488">
        <v>7</v>
      </c>
      <c r="X648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89" spans="1:24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s="7" t="str">
        <f>IF(Table1[Under 30]="Yes","Under 30",IF(Table1[Senior]="Yes","Senior","Others"))</f>
        <v>Others</v>
      </c>
      <c r="P6489" s="10" t="str">
        <f t="shared" si="101"/>
        <v/>
      </c>
      <c r="Q6489">
        <v>1</v>
      </c>
      <c r="S6489">
        <v>24</v>
      </c>
      <c r="T6489">
        <v>2</v>
      </c>
      <c r="U6489">
        <v>0</v>
      </c>
      <c r="V6489">
        <v>0</v>
      </c>
      <c r="W6489">
        <v>7</v>
      </c>
      <c r="X648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90" spans="1:24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s="7" t="str">
        <f>IF(Table1[Under 30]="Yes","Under 30",IF(Table1[Senior]="Yes","Senior","Others"))</f>
        <v>Under 30</v>
      </c>
      <c r="P6490" s="10" t="str">
        <f t="shared" si="101"/>
        <v/>
      </c>
      <c r="Q6490">
        <v>1</v>
      </c>
      <c r="S6490">
        <v>50</v>
      </c>
      <c r="T6490">
        <v>0</v>
      </c>
      <c r="U6490">
        <v>0</v>
      </c>
      <c r="V6490">
        <v>0</v>
      </c>
      <c r="W6490">
        <v>10</v>
      </c>
      <c r="X649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91" spans="1:24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s="7" t="str">
        <f>IF(Table1[Under 30]="Yes","Under 30",IF(Table1[Senior]="Yes","Senior","Others"))</f>
        <v>Senior</v>
      </c>
      <c r="L6491" t="s">
        <v>53</v>
      </c>
      <c r="M6491" t="s">
        <v>38</v>
      </c>
      <c r="N6491" t="s">
        <v>34</v>
      </c>
      <c r="O6491" t="s">
        <v>34</v>
      </c>
      <c r="P6491" s="10" t="str">
        <f t="shared" si="101"/>
        <v>(Blank)</v>
      </c>
      <c r="Q6491">
        <v>1</v>
      </c>
      <c r="S6491">
        <v>67</v>
      </c>
      <c r="T6491">
        <v>0</v>
      </c>
      <c r="U6491">
        <v>0</v>
      </c>
      <c r="V6491">
        <v>0</v>
      </c>
      <c r="W6491">
        <v>9</v>
      </c>
      <c r="X649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92" spans="1:24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s="7" t="str">
        <f>IF(Table1[Under 30]="Yes","Under 30",IF(Table1[Senior]="Yes","Senior","Others"))</f>
        <v>Others</v>
      </c>
      <c r="P6492" s="10" t="str">
        <f t="shared" si="101"/>
        <v/>
      </c>
      <c r="Q6492">
        <v>1</v>
      </c>
      <c r="S6492">
        <v>33</v>
      </c>
      <c r="T6492">
        <v>0</v>
      </c>
      <c r="U6492">
        <v>0</v>
      </c>
      <c r="V6492">
        <v>0</v>
      </c>
      <c r="W6492">
        <v>11</v>
      </c>
      <c r="X649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93" spans="1:24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s="7" t="str">
        <f>IF(Table1[Under 30]="Yes","Under 30",IF(Table1[Senior]="Yes","Senior","Others"))</f>
        <v>Senior</v>
      </c>
      <c r="L6493" t="s">
        <v>53</v>
      </c>
      <c r="M6493" t="s">
        <v>38</v>
      </c>
      <c r="N6493" t="s">
        <v>34</v>
      </c>
      <c r="O6493" t="s">
        <v>34</v>
      </c>
      <c r="P6493" s="10" t="str">
        <f t="shared" si="101"/>
        <v>(Blank)</v>
      </c>
      <c r="Q6493">
        <v>1</v>
      </c>
      <c r="S6493">
        <v>49</v>
      </c>
      <c r="T6493">
        <v>0</v>
      </c>
      <c r="U6493">
        <v>0</v>
      </c>
      <c r="V6493">
        <v>0</v>
      </c>
      <c r="W6493">
        <v>1</v>
      </c>
      <c r="X649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94" spans="1:24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s="7" t="str">
        <f>IF(Table1[Under 30]="Yes","Under 30",IF(Table1[Senior]="Yes","Senior","Others"))</f>
        <v>Under 30</v>
      </c>
      <c r="P6494" s="10" t="str">
        <f t="shared" si="101"/>
        <v/>
      </c>
      <c r="Q6494">
        <v>1</v>
      </c>
      <c r="S6494">
        <v>40</v>
      </c>
      <c r="T6494">
        <v>2</v>
      </c>
      <c r="U6494">
        <v>0</v>
      </c>
      <c r="V6494">
        <v>0</v>
      </c>
      <c r="W6494">
        <v>14</v>
      </c>
      <c r="X649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95" spans="1:24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s="7" t="str">
        <f>IF(Table1[Under 30]="Yes","Under 30",IF(Table1[Senior]="Yes","Senior","Others"))</f>
        <v>Others</v>
      </c>
      <c r="P6495" s="10" t="str">
        <f t="shared" si="101"/>
        <v/>
      </c>
      <c r="Q6495">
        <v>1</v>
      </c>
      <c r="S6495">
        <v>45</v>
      </c>
      <c r="T6495">
        <v>0</v>
      </c>
      <c r="U6495">
        <v>0</v>
      </c>
      <c r="V6495">
        <v>0</v>
      </c>
      <c r="W6495">
        <v>9</v>
      </c>
      <c r="X649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96" spans="1:24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s="7" t="str">
        <f>IF(Table1[Under 30]="Yes","Under 30",IF(Table1[Senior]="Yes","Senior","Others"))</f>
        <v>Under 30</v>
      </c>
      <c r="P6496" s="10" t="str">
        <f t="shared" si="101"/>
        <v/>
      </c>
      <c r="Q6496">
        <v>1</v>
      </c>
      <c r="S6496">
        <v>39</v>
      </c>
      <c r="T6496">
        <v>0</v>
      </c>
      <c r="U6496">
        <v>0</v>
      </c>
      <c r="V6496">
        <v>0</v>
      </c>
      <c r="W6496">
        <v>14</v>
      </c>
      <c r="X64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497" spans="1:24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s="7" t="str">
        <f>IF(Table1[Under 30]="Yes","Under 30",IF(Table1[Senior]="Yes","Senior","Others"))</f>
        <v>Under 30</v>
      </c>
      <c r="P6497" s="10" t="str">
        <f t="shared" si="101"/>
        <v/>
      </c>
      <c r="Q6497">
        <v>1</v>
      </c>
      <c r="S6497">
        <v>51</v>
      </c>
      <c r="T6497">
        <v>0</v>
      </c>
      <c r="U6497">
        <v>0</v>
      </c>
      <c r="V6497">
        <v>0</v>
      </c>
      <c r="W6497">
        <v>7</v>
      </c>
      <c r="X649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498" spans="1:24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s="7" t="str">
        <f>IF(Table1[Under 30]="Yes","Under 30",IF(Table1[Senior]="Yes","Senior","Others"))</f>
        <v>Others</v>
      </c>
      <c r="P6498" s="10" t="str">
        <f t="shared" si="101"/>
        <v/>
      </c>
      <c r="Q6498">
        <v>1</v>
      </c>
      <c r="S6498">
        <v>58</v>
      </c>
      <c r="T6498">
        <v>0</v>
      </c>
      <c r="U6498">
        <v>0</v>
      </c>
      <c r="V6498">
        <v>0</v>
      </c>
      <c r="W6498">
        <v>3</v>
      </c>
      <c r="X64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499" spans="1:24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s="7" t="str">
        <f>IF(Table1[Under 30]="Yes","Under 30",IF(Table1[Senior]="Yes","Senior","Others"))</f>
        <v>Under 30</v>
      </c>
      <c r="P6499" s="10" t="str">
        <f t="shared" si="101"/>
        <v/>
      </c>
      <c r="Q6499">
        <v>1</v>
      </c>
      <c r="S6499">
        <v>40</v>
      </c>
      <c r="T6499">
        <v>0</v>
      </c>
      <c r="U6499">
        <v>0</v>
      </c>
      <c r="V6499">
        <v>0</v>
      </c>
      <c r="W6499">
        <v>12</v>
      </c>
      <c r="X64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00" spans="1:24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s="7" t="str">
        <f>IF(Table1[Under 30]="Yes","Under 30",IF(Table1[Senior]="Yes","Senior","Others"))</f>
        <v>Others</v>
      </c>
      <c r="P6500" s="10" t="str">
        <f t="shared" si="101"/>
        <v/>
      </c>
      <c r="Q6500">
        <v>1</v>
      </c>
      <c r="S6500">
        <v>29</v>
      </c>
      <c r="T6500">
        <v>2</v>
      </c>
      <c r="U6500">
        <v>0</v>
      </c>
      <c r="V6500">
        <v>0</v>
      </c>
      <c r="W6500">
        <v>6</v>
      </c>
      <c r="X65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01" spans="1:24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s="7" t="str">
        <f>IF(Table1[Under 30]="Yes","Under 30",IF(Table1[Senior]="Yes","Senior","Others"))</f>
        <v>Others</v>
      </c>
      <c r="P6501" s="10" t="str">
        <f t="shared" si="101"/>
        <v/>
      </c>
      <c r="Q6501">
        <v>1</v>
      </c>
      <c r="S6501">
        <v>67</v>
      </c>
      <c r="T6501">
        <v>0</v>
      </c>
      <c r="U6501">
        <v>0</v>
      </c>
      <c r="V6501">
        <v>0</v>
      </c>
      <c r="W6501">
        <v>27</v>
      </c>
      <c r="X650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02" spans="1:24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s="7" t="str">
        <f>IF(Table1[Under 30]="Yes","Under 30",IF(Table1[Senior]="Yes","Senior","Others"))</f>
        <v>Others</v>
      </c>
      <c r="P6502" s="10" t="str">
        <f t="shared" si="101"/>
        <v/>
      </c>
      <c r="Q6502">
        <v>1</v>
      </c>
      <c r="S6502">
        <v>37</v>
      </c>
      <c r="T6502">
        <v>2</v>
      </c>
      <c r="U6502">
        <v>0</v>
      </c>
      <c r="V6502">
        <v>0</v>
      </c>
      <c r="W6502">
        <v>3</v>
      </c>
      <c r="X65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03" spans="1:24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s="7" t="str">
        <f>IF(Table1[Under 30]="Yes","Under 30",IF(Table1[Senior]="Yes","Senior","Others"))</f>
        <v>Senior</v>
      </c>
      <c r="L6503" t="s">
        <v>53</v>
      </c>
      <c r="M6503" t="s">
        <v>38</v>
      </c>
      <c r="N6503" t="s">
        <v>34</v>
      </c>
      <c r="O6503" t="s">
        <v>34</v>
      </c>
      <c r="P6503" s="10" t="str">
        <f t="shared" si="101"/>
        <v>(Blank)</v>
      </c>
      <c r="Q6503">
        <v>1</v>
      </c>
      <c r="S6503">
        <v>43</v>
      </c>
      <c r="T6503">
        <v>0</v>
      </c>
      <c r="U6503">
        <v>0</v>
      </c>
      <c r="V6503">
        <v>0</v>
      </c>
      <c r="W6503">
        <v>8</v>
      </c>
      <c r="X650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04" spans="1:24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s="7" t="str">
        <f>IF(Table1[Under 30]="Yes","Under 30",IF(Table1[Senior]="Yes","Senior","Others"))</f>
        <v>Senior</v>
      </c>
      <c r="L6504" t="s">
        <v>53</v>
      </c>
      <c r="M6504" t="s">
        <v>38</v>
      </c>
      <c r="N6504" t="s">
        <v>34</v>
      </c>
      <c r="O6504" t="s">
        <v>34</v>
      </c>
      <c r="P6504" s="10" t="str">
        <f t="shared" si="101"/>
        <v>(Blank)</v>
      </c>
      <c r="Q6504">
        <v>1</v>
      </c>
      <c r="S6504">
        <v>44</v>
      </c>
      <c r="T6504">
        <v>2</v>
      </c>
      <c r="U6504">
        <v>0</v>
      </c>
      <c r="V6504">
        <v>0</v>
      </c>
      <c r="W6504">
        <v>1</v>
      </c>
      <c r="X65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05" spans="1:24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s="7" t="str">
        <f>IF(Table1[Under 30]="Yes","Under 30",IF(Table1[Senior]="Yes","Senior","Others"))</f>
        <v>Others</v>
      </c>
      <c r="P6505" s="10" t="str">
        <f t="shared" si="101"/>
        <v/>
      </c>
      <c r="Q6505">
        <v>1</v>
      </c>
      <c r="S6505">
        <v>42</v>
      </c>
      <c r="T6505">
        <v>1</v>
      </c>
      <c r="U6505">
        <v>0</v>
      </c>
      <c r="V6505">
        <v>0</v>
      </c>
      <c r="W6505">
        <v>4</v>
      </c>
      <c r="X65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06" spans="1:24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s="7" t="str">
        <f>IF(Table1[Under 30]="Yes","Under 30",IF(Table1[Senior]="Yes","Senior","Others"))</f>
        <v>Senior</v>
      </c>
      <c r="L6506" t="s">
        <v>53</v>
      </c>
      <c r="M6506" t="s">
        <v>38</v>
      </c>
      <c r="N6506" t="s">
        <v>34</v>
      </c>
      <c r="O6506" t="s">
        <v>34</v>
      </c>
      <c r="P6506" s="10" t="str">
        <f t="shared" si="101"/>
        <v>(Blank)</v>
      </c>
      <c r="Q6506">
        <v>1</v>
      </c>
      <c r="S6506">
        <v>47</v>
      </c>
      <c r="T6506">
        <v>0</v>
      </c>
      <c r="U6506">
        <v>0</v>
      </c>
      <c r="V6506">
        <v>0</v>
      </c>
      <c r="W6506">
        <v>2</v>
      </c>
      <c r="X650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07" spans="1:24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s="7" t="str">
        <f>IF(Table1[Under 30]="Yes","Under 30",IF(Table1[Senior]="Yes","Senior","Others"))</f>
        <v>Others</v>
      </c>
      <c r="P6507" s="10" t="str">
        <f t="shared" si="101"/>
        <v/>
      </c>
      <c r="Q6507">
        <v>1</v>
      </c>
      <c r="S6507">
        <v>29</v>
      </c>
      <c r="T6507">
        <v>0</v>
      </c>
      <c r="U6507">
        <v>0</v>
      </c>
      <c r="V6507">
        <v>0</v>
      </c>
      <c r="W6507">
        <v>7</v>
      </c>
      <c r="X65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08" spans="1:24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s="7" t="str">
        <f>IF(Table1[Under 30]="Yes","Under 30",IF(Table1[Senior]="Yes","Senior","Others"))</f>
        <v>Others</v>
      </c>
      <c r="P6508" s="10" t="str">
        <f t="shared" si="101"/>
        <v/>
      </c>
      <c r="Q6508">
        <v>1</v>
      </c>
      <c r="S6508">
        <v>22</v>
      </c>
      <c r="T6508">
        <v>0</v>
      </c>
      <c r="U6508">
        <v>0</v>
      </c>
      <c r="V6508">
        <v>0</v>
      </c>
      <c r="W6508">
        <v>11</v>
      </c>
      <c r="X650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09" spans="1:24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s="7" t="str">
        <f>IF(Table1[Under 30]="Yes","Under 30",IF(Table1[Senior]="Yes","Senior","Others"))</f>
        <v>Under 30</v>
      </c>
      <c r="P6509" s="10" t="str">
        <f t="shared" si="101"/>
        <v/>
      </c>
      <c r="Q6509">
        <v>1</v>
      </c>
      <c r="S6509">
        <v>62</v>
      </c>
      <c r="T6509">
        <v>1</v>
      </c>
      <c r="U6509">
        <v>0</v>
      </c>
      <c r="V6509">
        <v>0</v>
      </c>
      <c r="W6509">
        <v>38</v>
      </c>
      <c r="X650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10" spans="1:24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s="7" t="str">
        <f>IF(Table1[Under 30]="Yes","Under 30",IF(Table1[Senior]="Yes","Senior","Others"))</f>
        <v>Senior</v>
      </c>
      <c r="L6510" t="s">
        <v>98</v>
      </c>
      <c r="M6510" t="s">
        <v>38</v>
      </c>
      <c r="N6510" t="s">
        <v>34</v>
      </c>
      <c r="O6510" t="s">
        <v>34</v>
      </c>
      <c r="P6510" s="10" t="str">
        <f t="shared" si="101"/>
        <v>(Blank)</v>
      </c>
      <c r="Q6510">
        <v>1</v>
      </c>
      <c r="S6510">
        <v>19</v>
      </c>
      <c r="T6510">
        <v>0</v>
      </c>
      <c r="U6510">
        <v>0</v>
      </c>
      <c r="V6510">
        <v>0</v>
      </c>
      <c r="W6510">
        <v>4</v>
      </c>
      <c r="X651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11" spans="1:24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s="7" t="str">
        <f>IF(Table1[Under 30]="Yes","Under 30",IF(Table1[Senior]="Yes","Senior","Others"))</f>
        <v>Others</v>
      </c>
      <c r="P6511" s="10" t="str">
        <f t="shared" si="101"/>
        <v/>
      </c>
      <c r="Q6511">
        <v>1</v>
      </c>
      <c r="S6511">
        <v>48</v>
      </c>
      <c r="T6511">
        <v>2</v>
      </c>
      <c r="U6511">
        <v>0</v>
      </c>
      <c r="V6511">
        <v>0</v>
      </c>
      <c r="W6511">
        <v>29</v>
      </c>
      <c r="X65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12" spans="1:24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s="7" t="str">
        <f>IF(Table1[Under 30]="Yes","Under 30",IF(Table1[Senior]="Yes","Senior","Others"))</f>
        <v>Senior</v>
      </c>
      <c r="L6512" t="s">
        <v>32</v>
      </c>
      <c r="M6512" t="s">
        <v>33</v>
      </c>
      <c r="N6512" t="s">
        <v>90</v>
      </c>
      <c r="O6512" t="s">
        <v>91</v>
      </c>
      <c r="P6512" s="10" t="str">
        <f t="shared" si="101"/>
        <v>Attitude Of Support Person</v>
      </c>
      <c r="Q6512">
        <v>1</v>
      </c>
      <c r="R6512">
        <v>1</v>
      </c>
      <c r="S6512">
        <v>64</v>
      </c>
      <c r="T6512">
        <v>4</v>
      </c>
      <c r="U6512">
        <v>0</v>
      </c>
      <c r="V6512">
        <v>0</v>
      </c>
      <c r="W6512">
        <v>2</v>
      </c>
      <c r="X651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13" spans="1:24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s="7" t="str">
        <f>IF(Table1[Under 30]="Yes","Under 30",IF(Table1[Senior]="Yes","Senior","Others"))</f>
        <v>Under 30</v>
      </c>
      <c r="P6513" s="10" t="str">
        <f t="shared" si="101"/>
        <v/>
      </c>
      <c r="Q6513">
        <v>1</v>
      </c>
      <c r="S6513">
        <v>72</v>
      </c>
      <c r="T6513">
        <v>0</v>
      </c>
      <c r="U6513">
        <v>0</v>
      </c>
      <c r="V6513">
        <v>0</v>
      </c>
      <c r="W6513">
        <v>20</v>
      </c>
      <c r="X651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14" spans="1:24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s="7" t="str">
        <f>IF(Table1[Under 30]="Yes","Under 30",IF(Table1[Senior]="Yes","Senior","Others"))</f>
        <v>Others</v>
      </c>
      <c r="P6514" s="10" t="str">
        <f t="shared" si="101"/>
        <v/>
      </c>
      <c r="Q6514">
        <v>1</v>
      </c>
      <c r="S6514">
        <v>72</v>
      </c>
      <c r="T6514">
        <v>0</v>
      </c>
      <c r="U6514">
        <v>0</v>
      </c>
      <c r="V6514">
        <v>0</v>
      </c>
      <c r="W6514">
        <v>8</v>
      </c>
      <c r="X65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15" spans="1:24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s="7" t="str">
        <f>IF(Table1[Under 30]="Yes","Under 30",IF(Table1[Senior]="Yes","Senior","Others"))</f>
        <v>Others</v>
      </c>
      <c r="P6515" s="10" t="str">
        <f t="shared" si="101"/>
        <v/>
      </c>
      <c r="Q6515">
        <v>1</v>
      </c>
      <c r="S6515">
        <v>68</v>
      </c>
      <c r="T6515">
        <v>0</v>
      </c>
      <c r="U6515">
        <v>0</v>
      </c>
      <c r="V6515">
        <v>0</v>
      </c>
      <c r="W6515">
        <v>4</v>
      </c>
      <c r="X651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16" spans="1:24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s="7" t="str">
        <f>IF(Table1[Under 30]="Yes","Under 30",IF(Table1[Senior]="Yes","Senior","Others"))</f>
        <v>Others</v>
      </c>
      <c r="P6516" s="10" t="str">
        <f t="shared" si="101"/>
        <v/>
      </c>
      <c r="Q6516">
        <v>1</v>
      </c>
      <c r="S6516">
        <v>31</v>
      </c>
      <c r="T6516">
        <v>0</v>
      </c>
      <c r="U6516">
        <v>0</v>
      </c>
      <c r="V6516">
        <v>0</v>
      </c>
      <c r="W6516">
        <v>10</v>
      </c>
      <c r="X651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17" spans="1:24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s="7" t="str">
        <f>IF(Table1[Under 30]="Yes","Under 30",IF(Table1[Senior]="Yes","Senior","Others"))</f>
        <v>Others</v>
      </c>
      <c r="P6517" s="10" t="str">
        <f t="shared" si="101"/>
        <v/>
      </c>
      <c r="Q6517">
        <v>1</v>
      </c>
      <c r="S6517">
        <v>32</v>
      </c>
      <c r="T6517">
        <v>2</v>
      </c>
      <c r="U6517">
        <v>0</v>
      </c>
      <c r="V6517">
        <v>0</v>
      </c>
      <c r="W6517">
        <v>1</v>
      </c>
      <c r="X651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18" spans="1:24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s="7" t="str">
        <f>IF(Table1[Under 30]="Yes","Under 30",IF(Table1[Senior]="Yes","Senior","Others"))</f>
        <v>Under 30</v>
      </c>
      <c r="P6518" s="10" t="str">
        <f t="shared" si="101"/>
        <v/>
      </c>
      <c r="Q6518">
        <v>1</v>
      </c>
      <c r="S6518">
        <v>51</v>
      </c>
      <c r="T6518">
        <v>0</v>
      </c>
      <c r="U6518">
        <v>0</v>
      </c>
      <c r="V6518">
        <v>0</v>
      </c>
      <c r="W6518">
        <v>12</v>
      </c>
      <c r="X651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19" spans="1:24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s="7" t="str">
        <f>IF(Table1[Under 30]="Yes","Under 30",IF(Table1[Senior]="Yes","Senior","Others"))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 s="10" t="str">
        <f t="shared" si="101"/>
        <v>Attitude Of Service Provider</v>
      </c>
      <c r="Q6519">
        <v>1</v>
      </c>
      <c r="R6519">
        <v>1</v>
      </c>
      <c r="S6519">
        <v>22</v>
      </c>
      <c r="T6519">
        <v>1</v>
      </c>
      <c r="U6519">
        <v>0</v>
      </c>
      <c r="V6519">
        <v>0</v>
      </c>
      <c r="W6519">
        <v>10</v>
      </c>
      <c r="X651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20" spans="1:24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s="7" t="str">
        <f>IF(Table1[Under 30]="Yes","Under 30",IF(Table1[Senior]="Yes","Senior","Others"))</f>
        <v>Senior</v>
      </c>
      <c r="L6520" t="s">
        <v>98</v>
      </c>
      <c r="M6520" t="s">
        <v>38</v>
      </c>
      <c r="N6520" t="s">
        <v>34</v>
      </c>
      <c r="O6520" t="s">
        <v>34</v>
      </c>
      <c r="P6520" s="10" t="str">
        <f t="shared" si="101"/>
        <v>(Blank)</v>
      </c>
      <c r="Q6520">
        <v>1</v>
      </c>
      <c r="S6520">
        <v>42</v>
      </c>
      <c r="T6520">
        <v>0</v>
      </c>
      <c r="U6520">
        <v>0</v>
      </c>
      <c r="V6520">
        <v>0</v>
      </c>
      <c r="W6520">
        <v>3</v>
      </c>
      <c r="X652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21" spans="1:24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s="7" t="str">
        <f>IF(Table1[Under 30]="Yes","Under 30",IF(Table1[Senior]="Yes","Senior","Others"))</f>
        <v>Senior</v>
      </c>
      <c r="L6521" t="s">
        <v>53</v>
      </c>
      <c r="M6521" t="s">
        <v>38</v>
      </c>
      <c r="N6521" t="s">
        <v>34</v>
      </c>
      <c r="O6521" t="s">
        <v>34</v>
      </c>
      <c r="P6521" s="10" t="str">
        <f t="shared" si="101"/>
        <v>(Blank)</v>
      </c>
      <c r="Q6521">
        <v>1</v>
      </c>
      <c r="S6521">
        <v>43</v>
      </c>
      <c r="T6521">
        <v>2</v>
      </c>
      <c r="U6521">
        <v>0</v>
      </c>
      <c r="V6521">
        <v>0</v>
      </c>
      <c r="W6521">
        <v>7</v>
      </c>
      <c r="X65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22" spans="1:24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s="7" t="str">
        <f>IF(Table1[Under 30]="Yes","Under 30",IF(Table1[Senior]="Yes","Senior","Others"))</f>
        <v>Senior</v>
      </c>
      <c r="L6522" t="s">
        <v>53</v>
      </c>
      <c r="M6522" t="s">
        <v>33</v>
      </c>
      <c r="N6522" t="s">
        <v>34</v>
      </c>
      <c r="O6522" t="s">
        <v>34</v>
      </c>
      <c r="P6522" s="10" t="str">
        <f t="shared" si="101"/>
        <v>(Blank)</v>
      </c>
      <c r="Q6522">
        <v>1</v>
      </c>
      <c r="S6522">
        <v>69</v>
      </c>
      <c r="T6522">
        <v>0</v>
      </c>
      <c r="U6522">
        <v>0</v>
      </c>
      <c r="V6522">
        <v>0</v>
      </c>
      <c r="W6522">
        <v>1</v>
      </c>
      <c r="X652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23" spans="1:24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s="7" t="str">
        <f>IF(Table1[Under 30]="Yes","Under 30",IF(Table1[Senior]="Yes","Senior","Others"))</f>
        <v>Others</v>
      </c>
      <c r="P6523" s="10" t="str">
        <f t="shared" si="101"/>
        <v/>
      </c>
      <c r="Q6523">
        <v>1</v>
      </c>
      <c r="S6523">
        <v>59</v>
      </c>
      <c r="T6523">
        <v>0</v>
      </c>
      <c r="U6523">
        <v>0</v>
      </c>
      <c r="V6523">
        <v>0</v>
      </c>
      <c r="W6523">
        <v>2</v>
      </c>
      <c r="X652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24" spans="1:24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s="7" t="str">
        <f>IF(Table1[Under 30]="Yes","Under 30",IF(Table1[Senior]="Yes","Senior","Others"))</f>
        <v>Senior</v>
      </c>
      <c r="L6524" t="s">
        <v>53</v>
      </c>
      <c r="M6524" t="s">
        <v>33</v>
      </c>
      <c r="N6524" t="s">
        <v>34</v>
      </c>
      <c r="O6524" t="s">
        <v>34</v>
      </c>
      <c r="P6524" s="10" t="str">
        <f t="shared" si="101"/>
        <v>(Blank)</v>
      </c>
      <c r="Q6524">
        <v>1</v>
      </c>
      <c r="S6524">
        <v>43</v>
      </c>
      <c r="T6524">
        <v>0</v>
      </c>
      <c r="U6524">
        <v>0</v>
      </c>
      <c r="V6524">
        <v>0</v>
      </c>
      <c r="W6524">
        <v>5</v>
      </c>
      <c r="X652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25" spans="1:24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s="7" t="str">
        <f>IF(Table1[Under 30]="Yes","Under 30",IF(Table1[Senior]="Yes","Senior","Others"))</f>
        <v>Others</v>
      </c>
      <c r="P6525" s="10" t="str">
        <f t="shared" si="101"/>
        <v/>
      </c>
      <c r="Q6525">
        <v>1</v>
      </c>
      <c r="S6525">
        <v>31</v>
      </c>
      <c r="T6525">
        <v>0</v>
      </c>
      <c r="U6525">
        <v>0</v>
      </c>
      <c r="V6525">
        <v>0</v>
      </c>
      <c r="W6525">
        <v>4</v>
      </c>
      <c r="X652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26" spans="1:24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s="7" t="str">
        <f>IF(Table1[Under 30]="Yes","Under 30",IF(Table1[Senior]="Yes","Senior","Others"))</f>
        <v>Senior</v>
      </c>
      <c r="L6526" t="s">
        <v>53</v>
      </c>
      <c r="M6526" t="s">
        <v>33</v>
      </c>
      <c r="N6526" t="s">
        <v>34</v>
      </c>
      <c r="O6526" t="s">
        <v>34</v>
      </c>
      <c r="P6526" s="10" t="str">
        <f t="shared" si="101"/>
        <v>(Blank)</v>
      </c>
      <c r="Q6526">
        <v>1</v>
      </c>
      <c r="S6526">
        <v>21</v>
      </c>
      <c r="T6526">
        <v>0</v>
      </c>
      <c r="U6526">
        <v>0</v>
      </c>
      <c r="V6526">
        <v>0</v>
      </c>
      <c r="W6526">
        <v>5</v>
      </c>
      <c r="X652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27" spans="1:24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s="7" t="str">
        <f>IF(Table1[Under 30]="Yes","Under 30",IF(Table1[Senior]="Yes","Senior","Others"))</f>
        <v>Others</v>
      </c>
      <c r="P6527" s="10" t="str">
        <f t="shared" si="101"/>
        <v/>
      </c>
      <c r="Q6527">
        <v>1</v>
      </c>
      <c r="S6527">
        <v>30</v>
      </c>
      <c r="T6527">
        <v>0</v>
      </c>
      <c r="U6527">
        <v>284.39999999999998</v>
      </c>
      <c r="V6527">
        <v>0</v>
      </c>
      <c r="W6527">
        <v>26</v>
      </c>
      <c r="X652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28" spans="1:24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s="7" t="str">
        <f>IF(Table1[Under 30]="Yes","Under 30",IF(Table1[Senior]="Yes","Senior","Others"))</f>
        <v>Under 30</v>
      </c>
      <c r="P6528" s="10" t="str">
        <f t="shared" si="101"/>
        <v/>
      </c>
      <c r="Q6528">
        <v>1</v>
      </c>
      <c r="S6528">
        <v>42</v>
      </c>
      <c r="T6528">
        <v>0</v>
      </c>
      <c r="U6528">
        <v>187.2</v>
      </c>
      <c r="V6528">
        <v>0</v>
      </c>
      <c r="W6528">
        <v>8</v>
      </c>
      <c r="X652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29" spans="1:24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s="7" t="str">
        <f>IF(Table1[Under 30]="Yes","Under 30",IF(Table1[Senior]="Yes","Senior","Others"))</f>
        <v>Others</v>
      </c>
      <c r="P6529" s="10" t="str">
        <f t="shared" si="101"/>
        <v/>
      </c>
      <c r="Q6529">
        <v>1</v>
      </c>
      <c r="S6529">
        <v>38</v>
      </c>
      <c r="T6529">
        <v>0</v>
      </c>
      <c r="U6529">
        <v>276</v>
      </c>
      <c r="V6529">
        <v>0</v>
      </c>
      <c r="W6529">
        <v>5</v>
      </c>
      <c r="X652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30" spans="1:24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s="7" t="str">
        <f>IF(Table1[Under 30]="Yes","Under 30",IF(Table1[Senior]="Yes","Senior","Others"))</f>
        <v>Others</v>
      </c>
      <c r="P6530" s="10" t="str">
        <f t="shared" si="101"/>
        <v/>
      </c>
      <c r="Q6530">
        <v>1</v>
      </c>
      <c r="S6530">
        <v>67</v>
      </c>
      <c r="T6530">
        <v>0</v>
      </c>
      <c r="U6530">
        <v>203.4</v>
      </c>
      <c r="V6530">
        <v>0</v>
      </c>
      <c r="W6530">
        <v>9</v>
      </c>
      <c r="X65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31" spans="1:24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s="7" t="str">
        <f>IF(Table1[Under 30]="Yes","Under 30",IF(Table1[Senior]="Yes","Senior","Others"))</f>
        <v>Under 30</v>
      </c>
      <c r="P6531" s="10" t="str">
        <f t="shared" ref="P6531:P6594" si="102">PROPER(O:O)</f>
        <v/>
      </c>
      <c r="Q6531">
        <v>1</v>
      </c>
      <c r="S6531">
        <v>32</v>
      </c>
      <c r="T6531">
        <v>0</v>
      </c>
      <c r="U6531">
        <v>211.2</v>
      </c>
      <c r="V6531">
        <v>0</v>
      </c>
      <c r="W6531">
        <v>14</v>
      </c>
      <c r="X653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32" spans="1:24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s="7" t="str">
        <f>IF(Table1[Under 30]="Yes","Under 30",IF(Table1[Senior]="Yes","Senior","Others"))</f>
        <v>Others</v>
      </c>
      <c r="P6532" s="10" t="str">
        <f t="shared" si="102"/>
        <v/>
      </c>
      <c r="Q6532">
        <v>1</v>
      </c>
      <c r="S6532">
        <v>45</v>
      </c>
      <c r="T6532">
        <v>0</v>
      </c>
      <c r="U6532">
        <v>198</v>
      </c>
      <c r="V6532">
        <v>0</v>
      </c>
      <c r="W6532">
        <v>9</v>
      </c>
      <c r="X653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33" spans="1:24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s="7" t="str">
        <f>IF(Table1[Under 30]="Yes","Under 30",IF(Table1[Senior]="Yes","Senior","Others"))</f>
        <v>Under 30</v>
      </c>
      <c r="P6533" s="10" t="str">
        <f t="shared" si="102"/>
        <v/>
      </c>
      <c r="Q6533">
        <v>1</v>
      </c>
      <c r="S6533">
        <v>28</v>
      </c>
      <c r="T6533">
        <v>2</v>
      </c>
      <c r="U6533">
        <v>158.4</v>
      </c>
      <c r="V6533">
        <v>0</v>
      </c>
      <c r="W6533">
        <v>14</v>
      </c>
      <c r="X653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34" spans="1:24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s="7" t="str">
        <f>IF(Table1[Under 30]="Yes","Under 30",IF(Table1[Senior]="Yes","Senior","Others"))</f>
        <v>Under 30</v>
      </c>
      <c r="P6534" s="10" t="str">
        <f t="shared" si="102"/>
        <v/>
      </c>
      <c r="Q6534">
        <v>1</v>
      </c>
      <c r="S6534">
        <v>33</v>
      </c>
      <c r="T6534">
        <v>0</v>
      </c>
      <c r="U6534">
        <v>247.2</v>
      </c>
      <c r="V6534">
        <v>0</v>
      </c>
      <c r="W6534">
        <v>17</v>
      </c>
      <c r="X653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35" spans="1:24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s="7" t="str">
        <f>IF(Table1[Under 30]="Yes","Under 30",IF(Table1[Senior]="Yes","Senior","Others"))</f>
        <v>Under 30</v>
      </c>
      <c r="P6535" s="10" t="str">
        <f t="shared" si="102"/>
        <v/>
      </c>
      <c r="Q6535">
        <v>1</v>
      </c>
      <c r="S6535">
        <v>34</v>
      </c>
      <c r="T6535">
        <v>1</v>
      </c>
      <c r="U6535">
        <v>132.5</v>
      </c>
      <c r="V6535">
        <v>0</v>
      </c>
      <c r="W6535">
        <v>17</v>
      </c>
      <c r="X653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36" spans="1:24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s="7" t="str">
        <f>IF(Table1[Under 30]="Yes","Under 30",IF(Table1[Senior]="Yes","Senior","Others"))</f>
        <v>Others</v>
      </c>
      <c r="P6536" s="10" t="str">
        <f t="shared" si="102"/>
        <v/>
      </c>
      <c r="Q6536">
        <v>1</v>
      </c>
      <c r="S6536">
        <v>35</v>
      </c>
      <c r="T6536">
        <v>0</v>
      </c>
      <c r="U6536">
        <v>110.4</v>
      </c>
      <c r="V6536">
        <v>0</v>
      </c>
      <c r="W6536">
        <v>4</v>
      </c>
      <c r="X65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37" spans="1:24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s="7" t="str">
        <f>IF(Table1[Under 30]="Yes","Under 30",IF(Table1[Senior]="Yes","Senior","Others"))</f>
        <v>Under 30</v>
      </c>
      <c r="P6537" s="10" t="str">
        <f t="shared" si="102"/>
        <v/>
      </c>
      <c r="Q6537">
        <v>1</v>
      </c>
      <c r="S6537">
        <v>52</v>
      </c>
      <c r="T6537">
        <v>0</v>
      </c>
      <c r="U6537">
        <v>468</v>
      </c>
      <c r="V6537">
        <v>0</v>
      </c>
      <c r="W6537">
        <v>6</v>
      </c>
      <c r="X653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38" spans="1:24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s="7" t="str">
        <f>IF(Table1[Under 30]="Yes","Under 30",IF(Table1[Senior]="Yes","Senior","Others"))</f>
        <v>Others</v>
      </c>
      <c r="P6538" s="10" t="str">
        <f t="shared" si="102"/>
        <v/>
      </c>
      <c r="Q6538">
        <v>1</v>
      </c>
      <c r="S6538">
        <v>56</v>
      </c>
      <c r="T6538">
        <v>0</v>
      </c>
      <c r="U6538">
        <v>428.4</v>
      </c>
      <c r="V6538">
        <v>0</v>
      </c>
      <c r="W6538">
        <v>15</v>
      </c>
      <c r="X653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39" spans="1:24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s="7" t="str">
        <f>IF(Table1[Under 30]="Yes","Under 30",IF(Table1[Senior]="Yes","Senior","Others"))</f>
        <v>Senior</v>
      </c>
      <c r="L6539" t="s">
        <v>53</v>
      </c>
      <c r="M6539" t="s">
        <v>33</v>
      </c>
      <c r="N6539" t="s">
        <v>34</v>
      </c>
      <c r="O6539" t="s">
        <v>34</v>
      </c>
      <c r="P6539" s="10" t="str">
        <f t="shared" si="102"/>
        <v>(Blank)</v>
      </c>
      <c r="Q6539">
        <v>1</v>
      </c>
      <c r="S6539">
        <v>34</v>
      </c>
      <c r="T6539">
        <v>0</v>
      </c>
      <c r="U6539">
        <v>271.2</v>
      </c>
      <c r="V6539">
        <v>0</v>
      </c>
      <c r="W6539">
        <v>1</v>
      </c>
      <c r="X653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40" spans="1:24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s="7" t="str">
        <f>IF(Table1[Under 30]="Yes","Under 30",IF(Table1[Senior]="Yes","Senior","Others"))</f>
        <v>Others</v>
      </c>
      <c r="P6540" s="10" t="str">
        <f t="shared" si="102"/>
        <v/>
      </c>
      <c r="Q6540">
        <v>1</v>
      </c>
      <c r="S6540">
        <v>44</v>
      </c>
      <c r="T6540">
        <v>0</v>
      </c>
      <c r="U6540">
        <v>230.4</v>
      </c>
      <c r="V6540">
        <v>0</v>
      </c>
      <c r="W6540">
        <v>13</v>
      </c>
      <c r="X65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41" spans="1:24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s="7" t="str">
        <f>IF(Table1[Under 30]="Yes","Under 30",IF(Table1[Senior]="Yes","Senior","Others"))</f>
        <v>Under 30</v>
      </c>
      <c r="P6541" s="10" t="str">
        <f t="shared" si="102"/>
        <v/>
      </c>
      <c r="Q6541">
        <v>1</v>
      </c>
      <c r="S6541">
        <v>38</v>
      </c>
      <c r="T6541">
        <v>0</v>
      </c>
      <c r="U6541">
        <v>152.6</v>
      </c>
      <c r="V6541">
        <v>0</v>
      </c>
      <c r="W6541">
        <v>17</v>
      </c>
      <c r="X654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42" spans="1:24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s="7" t="str">
        <f>IF(Table1[Under 30]="Yes","Under 30",IF(Table1[Senior]="Yes","Senior","Others"))</f>
        <v>Others</v>
      </c>
      <c r="P6542" s="10" t="str">
        <f t="shared" si="102"/>
        <v/>
      </c>
      <c r="Q6542">
        <v>1</v>
      </c>
      <c r="S6542">
        <v>71</v>
      </c>
      <c r="T6542">
        <v>2</v>
      </c>
      <c r="U6542">
        <v>122.4</v>
      </c>
      <c r="V6542">
        <v>0</v>
      </c>
      <c r="W6542">
        <v>18</v>
      </c>
      <c r="X654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43" spans="1:24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s="7" t="str">
        <f>IF(Table1[Under 30]="Yes","Under 30",IF(Table1[Senior]="Yes","Senior","Others"))</f>
        <v>Others</v>
      </c>
      <c r="P6543" s="10" t="str">
        <f t="shared" si="102"/>
        <v/>
      </c>
      <c r="Q6543">
        <v>1</v>
      </c>
      <c r="S6543">
        <v>68</v>
      </c>
      <c r="T6543">
        <v>0</v>
      </c>
      <c r="U6543">
        <v>92.2</v>
      </c>
      <c r="V6543">
        <v>0</v>
      </c>
      <c r="W6543">
        <v>5</v>
      </c>
      <c r="X654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44" spans="1:24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s="7" t="str">
        <f>IF(Table1[Under 30]="Yes","Under 30",IF(Table1[Senior]="Yes","Senior","Others"))</f>
        <v>Others</v>
      </c>
      <c r="P6544" s="10" t="str">
        <f t="shared" si="102"/>
        <v/>
      </c>
      <c r="Q6544">
        <v>1</v>
      </c>
      <c r="S6544">
        <v>50</v>
      </c>
      <c r="T6544">
        <v>0</v>
      </c>
      <c r="U6544">
        <v>252</v>
      </c>
      <c r="V6544">
        <v>0</v>
      </c>
      <c r="W6544">
        <v>5</v>
      </c>
      <c r="X654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45" spans="1:24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s="7" t="str">
        <f>IF(Table1[Under 30]="Yes","Under 30",IF(Table1[Senior]="Yes","Senior","Others"))</f>
        <v>Under 30</v>
      </c>
      <c r="P6545" s="10" t="str">
        <f t="shared" si="102"/>
        <v/>
      </c>
      <c r="Q6545">
        <v>1</v>
      </c>
      <c r="S6545">
        <v>73</v>
      </c>
      <c r="T6545">
        <v>0</v>
      </c>
      <c r="U6545">
        <v>435.6</v>
      </c>
      <c r="V6545">
        <v>0</v>
      </c>
      <c r="W6545">
        <v>10</v>
      </c>
      <c r="X65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46" spans="1:24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s="7" t="str">
        <f>IF(Table1[Under 30]="Yes","Under 30",IF(Table1[Senior]="Yes","Senior","Others"))</f>
        <v>Senior</v>
      </c>
      <c r="L6546" t="s">
        <v>53</v>
      </c>
      <c r="M6546" t="s">
        <v>33</v>
      </c>
      <c r="N6546" t="s">
        <v>34</v>
      </c>
      <c r="O6546" t="s">
        <v>34</v>
      </c>
      <c r="P6546" s="10" t="str">
        <f t="shared" si="102"/>
        <v>(Blank)</v>
      </c>
      <c r="Q6546">
        <v>1</v>
      </c>
      <c r="S6546">
        <v>60</v>
      </c>
      <c r="T6546">
        <v>0</v>
      </c>
      <c r="U6546">
        <v>356.4</v>
      </c>
      <c r="V6546">
        <v>0</v>
      </c>
      <c r="W6546">
        <v>9</v>
      </c>
      <c r="X654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47" spans="1:24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s="7" t="str">
        <f>IF(Table1[Under 30]="Yes","Under 30",IF(Table1[Senior]="Yes","Senior","Others"))</f>
        <v>Others</v>
      </c>
      <c r="P6547" s="10" t="str">
        <f t="shared" si="102"/>
        <v/>
      </c>
      <c r="Q6547">
        <v>1</v>
      </c>
      <c r="S6547">
        <v>26</v>
      </c>
      <c r="T6547">
        <v>2</v>
      </c>
      <c r="U6547">
        <v>194.4</v>
      </c>
      <c r="V6547">
        <v>0</v>
      </c>
      <c r="W6547">
        <v>14</v>
      </c>
      <c r="X654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48" spans="1:24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s="7" t="str">
        <f>IF(Table1[Under 30]="Yes","Under 30",IF(Table1[Senior]="Yes","Senior","Others"))</f>
        <v>Others</v>
      </c>
      <c r="P6548" s="10" t="str">
        <f t="shared" si="102"/>
        <v/>
      </c>
      <c r="Q6548">
        <v>1</v>
      </c>
      <c r="S6548">
        <v>67</v>
      </c>
      <c r="T6548">
        <v>1</v>
      </c>
      <c r="U6548">
        <v>370.8</v>
      </c>
      <c r="V6548">
        <v>0</v>
      </c>
      <c r="W6548">
        <v>1</v>
      </c>
      <c r="X654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49" spans="1:24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s="7" t="str">
        <f>IF(Table1[Under 30]="Yes","Under 30",IF(Table1[Senior]="Yes","Senior","Others"))</f>
        <v>Others</v>
      </c>
      <c r="P6549" s="10" t="str">
        <f t="shared" si="102"/>
        <v/>
      </c>
      <c r="Q6549">
        <v>1</v>
      </c>
      <c r="S6549">
        <v>20</v>
      </c>
      <c r="T6549">
        <v>0</v>
      </c>
      <c r="U6549">
        <v>223.2</v>
      </c>
      <c r="V6549">
        <v>0</v>
      </c>
      <c r="W6549">
        <v>27</v>
      </c>
      <c r="X654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50" spans="1:24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s="7" t="str">
        <f>IF(Table1[Under 30]="Yes","Under 30",IF(Table1[Senior]="Yes","Senior","Others"))</f>
        <v>Senior</v>
      </c>
      <c r="L6550" t="s">
        <v>53</v>
      </c>
      <c r="M6550" t="s">
        <v>38</v>
      </c>
      <c r="N6550" t="s">
        <v>34</v>
      </c>
      <c r="O6550" t="s">
        <v>34</v>
      </c>
      <c r="P6550" s="10" t="str">
        <f t="shared" si="102"/>
        <v>(Blank)</v>
      </c>
      <c r="Q6550">
        <v>1</v>
      </c>
      <c r="S6550">
        <v>45</v>
      </c>
      <c r="T6550">
        <v>0</v>
      </c>
      <c r="U6550">
        <v>374.4</v>
      </c>
      <c r="V6550">
        <v>0</v>
      </c>
      <c r="W6550">
        <v>4</v>
      </c>
      <c r="X655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51" spans="1:24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s="7" t="str">
        <f>IF(Table1[Under 30]="Yes","Under 30",IF(Table1[Senior]="Yes","Senior","Others"))</f>
        <v>Others</v>
      </c>
      <c r="P6551" s="10" t="str">
        <f t="shared" si="102"/>
        <v/>
      </c>
      <c r="Q6551">
        <v>1</v>
      </c>
      <c r="R6551">
        <v>1</v>
      </c>
      <c r="S6551">
        <v>42</v>
      </c>
      <c r="T6551">
        <v>5</v>
      </c>
      <c r="U6551">
        <v>261.60000000000002</v>
      </c>
      <c r="V6551">
        <v>0</v>
      </c>
      <c r="W6551">
        <v>14</v>
      </c>
      <c r="X655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52" spans="1:24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s="7" t="str">
        <f>IF(Table1[Under 30]="Yes","Under 30",IF(Table1[Senior]="Yes","Senior","Others"))</f>
        <v>Others</v>
      </c>
      <c r="P6552" s="10" t="str">
        <f t="shared" si="102"/>
        <v/>
      </c>
      <c r="Q6552">
        <v>1</v>
      </c>
      <c r="S6552">
        <v>19</v>
      </c>
      <c r="T6552">
        <v>0</v>
      </c>
      <c r="U6552">
        <v>271.2</v>
      </c>
      <c r="V6552">
        <v>0</v>
      </c>
      <c r="W6552">
        <v>5</v>
      </c>
      <c r="X655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53" spans="1:24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s="7" t="str">
        <f>IF(Table1[Under 30]="Yes","Under 30",IF(Table1[Senior]="Yes","Senior","Others"))</f>
        <v>Under 30</v>
      </c>
      <c r="P6553" s="10" t="str">
        <f t="shared" si="102"/>
        <v/>
      </c>
      <c r="Q6553">
        <v>1</v>
      </c>
      <c r="S6553">
        <v>44</v>
      </c>
      <c r="T6553">
        <v>0</v>
      </c>
      <c r="U6553">
        <v>174.6</v>
      </c>
      <c r="V6553">
        <v>0</v>
      </c>
      <c r="W6553">
        <v>15</v>
      </c>
      <c r="X65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54" spans="1:24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s="7" t="str">
        <f>IF(Table1[Under 30]="Yes","Under 30",IF(Table1[Senior]="Yes","Senior","Others"))</f>
        <v>Under 30</v>
      </c>
      <c r="P6554" s="10" t="str">
        <f t="shared" si="102"/>
        <v/>
      </c>
      <c r="Q6554">
        <v>1</v>
      </c>
      <c r="S6554">
        <v>14</v>
      </c>
      <c r="T6554">
        <v>0</v>
      </c>
      <c r="U6554">
        <v>149.80000000000001</v>
      </c>
      <c r="V6554">
        <v>0</v>
      </c>
      <c r="W6554">
        <v>16</v>
      </c>
      <c r="X655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55" spans="1:24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s="7" t="str">
        <f>IF(Table1[Under 30]="Yes","Under 30",IF(Table1[Senior]="Yes","Senior","Others"))</f>
        <v>Others</v>
      </c>
      <c r="P6555" s="10" t="str">
        <f t="shared" si="102"/>
        <v/>
      </c>
      <c r="Q6555">
        <v>1</v>
      </c>
      <c r="S6555">
        <v>46</v>
      </c>
      <c r="T6555">
        <v>0</v>
      </c>
      <c r="U6555">
        <v>167</v>
      </c>
      <c r="V6555">
        <v>0</v>
      </c>
      <c r="W6555">
        <v>4</v>
      </c>
      <c r="X65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56" spans="1:24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s="7" t="str">
        <f>IF(Table1[Under 30]="Yes","Under 30",IF(Table1[Senior]="Yes","Senior","Others"))</f>
        <v>Others</v>
      </c>
      <c r="P6556" s="10" t="str">
        <f t="shared" si="102"/>
        <v/>
      </c>
      <c r="Q6556">
        <v>1</v>
      </c>
      <c r="S6556">
        <v>39</v>
      </c>
      <c r="T6556">
        <v>1</v>
      </c>
      <c r="U6556">
        <v>199.8</v>
      </c>
      <c r="V6556">
        <v>0</v>
      </c>
      <c r="W6556">
        <v>2</v>
      </c>
      <c r="X655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57" spans="1:24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s="7" t="str">
        <f>IF(Table1[Under 30]="Yes","Under 30",IF(Table1[Senior]="Yes","Senior","Others"))</f>
        <v>Others</v>
      </c>
      <c r="P6557" s="10" t="str">
        <f t="shared" si="102"/>
        <v/>
      </c>
      <c r="Q6557">
        <v>1</v>
      </c>
      <c r="S6557">
        <v>31</v>
      </c>
      <c r="T6557">
        <v>0</v>
      </c>
      <c r="U6557">
        <v>180</v>
      </c>
      <c r="V6557">
        <v>0</v>
      </c>
      <c r="W6557">
        <v>20</v>
      </c>
      <c r="X655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58" spans="1:24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s="7" t="str">
        <f>IF(Table1[Under 30]="Yes","Under 30",IF(Table1[Senior]="Yes","Senior","Others"))</f>
        <v>Senior</v>
      </c>
      <c r="L6558" t="s">
        <v>98</v>
      </c>
      <c r="M6558" t="s">
        <v>33</v>
      </c>
      <c r="N6558" t="s">
        <v>34</v>
      </c>
      <c r="O6558" t="s">
        <v>34</v>
      </c>
      <c r="P6558" s="10" t="str">
        <f t="shared" si="102"/>
        <v>(Blank)</v>
      </c>
      <c r="Q6558">
        <v>1</v>
      </c>
      <c r="S6558">
        <v>37</v>
      </c>
      <c r="T6558">
        <v>0</v>
      </c>
      <c r="U6558">
        <v>0</v>
      </c>
      <c r="V6558">
        <v>0</v>
      </c>
      <c r="W6558">
        <v>2</v>
      </c>
      <c r="X65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59" spans="1:24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s="7" t="str">
        <f>IF(Table1[Under 30]="Yes","Under 30",IF(Table1[Senior]="Yes","Senior","Others"))</f>
        <v>Others</v>
      </c>
      <c r="P6559" s="10" t="str">
        <f t="shared" si="102"/>
        <v/>
      </c>
      <c r="Q6559">
        <v>1</v>
      </c>
      <c r="S6559">
        <v>41</v>
      </c>
      <c r="T6559">
        <v>0</v>
      </c>
      <c r="U6559">
        <v>0</v>
      </c>
      <c r="V6559">
        <v>0</v>
      </c>
      <c r="W6559">
        <v>7</v>
      </c>
      <c r="X655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60" spans="1:24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s="7" t="str">
        <f>IF(Table1[Under 30]="Yes","Under 30",IF(Table1[Senior]="Yes","Senior","Others"))</f>
        <v>Senior</v>
      </c>
      <c r="L6560" t="s">
        <v>98</v>
      </c>
      <c r="M6560" t="s">
        <v>33</v>
      </c>
      <c r="N6560" t="s">
        <v>34</v>
      </c>
      <c r="O6560" t="s">
        <v>34</v>
      </c>
      <c r="P6560" s="10" t="str">
        <f t="shared" si="102"/>
        <v>(Blank)</v>
      </c>
      <c r="Q6560">
        <v>1</v>
      </c>
      <c r="S6560">
        <v>18</v>
      </c>
      <c r="T6560">
        <v>0</v>
      </c>
      <c r="U6560">
        <v>0</v>
      </c>
      <c r="V6560">
        <v>0</v>
      </c>
      <c r="W6560">
        <v>3</v>
      </c>
      <c r="X65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61" spans="1:24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s="7" t="str">
        <f>IF(Table1[Under 30]="Yes","Under 30",IF(Table1[Senior]="Yes","Senior","Others"))</f>
        <v>Under 30</v>
      </c>
      <c r="P6561" s="10" t="str">
        <f t="shared" si="102"/>
        <v/>
      </c>
      <c r="Q6561">
        <v>1</v>
      </c>
      <c r="S6561">
        <v>59</v>
      </c>
      <c r="T6561">
        <v>0</v>
      </c>
      <c r="U6561">
        <v>0</v>
      </c>
      <c r="V6561">
        <v>0</v>
      </c>
      <c r="W6561">
        <v>16</v>
      </c>
      <c r="X656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62" spans="1:24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s="7" t="str">
        <f>IF(Table1[Under 30]="Yes","Under 30",IF(Table1[Senior]="Yes","Senior","Others"))</f>
        <v>Others</v>
      </c>
      <c r="P6562" s="10" t="str">
        <f t="shared" si="102"/>
        <v/>
      </c>
      <c r="Q6562">
        <v>1</v>
      </c>
      <c r="S6562">
        <v>44</v>
      </c>
      <c r="T6562">
        <v>0</v>
      </c>
      <c r="U6562">
        <v>0</v>
      </c>
      <c r="V6562">
        <v>0</v>
      </c>
      <c r="W6562">
        <v>7</v>
      </c>
      <c r="X656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63" spans="1:24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s="7" t="str">
        <f>IF(Table1[Under 30]="Yes","Under 30",IF(Table1[Senior]="Yes","Senior","Others"))</f>
        <v>Others</v>
      </c>
      <c r="P6563" s="10" t="str">
        <f t="shared" si="102"/>
        <v/>
      </c>
      <c r="Q6563">
        <v>1</v>
      </c>
      <c r="S6563">
        <v>56</v>
      </c>
      <c r="T6563">
        <v>1</v>
      </c>
      <c r="U6563">
        <v>0</v>
      </c>
      <c r="V6563">
        <v>0</v>
      </c>
      <c r="W6563">
        <v>5</v>
      </c>
      <c r="X656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64" spans="1:24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s="7" t="str">
        <f>IF(Table1[Under 30]="Yes","Under 30",IF(Table1[Senior]="Yes","Senior","Others"))</f>
        <v>Others</v>
      </c>
      <c r="P6564" s="10" t="str">
        <f t="shared" si="102"/>
        <v/>
      </c>
      <c r="Q6564">
        <v>1</v>
      </c>
      <c r="S6564">
        <v>33</v>
      </c>
      <c r="T6564">
        <v>2</v>
      </c>
      <c r="U6564">
        <v>0</v>
      </c>
      <c r="V6564">
        <v>0</v>
      </c>
      <c r="W6564">
        <v>5</v>
      </c>
      <c r="X656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65" spans="1:24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s="7" t="str">
        <f>IF(Table1[Under 30]="Yes","Under 30",IF(Table1[Senior]="Yes","Senior","Others"))</f>
        <v>Others</v>
      </c>
      <c r="P6565" s="10" t="str">
        <f t="shared" si="102"/>
        <v/>
      </c>
      <c r="Q6565">
        <v>1</v>
      </c>
      <c r="S6565">
        <v>39</v>
      </c>
      <c r="T6565">
        <v>0</v>
      </c>
      <c r="U6565">
        <v>0</v>
      </c>
      <c r="V6565">
        <v>0</v>
      </c>
      <c r="W6565">
        <v>10</v>
      </c>
      <c r="X656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66" spans="1:24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s="7" t="str">
        <f>IF(Table1[Under 30]="Yes","Under 30",IF(Table1[Senior]="Yes","Senior","Others"))</f>
        <v>Others</v>
      </c>
      <c r="P6566" s="10" t="str">
        <f t="shared" si="102"/>
        <v/>
      </c>
      <c r="Q6566">
        <v>1</v>
      </c>
      <c r="S6566">
        <v>71</v>
      </c>
      <c r="T6566">
        <v>0</v>
      </c>
      <c r="U6566">
        <v>0</v>
      </c>
      <c r="V6566">
        <v>0</v>
      </c>
      <c r="W6566">
        <v>11</v>
      </c>
      <c r="X656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67" spans="1:24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s="7" t="str">
        <f>IF(Table1[Under 30]="Yes","Under 30",IF(Table1[Senior]="Yes","Senior","Others"))</f>
        <v>Under 30</v>
      </c>
      <c r="P6567" s="10" t="str">
        <f t="shared" si="102"/>
        <v/>
      </c>
      <c r="Q6567">
        <v>1</v>
      </c>
      <c r="S6567">
        <v>38</v>
      </c>
      <c r="T6567">
        <v>2</v>
      </c>
      <c r="U6567">
        <v>0</v>
      </c>
      <c r="V6567">
        <v>0</v>
      </c>
      <c r="W6567">
        <v>17</v>
      </c>
      <c r="X656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68" spans="1:24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s="7" t="str">
        <f>IF(Table1[Under 30]="Yes","Under 30",IF(Table1[Senior]="Yes","Senior","Others"))</f>
        <v>Others</v>
      </c>
      <c r="P6568" s="10" t="str">
        <f t="shared" si="102"/>
        <v/>
      </c>
      <c r="Q6568">
        <v>1</v>
      </c>
      <c r="S6568">
        <v>40</v>
      </c>
      <c r="T6568">
        <v>0</v>
      </c>
      <c r="U6568">
        <v>0</v>
      </c>
      <c r="V6568">
        <v>0</v>
      </c>
      <c r="W6568">
        <v>3</v>
      </c>
      <c r="X656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69" spans="1:24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s="7" t="str">
        <f>IF(Table1[Under 30]="Yes","Under 30",IF(Table1[Senior]="Yes","Senior","Others"))</f>
        <v>Others</v>
      </c>
      <c r="P6569" s="10" t="str">
        <f t="shared" si="102"/>
        <v/>
      </c>
      <c r="Q6569">
        <v>1</v>
      </c>
      <c r="S6569">
        <v>38</v>
      </c>
      <c r="T6569">
        <v>0</v>
      </c>
      <c r="U6569">
        <v>0</v>
      </c>
      <c r="V6569">
        <v>0</v>
      </c>
      <c r="W6569">
        <v>4</v>
      </c>
      <c r="X65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70" spans="1:24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s="7" t="str">
        <f>IF(Table1[Under 30]="Yes","Under 30",IF(Table1[Senior]="Yes","Senior","Others"))</f>
        <v>Others</v>
      </c>
      <c r="P6570" s="10" t="str">
        <f t="shared" si="102"/>
        <v/>
      </c>
      <c r="Q6570">
        <v>1</v>
      </c>
      <c r="S6570">
        <v>38</v>
      </c>
      <c r="T6570">
        <v>0</v>
      </c>
      <c r="U6570">
        <v>0</v>
      </c>
      <c r="V6570">
        <v>0</v>
      </c>
      <c r="W6570">
        <v>13</v>
      </c>
      <c r="X657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71" spans="1:24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s="7" t="str">
        <f>IF(Table1[Under 30]="Yes","Under 30",IF(Table1[Senior]="Yes","Senior","Others"))</f>
        <v>Others</v>
      </c>
      <c r="P6571" s="10" t="str">
        <f t="shared" si="102"/>
        <v/>
      </c>
      <c r="Q6571">
        <v>1</v>
      </c>
      <c r="S6571">
        <v>52</v>
      </c>
      <c r="T6571">
        <v>2</v>
      </c>
      <c r="U6571">
        <v>0</v>
      </c>
      <c r="V6571">
        <v>0</v>
      </c>
      <c r="W6571">
        <v>7</v>
      </c>
      <c r="X657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72" spans="1:24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s="7" t="str">
        <f>IF(Table1[Under 30]="Yes","Under 30",IF(Table1[Senior]="Yes","Senior","Others"))</f>
        <v>Others</v>
      </c>
      <c r="P6572" s="10" t="str">
        <f t="shared" si="102"/>
        <v/>
      </c>
      <c r="Q6572">
        <v>1</v>
      </c>
      <c r="S6572">
        <v>64</v>
      </c>
      <c r="T6572">
        <v>3</v>
      </c>
      <c r="U6572">
        <v>0</v>
      </c>
      <c r="V6572">
        <v>0</v>
      </c>
      <c r="W6572">
        <v>8</v>
      </c>
      <c r="X657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73" spans="1:24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s="7" t="str">
        <f>IF(Table1[Under 30]="Yes","Under 30",IF(Table1[Senior]="Yes","Senior","Others"))</f>
        <v>Under 30</v>
      </c>
      <c r="P6573" s="10" t="str">
        <f t="shared" si="102"/>
        <v/>
      </c>
      <c r="Q6573">
        <v>1</v>
      </c>
      <c r="S6573">
        <v>44</v>
      </c>
      <c r="T6573">
        <v>0</v>
      </c>
      <c r="U6573">
        <v>0</v>
      </c>
      <c r="V6573">
        <v>0</v>
      </c>
      <c r="W6573">
        <v>20</v>
      </c>
      <c r="X657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74" spans="1:24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s="7" t="str">
        <f>IF(Table1[Under 30]="Yes","Under 30",IF(Table1[Senior]="Yes","Senior","Others"))</f>
        <v>Under 30</v>
      </c>
      <c r="P6574" s="10" t="str">
        <f t="shared" si="102"/>
        <v/>
      </c>
      <c r="Q6574">
        <v>1</v>
      </c>
      <c r="S6574">
        <v>53</v>
      </c>
      <c r="T6574">
        <v>0</v>
      </c>
      <c r="U6574">
        <v>0</v>
      </c>
      <c r="V6574">
        <v>0</v>
      </c>
      <c r="W6574">
        <v>12</v>
      </c>
      <c r="X657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75" spans="1:24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s="7" t="str">
        <f>IF(Table1[Under 30]="Yes","Under 30",IF(Table1[Senior]="Yes","Senior","Others"))</f>
        <v>Under 30</v>
      </c>
      <c r="P6575" s="10" t="str">
        <f t="shared" si="102"/>
        <v/>
      </c>
      <c r="Q6575">
        <v>1</v>
      </c>
      <c r="S6575">
        <v>42</v>
      </c>
      <c r="T6575">
        <v>0</v>
      </c>
      <c r="U6575">
        <v>0</v>
      </c>
      <c r="V6575">
        <v>0</v>
      </c>
      <c r="W6575">
        <v>24</v>
      </c>
      <c r="X657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76" spans="1:24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s="7" t="str">
        <f>IF(Table1[Under 30]="Yes","Under 30",IF(Table1[Senior]="Yes","Senior","Others"))</f>
        <v>Others</v>
      </c>
      <c r="P6576" s="10" t="str">
        <f t="shared" si="102"/>
        <v/>
      </c>
      <c r="Q6576">
        <v>1</v>
      </c>
      <c r="S6576">
        <v>54</v>
      </c>
      <c r="T6576">
        <v>1</v>
      </c>
      <c r="U6576">
        <v>0</v>
      </c>
      <c r="V6576">
        <v>0</v>
      </c>
      <c r="W6576">
        <v>5</v>
      </c>
      <c r="X657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77" spans="1:24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s="7" t="str">
        <f>IF(Table1[Under 30]="Yes","Under 30",IF(Table1[Senior]="Yes","Senior","Others"))</f>
        <v>Senior</v>
      </c>
      <c r="L6577" t="s">
        <v>53</v>
      </c>
      <c r="M6577" t="s">
        <v>33</v>
      </c>
      <c r="N6577" t="s">
        <v>34</v>
      </c>
      <c r="O6577" t="s">
        <v>34</v>
      </c>
      <c r="P6577" s="10" t="str">
        <f t="shared" si="102"/>
        <v>(Blank)</v>
      </c>
      <c r="Q6577">
        <v>1</v>
      </c>
      <c r="S6577">
        <v>53</v>
      </c>
      <c r="T6577">
        <v>0</v>
      </c>
      <c r="U6577">
        <v>0</v>
      </c>
      <c r="V6577">
        <v>0</v>
      </c>
      <c r="W6577">
        <v>7</v>
      </c>
      <c r="X657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78" spans="1:24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s="7" t="str">
        <f>IF(Table1[Under 30]="Yes","Under 30",IF(Table1[Senior]="Yes","Senior","Others"))</f>
        <v>Senior</v>
      </c>
      <c r="L6578" t="s">
        <v>53</v>
      </c>
      <c r="M6578" t="s">
        <v>33</v>
      </c>
      <c r="N6578" t="s">
        <v>34</v>
      </c>
      <c r="O6578" t="s">
        <v>34</v>
      </c>
      <c r="P6578" s="10" t="str">
        <f t="shared" si="102"/>
        <v>(Blank)</v>
      </c>
      <c r="Q6578">
        <v>1</v>
      </c>
      <c r="S6578">
        <v>38</v>
      </c>
      <c r="T6578">
        <v>0</v>
      </c>
      <c r="U6578">
        <v>0</v>
      </c>
      <c r="V6578">
        <v>0</v>
      </c>
      <c r="W6578">
        <v>3</v>
      </c>
      <c r="X657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79" spans="1:24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s="7" t="str">
        <f>IF(Table1[Under 30]="Yes","Under 30",IF(Table1[Senior]="Yes","Senior","Others"))</f>
        <v>Senior</v>
      </c>
      <c r="L6579" t="s">
        <v>98</v>
      </c>
      <c r="M6579" t="s">
        <v>33</v>
      </c>
      <c r="N6579" t="s">
        <v>34</v>
      </c>
      <c r="O6579" t="s">
        <v>34</v>
      </c>
      <c r="P6579" s="10" t="str">
        <f t="shared" si="102"/>
        <v>(Blank)</v>
      </c>
      <c r="Q6579">
        <v>1</v>
      </c>
      <c r="S6579">
        <v>63</v>
      </c>
      <c r="T6579">
        <v>0</v>
      </c>
      <c r="U6579">
        <v>0</v>
      </c>
      <c r="V6579">
        <v>0</v>
      </c>
      <c r="W6579">
        <v>7</v>
      </c>
      <c r="X657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80" spans="1:24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s="7" t="str">
        <f>IF(Table1[Under 30]="Yes","Under 30",IF(Table1[Senior]="Yes","Senior","Others"))</f>
        <v>Others</v>
      </c>
      <c r="P6580" s="10" t="str">
        <f t="shared" si="102"/>
        <v/>
      </c>
      <c r="Q6580">
        <v>1</v>
      </c>
      <c r="S6580">
        <v>23</v>
      </c>
      <c r="T6580">
        <v>2</v>
      </c>
      <c r="U6580">
        <v>0</v>
      </c>
      <c r="V6580">
        <v>0</v>
      </c>
      <c r="W6580">
        <v>25</v>
      </c>
      <c r="X658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81" spans="1:24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s="7" t="str">
        <f>IF(Table1[Under 30]="Yes","Under 30",IF(Table1[Senior]="Yes","Senior","Others"))</f>
        <v>Others</v>
      </c>
      <c r="P6581" s="10" t="str">
        <f t="shared" si="102"/>
        <v/>
      </c>
      <c r="Q6581">
        <v>1</v>
      </c>
      <c r="S6581">
        <v>43</v>
      </c>
      <c r="T6581">
        <v>0</v>
      </c>
      <c r="U6581">
        <v>0</v>
      </c>
      <c r="V6581">
        <v>0</v>
      </c>
      <c r="W6581">
        <v>7</v>
      </c>
      <c r="X658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82" spans="1:24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s="7" t="str">
        <f>IF(Table1[Under 30]="Yes","Under 30",IF(Table1[Senior]="Yes","Senior","Others"))</f>
        <v>Senior</v>
      </c>
      <c r="L6582" t="s">
        <v>53</v>
      </c>
      <c r="M6582" t="s">
        <v>38</v>
      </c>
      <c r="N6582" t="s">
        <v>34</v>
      </c>
      <c r="O6582" t="s">
        <v>34</v>
      </c>
      <c r="P6582" s="10" t="str">
        <f t="shared" si="102"/>
        <v>(Blank)</v>
      </c>
      <c r="Q6582">
        <v>1</v>
      </c>
      <c r="S6582">
        <v>63</v>
      </c>
      <c r="T6582">
        <v>0</v>
      </c>
      <c r="U6582">
        <v>0</v>
      </c>
      <c r="V6582">
        <v>0</v>
      </c>
      <c r="W6582">
        <v>7</v>
      </c>
      <c r="X658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83" spans="1:24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s="7" t="str">
        <f>IF(Table1[Under 30]="Yes","Under 30",IF(Table1[Senior]="Yes","Senior","Others"))</f>
        <v>Senior</v>
      </c>
      <c r="L6583" t="s">
        <v>53</v>
      </c>
      <c r="M6583" t="s">
        <v>38</v>
      </c>
      <c r="N6583" t="s">
        <v>34</v>
      </c>
      <c r="O6583" t="s">
        <v>34</v>
      </c>
      <c r="P6583" s="10" t="str">
        <f t="shared" si="102"/>
        <v>(Blank)</v>
      </c>
      <c r="Q6583">
        <v>1</v>
      </c>
      <c r="S6583">
        <v>52</v>
      </c>
      <c r="T6583">
        <v>2</v>
      </c>
      <c r="U6583">
        <v>0</v>
      </c>
      <c r="V6583">
        <v>0</v>
      </c>
      <c r="W6583">
        <v>7</v>
      </c>
      <c r="X658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84" spans="1:24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s="7" t="str">
        <f>IF(Table1[Under 30]="Yes","Under 30",IF(Table1[Senior]="Yes","Senior","Others"))</f>
        <v>Under 30</v>
      </c>
      <c r="P6584" s="10" t="str">
        <f t="shared" si="102"/>
        <v/>
      </c>
      <c r="Q6584">
        <v>1</v>
      </c>
      <c r="S6584">
        <v>28</v>
      </c>
      <c r="T6584">
        <v>2</v>
      </c>
      <c r="U6584">
        <v>0</v>
      </c>
      <c r="V6584">
        <v>0</v>
      </c>
      <c r="W6584">
        <v>21</v>
      </c>
      <c r="X658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85" spans="1:24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s="7" t="str">
        <f>IF(Table1[Under 30]="Yes","Under 30",IF(Table1[Senior]="Yes","Senior","Others"))</f>
        <v>Others</v>
      </c>
      <c r="P6585" s="10" t="str">
        <f t="shared" si="102"/>
        <v/>
      </c>
      <c r="Q6585">
        <v>1</v>
      </c>
      <c r="S6585">
        <v>36</v>
      </c>
      <c r="T6585">
        <v>0</v>
      </c>
      <c r="U6585">
        <v>0</v>
      </c>
      <c r="V6585">
        <v>0</v>
      </c>
      <c r="W6585">
        <v>4</v>
      </c>
      <c r="X658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86" spans="1:24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s="7" t="str">
        <f>IF(Table1[Under 30]="Yes","Under 30",IF(Table1[Senior]="Yes","Senior","Others"))</f>
        <v>Under 30</v>
      </c>
      <c r="P6586" s="10" t="str">
        <f t="shared" si="102"/>
        <v/>
      </c>
      <c r="Q6586">
        <v>1</v>
      </c>
      <c r="S6586">
        <v>52</v>
      </c>
      <c r="T6586">
        <v>0</v>
      </c>
      <c r="U6586">
        <v>0</v>
      </c>
      <c r="V6586">
        <v>0</v>
      </c>
      <c r="W6586">
        <v>14</v>
      </c>
      <c r="X658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87" spans="1:24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s="7" t="str">
        <f>IF(Table1[Under 30]="Yes","Under 30",IF(Table1[Senior]="Yes","Senior","Others"))</f>
        <v>Others</v>
      </c>
      <c r="P6587" s="10" t="str">
        <f t="shared" si="102"/>
        <v/>
      </c>
      <c r="Q6587">
        <v>1</v>
      </c>
      <c r="R6587">
        <v>1</v>
      </c>
      <c r="S6587">
        <v>47</v>
      </c>
      <c r="T6587">
        <v>3</v>
      </c>
      <c r="U6587">
        <v>0</v>
      </c>
      <c r="V6587">
        <v>0</v>
      </c>
      <c r="W6587">
        <v>3</v>
      </c>
      <c r="X658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88" spans="1:24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s="7" t="str">
        <f>IF(Table1[Under 30]="Yes","Under 30",IF(Table1[Senior]="Yes","Senior","Others"))</f>
        <v>Others</v>
      </c>
      <c r="P6588" s="10" t="str">
        <f t="shared" si="102"/>
        <v/>
      </c>
      <c r="Q6588">
        <v>1</v>
      </c>
      <c r="S6588">
        <v>35</v>
      </c>
      <c r="T6588">
        <v>0</v>
      </c>
      <c r="U6588">
        <v>0</v>
      </c>
      <c r="V6588">
        <v>0</v>
      </c>
      <c r="W6588">
        <v>4</v>
      </c>
      <c r="X658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89" spans="1:24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s="7" t="str">
        <f>IF(Table1[Under 30]="Yes","Under 30",IF(Table1[Senior]="Yes","Senior","Others"))</f>
        <v>Others</v>
      </c>
      <c r="P6589" s="10" t="str">
        <f t="shared" si="102"/>
        <v/>
      </c>
      <c r="Q6589">
        <v>1</v>
      </c>
      <c r="S6589">
        <v>41</v>
      </c>
      <c r="T6589">
        <v>0</v>
      </c>
      <c r="U6589">
        <v>0</v>
      </c>
      <c r="V6589">
        <v>0</v>
      </c>
      <c r="W6589">
        <v>6</v>
      </c>
      <c r="X658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90" spans="1:24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s="7" t="str">
        <f>IF(Table1[Under 30]="Yes","Under 30",IF(Table1[Senior]="Yes","Senior","Others"))</f>
        <v>Others</v>
      </c>
      <c r="P6590" s="10" t="str">
        <f t="shared" si="102"/>
        <v/>
      </c>
      <c r="Q6590">
        <v>1</v>
      </c>
      <c r="R6590">
        <v>1</v>
      </c>
      <c r="S6590">
        <v>28</v>
      </c>
      <c r="T6590">
        <v>1</v>
      </c>
      <c r="U6590">
        <v>0</v>
      </c>
      <c r="V6590">
        <v>0</v>
      </c>
      <c r="W6590">
        <v>8</v>
      </c>
      <c r="X659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91" spans="1:24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s="7" t="str">
        <f>IF(Table1[Under 30]="Yes","Under 30",IF(Table1[Senior]="Yes","Senior","Others"))</f>
        <v>Others</v>
      </c>
      <c r="P6591" s="10" t="str">
        <f t="shared" si="102"/>
        <v/>
      </c>
      <c r="Q6591">
        <v>1</v>
      </c>
      <c r="S6591">
        <v>56</v>
      </c>
      <c r="T6591">
        <v>0</v>
      </c>
      <c r="U6591">
        <v>0</v>
      </c>
      <c r="V6591">
        <v>0</v>
      </c>
      <c r="W6591">
        <v>4</v>
      </c>
      <c r="X659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92" spans="1:24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s="7" t="str">
        <f>IF(Table1[Under 30]="Yes","Under 30",IF(Table1[Senior]="Yes","Senior","Others"))</f>
        <v>Others</v>
      </c>
      <c r="P6592" s="10" t="str">
        <f t="shared" si="102"/>
        <v/>
      </c>
      <c r="Q6592">
        <v>1</v>
      </c>
      <c r="S6592">
        <v>20</v>
      </c>
      <c r="T6592">
        <v>0</v>
      </c>
      <c r="U6592">
        <v>0</v>
      </c>
      <c r="V6592">
        <v>0</v>
      </c>
      <c r="W6592">
        <v>3</v>
      </c>
      <c r="X659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93" spans="1:24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s="7" t="str">
        <f>IF(Table1[Under 30]="Yes","Under 30",IF(Table1[Senior]="Yes","Senior","Others"))</f>
        <v>Others</v>
      </c>
      <c r="P6593" s="10" t="str">
        <f t="shared" si="102"/>
        <v/>
      </c>
      <c r="Q6593">
        <v>1</v>
      </c>
      <c r="S6593">
        <v>50</v>
      </c>
      <c r="T6593">
        <v>1</v>
      </c>
      <c r="U6593">
        <v>0</v>
      </c>
      <c r="V6593">
        <v>0</v>
      </c>
      <c r="W6593">
        <v>6</v>
      </c>
      <c r="X659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594" spans="1:24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s="7" t="str">
        <f>IF(Table1[Under 30]="Yes","Under 30",IF(Table1[Senior]="Yes","Senior","Others"))</f>
        <v>Others</v>
      </c>
      <c r="P6594" s="10" t="str">
        <f t="shared" si="102"/>
        <v/>
      </c>
      <c r="Q6594">
        <v>1</v>
      </c>
      <c r="S6594">
        <v>51</v>
      </c>
      <c r="T6594">
        <v>2</v>
      </c>
      <c r="U6594">
        <v>0</v>
      </c>
      <c r="V6594">
        <v>0</v>
      </c>
      <c r="W6594">
        <v>3</v>
      </c>
      <c r="X659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95" spans="1:24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s="7" t="str">
        <f>IF(Table1[Under 30]="Yes","Under 30",IF(Table1[Senior]="Yes","Senior","Others"))</f>
        <v>Others</v>
      </c>
      <c r="P6595" s="10" t="str">
        <f t="shared" ref="P6595:P6658" si="103">PROPER(O:O)</f>
        <v/>
      </c>
      <c r="Q6595">
        <v>1</v>
      </c>
      <c r="S6595">
        <v>36</v>
      </c>
      <c r="T6595">
        <v>0</v>
      </c>
      <c r="U6595">
        <v>0</v>
      </c>
      <c r="V6595">
        <v>0</v>
      </c>
      <c r="W6595">
        <v>10</v>
      </c>
      <c r="X659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96" spans="1:24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s="7" t="str">
        <f>IF(Table1[Under 30]="Yes","Under 30",IF(Table1[Senior]="Yes","Senior","Others"))</f>
        <v>Others</v>
      </c>
      <c r="P6596" s="10" t="str">
        <f t="shared" si="103"/>
        <v/>
      </c>
      <c r="Q6596">
        <v>1</v>
      </c>
      <c r="S6596">
        <v>38</v>
      </c>
      <c r="T6596">
        <v>0</v>
      </c>
      <c r="U6596">
        <v>0</v>
      </c>
      <c r="V6596">
        <v>0</v>
      </c>
      <c r="W6596">
        <v>14</v>
      </c>
      <c r="X659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597" spans="1:24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s="7" t="str">
        <f>IF(Table1[Under 30]="Yes","Under 30",IF(Table1[Senior]="Yes","Senior","Others"))</f>
        <v>Others</v>
      </c>
      <c r="P6597" s="10" t="str">
        <f t="shared" si="103"/>
        <v/>
      </c>
      <c r="Q6597">
        <v>1</v>
      </c>
      <c r="S6597">
        <v>54</v>
      </c>
      <c r="T6597">
        <v>0</v>
      </c>
      <c r="U6597">
        <v>0</v>
      </c>
      <c r="V6597">
        <v>0</v>
      </c>
      <c r="W6597">
        <v>3</v>
      </c>
      <c r="X659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98" spans="1:24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s="7" t="str">
        <f>IF(Table1[Under 30]="Yes","Under 30",IF(Table1[Senior]="Yes","Senior","Others"))</f>
        <v>Others</v>
      </c>
      <c r="P6598" s="10" t="str">
        <f t="shared" si="103"/>
        <v/>
      </c>
      <c r="Q6598">
        <v>1</v>
      </c>
      <c r="S6598">
        <v>75</v>
      </c>
      <c r="T6598">
        <v>0</v>
      </c>
      <c r="U6598">
        <v>0</v>
      </c>
      <c r="V6598">
        <v>0</v>
      </c>
      <c r="W6598">
        <v>1</v>
      </c>
      <c r="X659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599" spans="1:24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s="7" t="str">
        <f>IF(Table1[Under 30]="Yes","Under 30",IF(Table1[Senior]="Yes","Senior","Others"))</f>
        <v>Under 30</v>
      </c>
      <c r="P6599" s="10" t="str">
        <f t="shared" si="103"/>
        <v/>
      </c>
      <c r="Q6599">
        <v>1</v>
      </c>
      <c r="S6599">
        <v>36</v>
      </c>
      <c r="T6599">
        <v>0</v>
      </c>
      <c r="U6599">
        <v>0</v>
      </c>
      <c r="V6599">
        <v>0</v>
      </c>
      <c r="W6599">
        <v>16</v>
      </c>
      <c r="X659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00" spans="1:24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s="7" t="str">
        <f>IF(Table1[Under 30]="Yes","Under 30",IF(Table1[Senior]="Yes","Senior","Others"))</f>
        <v>Under 30</v>
      </c>
      <c r="P6600" s="10" t="str">
        <f t="shared" si="103"/>
        <v/>
      </c>
      <c r="Q6600">
        <v>1</v>
      </c>
      <c r="S6600">
        <v>43</v>
      </c>
      <c r="T6600">
        <v>0</v>
      </c>
      <c r="U6600">
        <v>0</v>
      </c>
      <c r="V6600">
        <v>0</v>
      </c>
      <c r="W6600">
        <v>9</v>
      </c>
      <c r="X660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01" spans="1:24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s="7" t="str">
        <f>IF(Table1[Under 30]="Yes","Under 30",IF(Table1[Senior]="Yes","Senior","Others"))</f>
        <v>Under 30</v>
      </c>
      <c r="P6601" s="10" t="str">
        <f t="shared" si="103"/>
        <v/>
      </c>
      <c r="Q6601">
        <v>1</v>
      </c>
      <c r="S6601">
        <v>46</v>
      </c>
      <c r="T6601">
        <v>2</v>
      </c>
      <c r="U6601">
        <v>0</v>
      </c>
      <c r="V6601">
        <v>0</v>
      </c>
      <c r="W6601">
        <v>21</v>
      </c>
      <c r="X660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02" spans="1:24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s="7" t="str">
        <f>IF(Table1[Under 30]="Yes","Under 30",IF(Table1[Senior]="Yes","Senior","Others"))</f>
        <v>Others</v>
      </c>
      <c r="P6602" s="10" t="str">
        <f t="shared" si="103"/>
        <v/>
      </c>
      <c r="Q6602">
        <v>1</v>
      </c>
      <c r="S6602">
        <v>40</v>
      </c>
      <c r="T6602">
        <v>0</v>
      </c>
      <c r="U6602">
        <v>0</v>
      </c>
      <c r="V6602">
        <v>0</v>
      </c>
      <c r="W6602">
        <v>3</v>
      </c>
      <c r="X660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03" spans="1:24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s="7" t="str">
        <f>IF(Table1[Under 30]="Yes","Under 30",IF(Table1[Senior]="Yes","Senior","Others"))</f>
        <v>Under 30</v>
      </c>
      <c r="P6603" s="10" t="str">
        <f t="shared" si="103"/>
        <v/>
      </c>
      <c r="Q6603">
        <v>1</v>
      </c>
      <c r="S6603">
        <v>38</v>
      </c>
      <c r="T6603">
        <v>1</v>
      </c>
      <c r="U6603">
        <v>0</v>
      </c>
      <c r="V6603">
        <v>0</v>
      </c>
      <c r="W6603">
        <v>10</v>
      </c>
      <c r="X660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04" spans="1:24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s="7" t="str">
        <f>IF(Table1[Under 30]="Yes","Under 30",IF(Table1[Senior]="Yes","Senior","Others"))</f>
        <v>Others</v>
      </c>
      <c r="P6604" s="10" t="str">
        <f t="shared" si="103"/>
        <v/>
      </c>
      <c r="Q6604">
        <v>1</v>
      </c>
      <c r="S6604">
        <v>34</v>
      </c>
      <c r="T6604">
        <v>0</v>
      </c>
      <c r="U6604">
        <v>0</v>
      </c>
      <c r="V6604">
        <v>0</v>
      </c>
      <c r="W6604">
        <v>4</v>
      </c>
      <c r="X660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05" spans="1:24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s="7" t="str">
        <f>IF(Table1[Under 30]="Yes","Under 30",IF(Table1[Senior]="Yes","Senior","Others"))</f>
        <v>Others</v>
      </c>
      <c r="P6605" s="10" t="str">
        <f t="shared" si="103"/>
        <v/>
      </c>
      <c r="Q6605">
        <v>1</v>
      </c>
      <c r="S6605">
        <v>39</v>
      </c>
      <c r="T6605">
        <v>0</v>
      </c>
      <c r="U6605">
        <v>0</v>
      </c>
      <c r="V6605">
        <v>0</v>
      </c>
      <c r="W6605">
        <v>1</v>
      </c>
      <c r="X660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06" spans="1:24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s="7" t="str">
        <f>IF(Table1[Under 30]="Yes","Under 30",IF(Table1[Senior]="Yes","Senior","Others"))</f>
        <v>Others</v>
      </c>
      <c r="P6606" s="10" t="str">
        <f t="shared" si="103"/>
        <v/>
      </c>
      <c r="Q6606">
        <v>1</v>
      </c>
      <c r="S6606">
        <v>55</v>
      </c>
      <c r="T6606">
        <v>0</v>
      </c>
      <c r="U6606">
        <v>0</v>
      </c>
      <c r="V6606">
        <v>0</v>
      </c>
      <c r="W6606">
        <v>5</v>
      </c>
      <c r="X660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07" spans="1:24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s="7" t="str">
        <f>IF(Table1[Under 30]="Yes","Under 30",IF(Table1[Senior]="Yes","Senior","Others"))</f>
        <v>Senior</v>
      </c>
      <c r="L6607" t="s">
        <v>53</v>
      </c>
      <c r="M6607" t="s">
        <v>33</v>
      </c>
      <c r="N6607" t="s">
        <v>34</v>
      </c>
      <c r="O6607" t="s">
        <v>34</v>
      </c>
      <c r="P6607" s="10" t="str">
        <f t="shared" si="103"/>
        <v>(Blank)</v>
      </c>
      <c r="Q6607">
        <v>1</v>
      </c>
      <c r="S6607">
        <v>30</v>
      </c>
      <c r="T6607">
        <v>3</v>
      </c>
      <c r="U6607">
        <v>0</v>
      </c>
      <c r="V6607">
        <v>0</v>
      </c>
      <c r="W6607">
        <v>6</v>
      </c>
      <c r="X6607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08" spans="1:24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s="7" t="str">
        <f>IF(Table1[Under 30]="Yes","Under 30",IF(Table1[Senior]="Yes","Senior","Others"))</f>
        <v>Others</v>
      </c>
      <c r="P6608" s="10" t="str">
        <f t="shared" si="103"/>
        <v/>
      </c>
      <c r="Q6608">
        <v>1</v>
      </c>
      <c r="R6608">
        <v>1</v>
      </c>
      <c r="S6608">
        <v>23</v>
      </c>
      <c r="T6608">
        <v>4</v>
      </c>
      <c r="U6608">
        <v>0</v>
      </c>
      <c r="V6608">
        <v>0</v>
      </c>
      <c r="W6608">
        <v>3</v>
      </c>
      <c r="X660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09" spans="1:24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s="7" t="str">
        <f>IF(Table1[Under 30]="Yes","Under 30",IF(Table1[Senior]="Yes","Senior","Others"))</f>
        <v>Others</v>
      </c>
      <c r="P6609" s="10" t="str">
        <f t="shared" si="103"/>
        <v/>
      </c>
      <c r="Q6609">
        <v>1</v>
      </c>
      <c r="S6609">
        <v>36</v>
      </c>
      <c r="T6609">
        <v>0</v>
      </c>
      <c r="U6609">
        <v>0</v>
      </c>
      <c r="V6609">
        <v>0</v>
      </c>
      <c r="W6609">
        <v>4</v>
      </c>
      <c r="X660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10" spans="1:24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s="7" t="str">
        <f>IF(Table1[Under 30]="Yes","Under 30",IF(Table1[Senior]="Yes","Senior","Others"))</f>
        <v>Others</v>
      </c>
      <c r="P6610" s="10" t="str">
        <f t="shared" si="103"/>
        <v/>
      </c>
      <c r="Q6610">
        <v>1</v>
      </c>
      <c r="S6610">
        <v>33</v>
      </c>
      <c r="T6610">
        <v>1</v>
      </c>
      <c r="U6610">
        <v>0</v>
      </c>
      <c r="V6610">
        <v>0</v>
      </c>
      <c r="W6610">
        <v>7</v>
      </c>
      <c r="X661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11" spans="1:24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s="7" t="str">
        <f>IF(Table1[Under 30]="Yes","Under 30",IF(Table1[Senior]="Yes","Senior","Others"))</f>
        <v>Others</v>
      </c>
      <c r="P6611" s="10" t="str">
        <f t="shared" si="103"/>
        <v/>
      </c>
      <c r="Q6611">
        <v>1</v>
      </c>
      <c r="S6611">
        <v>45</v>
      </c>
      <c r="T6611">
        <v>0</v>
      </c>
      <c r="U6611">
        <v>113.9</v>
      </c>
      <c r="V6611">
        <v>0</v>
      </c>
      <c r="W6611">
        <v>13</v>
      </c>
      <c r="X6611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12" spans="1:24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s="7" t="str">
        <f>IF(Table1[Under 30]="Yes","Under 30",IF(Table1[Senior]="Yes","Senior","Others"))</f>
        <v>Others</v>
      </c>
      <c r="P6612" s="10" t="str">
        <f t="shared" si="103"/>
        <v/>
      </c>
      <c r="Q6612">
        <v>1</v>
      </c>
      <c r="S6612">
        <v>27</v>
      </c>
      <c r="T6612">
        <v>1</v>
      </c>
      <c r="U6612">
        <v>275</v>
      </c>
      <c r="V6612">
        <v>0</v>
      </c>
      <c r="W6612">
        <v>5</v>
      </c>
      <c r="X6612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13" spans="1:24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s="7" t="str">
        <f>IF(Table1[Under 30]="Yes","Under 30",IF(Table1[Senior]="Yes","Senior","Others"))</f>
        <v>Others</v>
      </c>
      <c r="P6613" s="10" t="str">
        <f t="shared" si="103"/>
        <v/>
      </c>
      <c r="Q6613">
        <v>1</v>
      </c>
      <c r="S6613">
        <v>28</v>
      </c>
      <c r="T6613">
        <v>0</v>
      </c>
      <c r="U6613">
        <v>140.19999999999999</v>
      </c>
      <c r="V6613">
        <v>0</v>
      </c>
      <c r="W6613">
        <v>5</v>
      </c>
      <c r="X661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14" spans="1:24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s="7" t="str">
        <f>IF(Table1[Under 30]="Yes","Under 30",IF(Table1[Senior]="Yes","Senior","Others"))</f>
        <v>Others</v>
      </c>
      <c r="P6614" s="10" t="str">
        <f t="shared" si="103"/>
        <v/>
      </c>
      <c r="Q6614">
        <v>1</v>
      </c>
      <c r="S6614">
        <v>57</v>
      </c>
      <c r="T6614">
        <v>0</v>
      </c>
      <c r="U6614">
        <v>279.8</v>
      </c>
      <c r="V6614">
        <v>0</v>
      </c>
      <c r="W6614">
        <v>5</v>
      </c>
      <c r="X6614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15" spans="1:24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s="7" t="str">
        <f>IF(Table1[Under 30]="Yes","Under 30",IF(Table1[Senior]="Yes","Senior","Others"))</f>
        <v>Senior</v>
      </c>
      <c r="L6615" t="s">
        <v>53</v>
      </c>
      <c r="M6615" t="s">
        <v>95</v>
      </c>
      <c r="N6615" t="s">
        <v>34</v>
      </c>
      <c r="O6615" t="s">
        <v>34</v>
      </c>
      <c r="P6615" s="10" t="str">
        <f t="shared" si="103"/>
        <v>(Blank)</v>
      </c>
      <c r="Q6615">
        <v>1</v>
      </c>
      <c r="S6615">
        <v>69</v>
      </c>
      <c r="T6615">
        <v>2</v>
      </c>
      <c r="U6615">
        <v>141.6</v>
      </c>
      <c r="V6615">
        <v>0</v>
      </c>
      <c r="W6615">
        <v>5</v>
      </c>
      <c r="X661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16" spans="1:24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s="7" t="str">
        <f>IF(Table1[Under 30]="Yes","Under 30",IF(Table1[Senior]="Yes","Senior","Others"))</f>
        <v>Others</v>
      </c>
      <c r="P6616" s="10" t="str">
        <f t="shared" si="103"/>
        <v/>
      </c>
      <c r="Q6616">
        <v>1</v>
      </c>
      <c r="S6616">
        <v>43</v>
      </c>
      <c r="T6616">
        <v>2</v>
      </c>
      <c r="U6616">
        <v>151.5</v>
      </c>
      <c r="V6616">
        <v>0</v>
      </c>
      <c r="W6616">
        <v>2</v>
      </c>
      <c r="X661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17" spans="1:24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s="7" t="str">
        <f>IF(Table1[Under 30]="Yes","Under 30",IF(Table1[Senior]="Yes","Senior","Others"))</f>
        <v>Others</v>
      </c>
      <c r="P6617" s="10" t="str">
        <f t="shared" si="103"/>
        <v/>
      </c>
      <c r="Q6617">
        <v>1</v>
      </c>
      <c r="S6617">
        <v>28</v>
      </c>
      <c r="T6617">
        <v>0</v>
      </c>
      <c r="U6617">
        <v>62.8</v>
      </c>
      <c r="V6617">
        <v>0</v>
      </c>
      <c r="W6617">
        <v>10</v>
      </c>
      <c r="X661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18" spans="1:24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s="7" t="str">
        <f>IF(Table1[Under 30]="Yes","Under 30",IF(Table1[Senior]="Yes","Senior","Others"))</f>
        <v>Senior</v>
      </c>
      <c r="L6618" t="s">
        <v>53</v>
      </c>
      <c r="M6618" t="s">
        <v>33</v>
      </c>
      <c r="N6618" t="s">
        <v>34</v>
      </c>
      <c r="O6618" t="s">
        <v>34</v>
      </c>
      <c r="P6618" s="10" t="str">
        <f t="shared" si="103"/>
        <v>(Blank)</v>
      </c>
      <c r="Q6618">
        <v>1</v>
      </c>
      <c r="S6618">
        <v>49</v>
      </c>
      <c r="T6618">
        <v>1</v>
      </c>
      <c r="U6618">
        <v>253.1</v>
      </c>
      <c r="V6618">
        <v>0</v>
      </c>
      <c r="W6618">
        <v>1</v>
      </c>
      <c r="X661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19" spans="1:24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s="7" t="str">
        <f>IF(Table1[Under 30]="Yes","Under 30",IF(Table1[Senior]="Yes","Senior","Others"))</f>
        <v>Senior</v>
      </c>
      <c r="L6619" t="s">
        <v>53</v>
      </c>
      <c r="M6619" t="s">
        <v>33</v>
      </c>
      <c r="N6619" t="s">
        <v>34</v>
      </c>
      <c r="O6619" t="s">
        <v>34</v>
      </c>
      <c r="P6619" s="10" t="str">
        <f t="shared" si="103"/>
        <v>(Blank)</v>
      </c>
      <c r="Q6619">
        <v>1</v>
      </c>
      <c r="S6619">
        <v>24</v>
      </c>
      <c r="T6619">
        <v>0</v>
      </c>
      <c r="U6619">
        <v>259.2</v>
      </c>
      <c r="V6619">
        <v>0</v>
      </c>
      <c r="W6619">
        <v>7</v>
      </c>
      <c r="X661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20" spans="1:24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s="7" t="str">
        <f>IF(Table1[Under 30]="Yes","Under 30",IF(Table1[Senior]="Yes","Senior","Others"))</f>
        <v>Others</v>
      </c>
      <c r="P6620" s="10" t="str">
        <f t="shared" si="103"/>
        <v/>
      </c>
      <c r="Q6620">
        <v>1</v>
      </c>
      <c r="S6620">
        <v>31</v>
      </c>
      <c r="T6620">
        <v>0</v>
      </c>
      <c r="U6620">
        <v>169.4</v>
      </c>
      <c r="V6620">
        <v>0</v>
      </c>
      <c r="W6620">
        <v>6</v>
      </c>
      <c r="X662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21" spans="1:24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s="7" t="str">
        <f>IF(Table1[Under 30]="Yes","Under 30",IF(Table1[Senior]="Yes","Senior","Others"))</f>
        <v>Others</v>
      </c>
      <c r="P6621" s="10" t="str">
        <f t="shared" si="103"/>
        <v/>
      </c>
      <c r="Q6621">
        <v>1</v>
      </c>
      <c r="S6621">
        <v>23</v>
      </c>
      <c r="T6621">
        <v>2</v>
      </c>
      <c r="U6621">
        <v>525.6</v>
      </c>
      <c r="V6621">
        <v>0</v>
      </c>
      <c r="W6621">
        <v>6</v>
      </c>
      <c r="X662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22" spans="1:24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s="7" t="str">
        <f>IF(Table1[Under 30]="Yes","Under 30",IF(Table1[Senior]="Yes","Senior","Others"))</f>
        <v>Under 30</v>
      </c>
      <c r="P6622" s="10" t="str">
        <f t="shared" si="103"/>
        <v/>
      </c>
      <c r="Q6622">
        <v>1</v>
      </c>
      <c r="S6622">
        <v>54</v>
      </c>
      <c r="T6622">
        <v>2</v>
      </c>
      <c r="U6622">
        <v>390.6</v>
      </c>
      <c r="V6622">
        <v>0</v>
      </c>
      <c r="W6622">
        <v>15</v>
      </c>
      <c r="X662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23" spans="1:24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s="7" t="str">
        <f>IF(Table1[Under 30]="Yes","Under 30",IF(Table1[Senior]="Yes","Senior","Others"))</f>
        <v>Others</v>
      </c>
      <c r="P6623" s="10" t="str">
        <f t="shared" si="103"/>
        <v/>
      </c>
      <c r="Q6623">
        <v>1</v>
      </c>
      <c r="S6623">
        <v>57</v>
      </c>
      <c r="T6623">
        <v>1</v>
      </c>
      <c r="U6623">
        <v>175.2</v>
      </c>
      <c r="V6623">
        <v>0</v>
      </c>
      <c r="W6623">
        <v>5</v>
      </c>
      <c r="X6623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24" spans="1:24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s="7" t="str">
        <f>IF(Table1[Under 30]="Yes","Under 30",IF(Table1[Senior]="Yes","Senior","Others"))</f>
        <v>Senior</v>
      </c>
      <c r="L6624" t="s">
        <v>53</v>
      </c>
      <c r="M6624" t="s">
        <v>33</v>
      </c>
      <c r="N6624" t="s">
        <v>34</v>
      </c>
      <c r="O6624" t="s">
        <v>34</v>
      </c>
      <c r="P6624" s="10" t="str">
        <f t="shared" si="103"/>
        <v>(Blank)</v>
      </c>
      <c r="Q6624">
        <v>1</v>
      </c>
      <c r="S6624">
        <v>58</v>
      </c>
      <c r="T6624">
        <v>0</v>
      </c>
      <c r="U6624">
        <v>318.8</v>
      </c>
      <c r="V6624">
        <v>0</v>
      </c>
      <c r="W6624">
        <v>4</v>
      </c>
      <c r="X662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25" spans="1:24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s="7" t="str">
        <f>IF(Table1[Under 30]="Yes","Under 30",IF(Table1[Senior]="Yes","Senior","Others"))</f>
        <v>Others</v>
      </c>
      <c r="P6625" s="10" t="str">
        <f t="shared" si="103"/>
        <v/>
      </c>
      <c r="Q6625">
        <v>1</v>
      </c>
      <c r="S6625">
        <v>74</v>
      </c>
      <c r="T6625">
        <v>0</v>
      </c>
      <c r="U6625">
        <v>365</v>
      </c>
      <c r="V6625">
        <v>0</v>
      </c>
      <c r="W6625">
        <v>8</v>
      </c>
      <c r="X662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26" spans="1:24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s="7" t="str">
        <f>IF(Table1[Under 30]="Yes","Under 30",IF(Table1[Senior]="Yes","Senior","Others"))</f>
        <v>Others</v>
      </c>
      <c r="P6626" s="10" t="str">
        <f t="shared" si="103"/>
        <v/>
      </c>
      <c r="Q6626">
        <v>1</v>
      </c>
      <c r="S6626">
        <v>52</v>
      </c>
      <c r="T6626">
        <v>2</v>
      </c>
      <c r="U6626">
        <v>346.8</v>
      </c>
      <c r="V6626">
        <v>0</v>
      </c>
      <c r="W6626">
        <v>13</v>
      </c>
      <c r="X6626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27" spans="1:24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s="7" t="str">
        <f>IF(Table1[Under 30]="Yes","Under 30",IF(Table1[Senior]="Yes","Senior","Others"))</f>
        <v>Others</v>
      </c>
      <c r="P6627" s="10" t="str">
        <f t="shared" si="103"/>
        <v/>
      </c>
      <c r="Q6627">
        <v>1</v>
      </c>
      <c r="S6627">
        <v>33</v>
      </c>
      <c r="T6627">
        <v>0</v>
      </c>
      <c r="U6627">
        <v>217.2</v>
      </c>
      <c r="V6627">
        <v>0</v>
      </c>
      <c r="W6627">
        <v>3</v>
      </c>
      <c r="X662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28" spans="1:24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s="7" t="str">
        <f>IF(Table1[Under 30]="Yes","Under 30",IF(Table1[Senior]="Yes","Senior","Others"))</f>
        <v>Others</v>
      </c>
      <c r="P6628" s="10" t="str">
        <f t="shared" si="103"/>
        <v/>
      </c>
      <c r="Q6628">
        <v>1</v>
      </c>
      <c r="S6628">
        <v>40</v>
      </c>
      <c r="T6628">
        <v>0</v>
      </c>
      <c r="U6628">
        <v>205.9</v>
      </c>
      <c r="V6628">
        <v>0</v>
      </c>
      <c r="W6628">
        <v>14</v>
      </c>
      <c r="X662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29" spans="1:24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s="7" t="str">
        <f>IF(Table1[Under 30]="Yes","Under 30",IF(Table1[Senior]="Yes","Senior","Others"))</f>
        <v>Others</v>
      </c>
      <c r="P6629" s="10" t="str">
        <f t="shared" si="103"/>
        <v/>
      </c>
      <c r="Q6629">
        <v>1</v>
      </c>
      <c r="S6629">
        <v>39</v>
      </c>
      <c r="T6629">
        <v>0</v>
      </c>
      <c r="U6629">
        <v>268.3</v>
      </c>
      <c r="V6629">
        <v>0</v>
      </c>
      <c r="W6629">
        <v>1</v>
      </c>
      <c r="X662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30" spans="1:24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s="7" t="str">
        <f>IF(Table1[Under 30]="Yes","Under 30",IF(Table1[Senior]="Yes","Senior","Others"))</f>
        <v>Others</v>
      </c>
      <c r="P6630" s="10" t="str">
        <f t="shared" si="103"/>
        <v/>
      </c>
      <c r="Q6630">
        <v>1</v>
      </c>
      <c r="S6630">
        <v>35</v>
      </c>
      <c r="T6630">
        <v>0</v>
      </c>
      <c r="U6630">
        <v>97.8</v>
      </c>
      <c r="V6630">
        <v>0</v>
      </c>
      <c r="W6630">
        <v>7</v>
      </c>
      <c r="X6630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31" spans="1:24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s="7" t="str">
        <f>IF(Table1[Under 30]="Yes","Under 30",IF(Table1[Senior]="Yes","Senior","Others"))</f>
        <v>Others</v>
      </c>
      <c r="P6631" s="10" t="str">
        <f t="shared" si="103"/>
        <v/>
      </c>
      <c r="Q6631">
        <v>1</v>
      </c>
      <c r="S6631">
        <v>52</v>
      </c>
      <c r="T6631">
        <v>2</v>
      </c>
      <c r="U6631">
        <v>159.1</v>
      </c>
      <c r="V6631">
        <v>0</v>
      </c>
      <c r="W6631">
        <v>8</v>
      </c>
      <c r="X663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32" spans="1:24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s="7" t="str">
        <f>IF(Table1[Under 30]="Yes","Under 30",IF(Table1[Senior]="Yes","Senior","Others"))</f>
        <v>Others</v>
      </c>
      <c r="P6632" s="10" t="str">
        <f t="shared" si="103"/>
        <v/>
      </c>
      <c r="Q6632">
        <v>1</v>
      </c>
      <c r="S6632">
        <v>53</v>
      </c>
      <c r="T6632">
        <v>0</v>
      </c>
      <c r="U6632">
        <v>159.1</v>
      </c>
      <c r="V6632">
        <v>0</v>
      </c>
      <c r="W6632">
        <v>11</v>
      </c>
      <c r="X663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33" spans="1:24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s="7" t="str">
        <f>IF(Table1[Under 30]="Yes","Under 30",IF(Table1[Senior]="Yes","Senior","Others"))</f>
        <v>Others</v>
      </c>
      <c r="P6633" s="10" t="str">
        <f t="shared" si="103"/>
        <v/>
      </c>
      <c r="Q6633">
        <v>1</v>
      </c>
      <c r="S6633">
        <v>62</v>
      </c>
      <c r="T6633">
        <v>0</v>
      </c>
      <c r="U6633">
        <v>138.69999999999999</v>
      </c>
      <c r="V6633">
        <v>0</v>
      </c>
      <c r="W6633">
        <v>1</v>
      </c>
      <c r="X6633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34" spans="1:24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s="7" t="str">
        <f>IF(Table1[Under 30]="Yes","Under 30",IF(Table1[Senior]="Yes","Senior","Others"))</f>
        <v>Senior</v>
      </c>
      <c r="L6634" t="s">
        <v>53</v>
      </c>
      <c r="M6634" t="s">
        <v>38</v>
      </c>
      <c r="N6634" t="s">
        <v>34</v>
      </c>
      <c r="O6634" t="s">
        <v>34</v>
      </c>
      <c r="P6634" s="10" t="str">
        <f t="shared" si="103"/>
        <v>(Blank)</v>
      </c>
      <c r="Q6634">
        <v>1</v>
      </c>
      <c r="S6634">
        <v>37</v>
      </c>
      <c r="T6634">
        <v>0</v>
      </c>
      <c r="U6634">
        <v>0</v>
      </c>
      <c r="V6634">
        <v>0</v>
      </c>
      <c r="W6634">
        <v>14</v>
      </c>
      <c r="X663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35" spans="1:24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s="7" t="str">
        <f>IF(Table1[Under 30]="Yes","Under 30",IF(Table1[Senior]="Yes","Senior","Others"))</f>
        <v>Others</v>
      </c>
      <c r="P6635" s="10" t="str">
        <f t="shared" si="103"/>
        <v/>
      </c>
      <c r="Q6635">
        <v>1</v>
      </c>
      <c r="S6635">
        <v>28</v>
      </c>
      <c r="T6635">
        <v>0</v>
      </c>
      <c r="U6635">
        <v>0</v>
      </c>
      <c r="V6635">
        <v>0</v>
      </c>
      <c r="W6635">
        <v>3</v>
      </c>
      <c r="X663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36" spans="1:24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s="7" t="str">
        <f>IF(Table1[Under 30]="Yes","Under 30",IF(Table1[Senior]="Yes","Senior","Others"))</f>
        <v>Others</v>
      </c>
      <c r="P6636" s="10" t="str">
        <f t="shared" si="103"/>
        <v/>
      </c>
      <c r="Q6636">
        <v>1</v>
      </c>
      <c r="S6636">
        <v>45</v>
      </c>
      <c r="T6636">
        <v>0</v>
      </c>
      <c r="U6636">
        <v>0</v>
      </c>
      <c r="V6636">
        <v>0</v>
      </c>
      <c r="W6636">
        <v>3</v>
      </c>
      <c r="X663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37" spans="1:24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s="7" t="str">
        <f>IF(Table1[Under 30]="Yes","Under 30",IF(Table1[Senior]="Yes","Senior","Others"))</f>
        <v>Under 30</v>
      </c>
      <c r="P6637" s="10" t="str">
        <f t="shared" si="103"/>
        <v/>
      </c>
      <c r="Q6637">
        <v>1</v>
      </c>
      <c r="S6637">
        <v>70</v>
      </c>
      <c r="T6637">
        <v>0</v>
      </c>
      <c r="U6637">
        <v>0</v>
      </c>
      <c r="V6637">
        <v>0</v>
      </c>
      <c r="W6637">
        <v>15</v>
      </c>
      <c r="X6637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38" spans="1:24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s="7" t="str">
        <f>IF(Table1[Under 30]="Yes","Under 30",IF(Table1[Senior]="Yes","Senior","Others"))</f>
        <v>Under 30</v>
      </c>
      <c r="P6638" s="10" t="str">
        <f t="shared" si="103"/>
        <v/>
      </c>
      <c r="Q6638">
        <v>1</v>
      </c>
      <c r="S6638">
        <v>38</v>
      </c>
      <c r="T6638">
        <v>1</v>
      </c>
      <c r="U6638">
        <v>0</v>
      </c>
      <c r="V6638">
        <v>0</v>
      </c>
      <c r="W6638">
        <v>12</v>
      </c>
      <c r="X6638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39" spans="1:24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s="7" t="str">
        <f>IF(Table1[Under 30]="Yes","Under 30",IF(Table1[Senior]="Yes","Senior","Others"))</f>
        <v>Senior</v>
      </c>
      <c r="L6639" t="s">
        <v>53</v>
      </c>
      <c r="M6639" t="s">
        <v>38</v>
      </c>
      <c r="N6639" t="s">
        <v>34</v>
      </c>
      <c r="O6639" t="s">
        <v>34</v>
      </c>
      <c r="P6639" s="10" t="str">
        <f t="shared" si="103"/>
        <v>(Blank)</v>
      </c>
      <c r="Q6639">
        <v>1</v>
      </c>
      <c r="S6639">
        <v>23</v>
      </c>
      <c r="T6639">
        <v>0</v>
      </c>
      <c r="U6639">
        <v>0</v>
      </c>
      <c r="V6639">
        <v>0</v>
      </c>
      <c r="W6639">
        <v>8</v>
      </c>
      <c r="X663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40" spans="1:24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s="7" t="str">
        <f>IF(Table1[Under 30]="Yes","Under 30",IF(Table1[Senior]="Yes","Senior","Others"))</f>
        <v>Others</v>
      </c>
      <c r="P6640" s="10" t="str">
        <f t="shared" si="103"/>
        <v/>
      </c>
      <c r="Q6640">
        <v>1</v>
      </c>
      <c r="S6640">
        <v>48</v>
      </c>
      <c r="T6640">
        <v>0</v>
      </c>
      <c r="U6640">
        <v>0</v>
      </c>
      <c r="V6640">
        <v>0</v>
      </c>
      <c r="W6640">
        <v>27</v>
      </c>
      <c r="X664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41" spans="1:24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s="7" t="str">
        <f>IF(Table1[Under 30]="Yes","Under 30",IF(Table1[Senior]="Yes","Senior","Others"))</f>
        <v>Others</v>
      </c>
      <c r="P6641" s="10" t="str">
        <f t="shared" si="103"/>
        <v/>
      </c>
      <c r="Q6641">
        <v>1</v>
      </c>
      <c r="S6641">
        <v>50</v>
      </c>
      <c r="T6641">
        <v>0</v>
      </c>
      <c r="U6641">
        <v>0</v>
      </c>
      <c r="V6641">
        <v>0</v>
      </c>
      <c r="W6641">
        <v>6</v>
      </c>
      <c r="X664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42" spans="1:24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s="7" t="str">
        <f>IF(Table1[Under 30]="Yes","Under 30",IF(Table1[Senior]="Yes","Senior","Others"))</f>
        <v>Others</v>
      </c>
      <c r="P6642" s="10" t="str">
        <f t="shared" si="103"/>
        <v/>
      </c>
      <c r="Q6642">
        <v>1</v>
      </c>
      <c r="S6642">
        <v>44</v>
      </c>
      <c r="T6642">
        <v>0</v>
      </c>
      <c r="U6642">
        <v>0</v>
      </c>
      <c r="V6642">
        <v>0</v>
      </c>
      <c r="W6642">
        <v>3</v>
      </c>
      <c r="X664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43" spans="1:24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s="7" t="str">
        <f>IF(Table1[Under 30]="Yes","Under 30",IF(Table1[Senior]="Yes","Senior","Others"))</f>
        <v>Others</v>
      </c>
      <c r="P6643" s="10" t="str">
        <f t="shared" si="103"/>
        <v/>
      </c>
      <c r="Q6643">
        <v>1</v>
      </c>
      <c r="S6643">
        <v>26</v>
      </c>
      <c r="T6643">
        <v>0</v>
      </c>
      <c r="U6643">
        <v>0</v>
      </c>
      <c r="V6643">
        <v>0</v>
      </c>
      <c r="W6643">
        <v>11</v>
      </c>
      <c r="X664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44" spans="1:24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s="7" t="str">
        <f>IF(Table1[Under 30]="Yes","Under 30",IF(Table1[Senior]="Yes","Senior","Others"))</f>
        <v>Others</v>
      </c>
      <c r="P6644" s="10" t="str">
        <f t="shared" si="103"/>
        <v/>
      </c>
      <c r="Q6644">
        <v>1</v>
      </c>
      <c r="S6644">
        <v>41</v>
      </c>
      <c r="T6644">
        <v>0</v>
      </c>
      <c r="U6644">
        <v>0</v>
      </c>
      <c r="V6644">
        <v>0</v>
      </c>
      <c r="W6644">
        <v>2</v>
      </c>
      <c r="X664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45" spans="1:24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s="7" t="str">
        <f>IF(Table1[Under 30]="Yes","Under 30",IF(Table1[Senior]="Yes","Senior","Others"))</f>
        <v>Others</v>
      </c>
      <c r="P6645" s="10" t="str">
        <f t="shared" si="103"/>
        <v/>
      </c>
      <c r="Q6645">
        <v>1</v>
      </c>
      <c r="S6645">
        <v>33</v>
      </c>
      <c r="T6645">
        <v>2</v>
      </c>
      <c r="U6645">
        <v>0</v>
      </c>
      <c r="V6645">
        <v>0</v>
      </c>
      <c r="W6645">
        <v>21</v>
      </c>
      <c r="X6645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46" spans="1:24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s="7" t="str">
        <f>IF(Table1[Under 30]="Yes","Under 30",IF(Table1[Senior]="Yes","Senior","Others"))</f>
        <v>Others</v>
      </c>
      <c r="P6646" s="10" t="str">
        <f t="shared" si="103"/>
        <v/>
      </c>
      <c r="Q6646">
        <v>1</v>
      </c>
      <c r="S6646">
        <v>38</v>
      </c>
      <c r="T6646">
        <v>0</v>
      </c>
      <c r="U6646">
        <v>0</v>
      </c>
      <c r="V6646">
        <v>0</v>
      </c>
      <c r="W6646">
        <v>2</v>
      </c>
      <c r="X6646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47" spans="1:24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s="7" t="str">
        <f>IF(Table1[Under 30]="Yes","Under 30",IF(Table1[Senior]="Yes","Senior","Others"))</f>
        <v>Senior</v>
      </c>
      <c r="L6647" t="s">
        <v>53</v>
      </c>
      <c r="M6647" t="s">
        <v>33</v>
      </c>
      <c r="N6647" t="s">
        <v>34</v>
      </c>
      <c r="O6647" t="s">
        <v>34</v>
      </c>
      <c r="P6647" s="10" t="str">
        <f t="shared" si="103"/>
        <v>(Blank)</v>
      </c>
      <c r="Q6647">
        <v>1</v>
      </c>
      <c r="S6647">
        <v>43</v>
      </c>
      <c r="T6647">
        <v>0</v>
      </c>
      <c r="U6647">
        <v>0</v>
      </c>
      <c r="V6647">
        <v>0</v>
      </c>
      <c r="W6647">
        <v>1</v>
      </c>
      <c r="X664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48" spans="1:24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s="7" t="str">
        <f>IF(Table1[Under 30]="Yes","Under 30",IF(Table1[Senior]="Yes","Senior","Others"))</f>
        <v>Others</v>
      </c>
      <c r="P6648" s="10" t="str">
        <f t="shared" si="103"/>
        <v/>
      </c>
      <c r="Q6648">
        <v>1</v>
      </c>
      <c r="S6648">
        <v>30</v>
      </c>
      <c r="T6648">
        <v>2</v>
      </c>
      <c r="U6648">
        <v>0</v>
      </c>
      <c r="V6648">
        <v>0</v>
      </c>
      <c r="W6648">
        <v>8</v>
      </c>
      <c r="X664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49" spans="1:24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s="7" t="str">
        <f>IF(Table1[Under 30]="Yes","Under 30",IF(Table1[Senior]="Yes","Senior","Others"))</f>
        <v>Others</v>
      </c>
      <c r="P6649" s="10" t="str">
        <f t="shared" si="103"/>
        <v/>
      </c>
      <c r="Q6649">
        <v>1</v>
      </c>
      <c r="S6649">
        <v>45</v>
      </c>
      <c r="T6649">
        <v>0</v>
      </c>
      <c r="U6649">
        <v>0</v>
      </c>
      <c r="V6649">
        <v>0</v>
      </c>
      <c r="W6649">
        <v>7</v>
      </c>
      <c r="X6649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50" spans="1:24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s="7" t="str">
        <f>IF(Table1[Under 30]="Yes","Under 30",IF(Table1[Senior]="Yes","Senior","Others"))</f>
        <v>Others</v>
      </c>
      <c r="P6650" s="10" t="str">
        <f t="shared" si="103"/>
        <v/>
      </c>
      <c r="Q6650">
        <v>1</v>
      </c>
      <c r="S6650">
        <v>26</v>
      </c>
      <c r="T6650">
        <v>0</v>
      </c>
      <c r="U6650">
        <v>0</v>
      </c>
      <c r="V6650">
        <v>0</v>
      </c>
      <c r="W6650">
        <v>13</v>
      </c>
      <c r="X6650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51" spans="1:24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s="7" t="str">
        <f>IF(Table1[Under 30]="Yes","Under 30",IF(Table1[Senior]="Yes","Senior","Others"))</f>
        <v>Others</v>
      </c>
      <c r="P6651" s="10" t="str">
        <f t="shared" si="103"/>
        <v/>
      </c>
      <c r="Q6651">
        <v>1</v>
      </c>
      <c r="S6651">
        <v>66</v>
      </c>
      <c r="T6651">
        <v>1</v>
      </c>
      <c r="U6651">
        <v>0</v>
      </c>
      <c r="V6651">
        <v>0</v>
      </c>
      <c r="W6651">
        <v>8</v>
      </c>
      <c r="X6651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52" spans="1:24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s="7" t="str">
        <f>IF(Table1[Under 30]="Yes","Under 30",IF(Table1[Senior]="Yes","Senior","Others"))</f>
        <v>Others</v>
      </c>
      <c r="P6652" s="10" t="str">
        <f t="shared" si="103"/>
        <v/>
      </c>
      <c r="Q6652">
        <v>1</v>
      </c>
      <c r="S6652">
        <v>73</v>
      </c>
      <c r="T6652">
        <v>1</v>
      </c>
      <c r="U6652">
        <v>0</v>
      </c>
      <c r="V6652">
        <v>0</v>
      </c>
      <c r="W6652">
        <v>2</v>
      </c>
      <c r="X6652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53" spans="1:24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s="7" t="str">
        <f>IF(Table1[Under 30]="Yes","Under 30",IF(Table1[Senior]="Yes","Senior","Others"))</f>
        <v>Under 30</v>
      </c>
      <c r="P6653" s="10" t="str">
        <f t="shared" si="103"/>
        <v/>
      </c>
      <c r="Q6653">
        <v>1</v>
      </c>
      <c r="S6653">
        <v>50</v>
      </c>
      <c r="T6653">
        <v>0</v>
      </c>
      <c r="U6653">
        <v>111</v>
      </c>
      <c r="V6653">
        <v>0</v>
      </c>
      <c r="W6653">
        <v>13</v>
      </c>
      <c r="X665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54" spans="1:24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s="7" t="str">
        <f>IF(Table1[Under 30]="Yes","Under 30",IF(Table1[Senior]="Yes","Senior","Others"))</f>
        <v>Others</v>
      </c>
      <c r="P6654" s="10" t="str">
        <f t="shared" si="103"/>
        <v/>
      </c>
      <c r="Q6654">
        <v>1</v>
      </c>
      <c r="R6654">
        <v>1</v>
      </c>
      <c r="S6654">
        <v>70</v>
      </c>
      <c r="T6654">
        <v>1</v>
      </c>
      <c r="U6654">
        <v>387.3</v>
      </c>
      <c r="V6654">
        <v>0</v>
      </c>
      <c r="W6654">
        <v>2</v>
      </c>
      <c r="X6654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55" spans="1:24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s="7" t="str">
        <f>IF(Table1[Under 30]="Yes","Under 30",IF(Table1[Senior]="Yes","Senior","Others"))</f>
        <v>Others</v>
      </c>
      <c r="P6655" s="10" t="str">
        <f t="shared" si="103"/>
        <v/>
      </c>
      <c r="Q6655">
        <v>1</v>
      </c>
      <c r="S6655">
        <v>52</v>
      </c>
      <c r="T6655">
        <v>0</v>
      </c>
      <c r="U6655">
        <v>328.1</v>
      </c>
      <c r="V6655">
        <v>0</v>
      </c>
      <c r="W6655">
        <v>3</v>
      </c>
      <c r="X6655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56" spans="1:24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s="7" t="str">
        <f>IF(Table1[Under 30]="Yes","Under 30",IF(Table1[Senior]="Yes","Senior","Others"))</f>
        <v>Others</v>
      </c>
      <c r="P6656" s="10" t="str">
        <f t="shared" si="103"/>
        <v/>
      </c>
      <c r="Q6656">
        <v>1</v>
      </c>
      <c r="S6656">
        <v>49</v>
      </c>
      <c r="T6656">
        <v>0</v>
      </c>
      <c r="U6656">
        <v>392.2</v>
      </c>
      <c r="V6656">
        <v>0</v>
      </c>
      <c r="W6656">
        <v>7</v>
      </c>
      <c r="X665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57" spans="1:24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s="7" t="str">
        <f>IF(Table1[Under 30]="Yes","Under 30",IF(Table1[Senior]="Yes","Senior","Others"))</f>
        <v>Senior</v>
      </c>
      <c r="L6657" t="s">
        <v>53</v>
      </c>
      <c r="M6657" t="s">
        <v>38</v>
      </c>
      <c r="N6657" t="s">
        <v>48</v>
      </c>
      <c r="O6657" t="s">
        <v>99</v>
      </c>
      <c r="P6657" s="10" t="str">
        <f t="shared" si="103"/>
        <v>Extra Data Charges</v>
      </c>
      <c r="Q6657">
        <v>1</v>
      </c>
      <c r="R6657">
        <v>1</v>
      </c>
      <c r="S6657">
        <v>67</v>
      </c>
      <c r="T6657">
        <v>5</v>
      </c>
      <c r="U6657">
        <v>185</v>
      </c>
      <c r="V6657">
        <v>0</v>
      </c>
      <c r="W6657">
        <v>1</v>
      </c>
      <c r="X665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58" spans="1:24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s="7" t="str">
        <f>IF(Table1[Under 30]="Yes","Under 30",IF(Table1[Senior]="Yes","Senior","Others"))</f>
        <v>Others</v>
      </c>
      <c r="P6658" s="10" t="str">
        <f t="shared" si="103"/>
        <v/>
      </c>
      <c r="Q6658">
        <v>1</v>
      </c>
      <c r="S6658">
        <v>66</v>
      </c>
      <c r="T6658">
        <v>0</v>
      </c>
      <c r="U6658">
        <v>157.9</v>
      </c>
      <c r="V6658">
        <v>0</v>
      </c>
      <c r="W6658">
        <v>1</v>
      </c>
      <c r="X6658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59" spans="1:24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s="7" t="str">
        <f>IF(Table1[Under 30]="Yes","Under 30",IF(Table1[Senior]="Yes","Senior","Others"))</f>
        <v>Others</v>
      </c>
      <c r="P6659" s="10" t="str">
        <f t="shared" ref="P6659:P6670" si="104">PROPER(O:O)</f>
        <v/>
      </c>
      <c r="Q6659">
        <v>1</v>
      </c>
      <c r="S6659">
        <v>23</v>
      </c>
      <c r="T6659">
        <v>0</v>
      </c>
      <c r="U6659">
        <v>261.5</v>
      </c>
      <c r="V6659">
        <v>0</v>
      </c>
      <c r="W6659">
        <v>27</v>
      </c>
      <c r="X6659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60" spans="1:24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s="7" t="str">
        <f>IF(Table1[Under 30]="Yes","Under 30",IF(Table1[Senior]="Yes","Senior","Others"))</f>
        <v>Others</v>
      </c>
      <c r="P6660" s="10" t="str">
        <f t="shared" si="104"/>
        <v/>
      </c>
      <c r="Q6660">
        <v>1</v>
      </c>
      <c r="R6660">
        <v>1</v>
      </c>
      <c r="S6660">
        <v>45</v>
      </c>
      <c r="T6660">
        <v>0</v>
      </c>
      <c r="U6660">
        <v>259</v>
      </c>
      <c r="V6660">
        <v>0</v>
      </c>
      <c r="W6660">
        <v>2</v>
      </c>
      <c r="X666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61" spans="1:24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s="7" t="str">
        <f>IF(Table1[Under 30]="Yes","Under 30",IF(Table1[Senior]="Yes","Senior","Others"))</f>
        <v>Senior</v>
      </c>
      <c r="L6661" t="s">
        <v>53</v>
      </c>
      <c r="M6661" t="s">
        <v>95</v>
      </c>
      <c r="N6661" t="s">
        <v>34</v>
      </c>
      <c r="O6661" t="s">
        <v>34</v>
      </c>
      <c r="P6661" s="10" t="str">
        <f t="shared" si="104"/>
        <v>(Blank)</v>
      </c>
      <c r="Q6661">
        <v>1</v>
      </c>
      <c r="S6661">
        <v>37</v>
      </c>
      <c r="T6661">
        <v>0</v>
      </c>
      <c r="U6661">
        <v>323.10000000000002</v>
      </c>
      <c r="V6661">
        <v>0</v>
      </c>
      <c r="W6661">
        <v>4</v>
      </c>
      <c r="X6661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62" spans="1:24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s="7" t="str">
        <f>IF(Table1[Under 30]="Yes","Under 30",IF(Table1[Senior]="Yes","Senior","Others"))</f>
        <v>Under 30</v>
      </c>
      <c r="P6662" s="10" t="str">
        <f t="shared" si="104"/>
        <v/>
      </c>
      <c r="Q6662">
        <v>1</v>
      </c>
      <c r="S6662">
        <v>32</v>
      </c>
      <c r="T6662">
        <v>0</v>
      </c>
      <c r="U6662">
        <v>159.1</v>
      </c>
      <c r="V6662">
        <v>0</v>
      </c>
      <c r="W6662">
        <v>17</v>
      </c>
      <c r="X6662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63" spans="1:24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s="7" t="str">
        <f>IF(Table1[Under 30]="Yes","Under 30",IF(Table1[Senior]="Yes","Senior","Others"))</f>
        <v>Others</v>
      </c>
      <c r="P6663" s="10" t="str">
        <f t="shared" si="104"/>
        <v/>
      </c>
      <c r="Q6663">
        <v>1</v>
      </c>
      <c r="S6663">
        <v>36</v>
      </c>
      <c r="T6663">
        <v>0</v>
      </c>
      <c r="U6663">
        <v>0</v>
      </c>
      <c r="V6663">
        <v>0</v>
      </c>
      <c r="W6663">
        <v>13</v>
      </c>
      <c r="X6663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64" spans="1:24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s="7" t="str">
        <f>IF(Table1[Under 30]="Yes","Under 30",IF(Table1[Senior]="Yes","Senior","Others"))</f>
        <v>Others</v>
      </c>
      <c r="P6664" s="10" t="str">
        <f t="shared" si="104"/>
        <v/>
      </c>
      <c r="Q6664">
        <v>1</v>
      </c>
      <c r="S6664">
        <v>29</v>
      </c>
      <c r="T6664">
        <v>0</v>
      </c>
      <c r="U6664">
        <v>0</v>
      </c>
      <c r="V6664">
        <v>0</v>
      </c>
      <c r="W6664">
        <v>12</v>
      </c>
      <c r="X6664" t="str">
        <f>_xlfn.IFS(Table1[Avg Monthly GB Download]&lt;5,"Less than 5 GB",AND(Table1[Avg Monthly GB Download]&gt;=5,Table1[Avg Monthly GB Download]&lt;10),"Between 5 and 10 GB",Table1[Avg Monthly GB Download]&gt;=10,"10 or more GB")</f>
        <v>10 or more GB</v>
      </c>
    </row>
    <row r="6665" spans="1:24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s="7" t="str">
        <f>IF(Table1[Under 30]="Yes","Under 30",IF(Table1[Senior]="Yes","Senior","Others"))</f>
        <v>Senior</v>
      </c>
      <c r="L6665" t="s">
        <v>53</v>
      </c>
      <c r="M6665" t="s">
        <v>38</v>
      </c>
      <c r="N6665" t="s">
        <v>34</v>
      </c>
      <c r="O6665" t="s">
        <v>34</v>
      </c>
      <c r="P6665" s="10" t="str">
        <f t="shared" si="104"/>
        <v>(Blank)</v>
      </c>
      <c r="Q6665">
        <v>1</v>
      </c>
      <c r="S6665">
        <v>37</v>
      </c>
      <c r="T6665">
        <v>0</v>
      </c>
      <c r="U6665">
        <v>0</v>
      </c>
      <c r="V6665">
        <v>0</v>
      </c>
      <c r="W6665">
        <v>5</v>
      </c>
      <c r="X6665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66" spans="1:24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s="7" t="str">
        <f>IF(Table1[Under 30]="Yes","Under 30",IF(Table1[Senior]="Yes","Senior","Others"))</f>
        <v>Others</v>
      </c>
      <c r="P6666" s="10" t="str">
        <f t="shared" si="104"/>
        <v/>
      </c>
      <c r="Q6666">
        <v>1</v>
      </c>
      <c r="S6666">
        <v>38</v>
      </c>
      <c r="T6666">
        <v>0</v>
      </c>
      <c r="U6666">
        <v>0</v>
      </c>
      <c r="V6666">
        <v>0</v>
      </c>
      <c r="W6666">
        <v>5</v>
      </c>
      <c r="X6666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67" spans="1:24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s="7" t="str">
        <f>IF(Table1[Under 30]="Yes","Under 30",IF(Table1[Senior]="Yes","Senior","Others"))</f>
        <v>Others</v>
      </c>
      <c r="P6667" s="10" t="str">
        <f t="shared" si="104"/>
        <v/>
      </c>
      <c r="Q6667">
        <v>1</v>
      </c>
      <c r="S6667">
        <v>41</v>
      </c>
      <c r="T6667">
        <v>0</v>
      </c>
      <c r="U6667">
        <v>343.1</v>
      </c>
      <c r="V6667">
        <v>0</v>
      </c>
      <c r="W6667">
        <v>1</v>
      </c>
      <c r="X6667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68" spans="1:24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s="7" t="str">
        <f>IF(Table1[Under 30]="Yes","Under 30",IF(Table1[Senior]="Yes","Senior","Others"))</f>
        <v>Senior</v>
      </c>
      <c r="L6668" t="s">
        <v>53</v>
      </c>
      <c r="M6668" t="s">
        <v>38</v>
      </c>
      <c r="N6668" t="s">
        <v>34</v>
      </c>
      <c r="O6668" t="s">
        <v>34</v>
      </c>
      <c r="P6668" s="10" t="str">
        <f t="shared" si="104"/>
        <v>(Blank)</v>
      </c>
      <c r="Q6668">
        <v>1</v>
      </c>
      <c r="S6668">
        <v>50</v>
      </c>
      <c r="T6668">
        <v>0</v>
      </c>
      <c r="U6668">
        <v>220</v>
      </c>
      <c r="V6668">
        <v>0</v>
      </c>
      <c r="W6668">
        <v>9</v>
      </c>
      <c r="X6668" t="str">
        <f>_xlfn.IFS(Table1[Avg Monthly GB Download]&lt;5,"Less than 5 GB",AND(Table1[Avg Monthly GB Download]&gt;=5,Table1[Avg Monthly GB Download]&lt;10),"Between 5 and 10 GB",Table1[Avg Monthly GB Download]&gt;=10,"10 or more GB")</f>
        <v>Between 5 and 10 GB</v>
      </c>
    </row>
    <row r="6669" spans="1:24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s="7" t="str">
        <f>IF(Table1[Under 30]="Yes","Under 30",IF(Table1[Senior]="Yes","Senior","Others"))</f>
        <v>Others</v>
      </c>
      <c r="P6669" s="10" t="str">
        <f t="shared" si="104"/>
        <v/>
      </c>
      <c r="Q6669">
        <v>1</v>
      </c>
      <c r="S6669">
        <v>38</v>
      </c>
      <c r="T6669">
        <v>2</v>
      </c>
      <c r="U6669">
        <v>506.3</v>
      </c>
      <c r="V6669">
        <v>0</v>
      </c>
      <c r="W6669">
        <v>3</v>
      </c>
      <c r="X6669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  <row r="6670" spans="1:24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s="7" t="str">
        <f>IF(Table1[Under 30]="Yes","Under 30",IF(Table1[Senior]="Yes","Senior","Others"))</f>
        <v>Others</v>
      </c>
      <c r="P6670" s="10" t="str">
        <f t="shared" si="104"/>
        <v/>
      </c>
      <c r="Q6670">
        <v>1</v>
      </c>
      <c r="S6670">
        <v>25</v>
      </c>
      <c r="T6670">
        <v>0</v>
      </c>
      <c r="U6670">
        <v>189</v>
      </c>
      <c r="V6670">
        <v>0</v>
      </c>
      <c r="W6670">
        <v>2</v>
      </c>
      <c r="X6670" t="str">
        <f>_xlfn.IFS(Table1[Avg Monthly GB Download]&lt;5,"Less than 5 GB",AND(Table1[Avg Monthly GB Download]&gt;=5,Table1[Avg Monthly GB Download]&lt;10),"Between 5 and 10 GB",Table1[Avg Monthly GB Download]&gt;=10,"10 or more GB")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E6688"/>
  <sheetViews>
    <sheetView topLeftCell="A2058" workbookViewId="0">
      <selection activeCell="F2075" sqref="F2075"/>
    </sheetView>
  </sheetViews>
  <sheetFormatPr defaultRowHeight="14.4" x14ac:dyDescent="0.3"/>
  <cols>
    <col min="1" max="1" width="13.21875" customWidth="1"/>
    <col min="2" max="2" width="12.88671875" customWidth="1"/>
    <col min="3" max="3" width="26.33203125" customWidth="1"/>
    <col min="4" max="4" width="11.44140625" customWidth="1"/>
    <col min="5" max="5" width="11.77734375" customWidth="1"/>
    <col min="6" max="6" width="9.88671875" customWidth="1"/>
    <col min="7" max="7" width="10.21875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6" max="16" width="15.6640625" customWidth="1"/>
    <col min="17" max="17" width="9" customWidth="1"/>
    <col min="19" max="19" width="10.5546875" customWidth="1"/>
    <col min="22" max="22" width="29" customWidth="1"/>
    <col min="23" max="23" width="32.109375" customWidth="1"/>
    <col min="24" max="24" width="14.6640625" customWidth="1"/>
    <col min="25" max="25" width="17.6640625" customWidth="1"/>
    <col min="26" max="26" width="16.44140625" customWidth="1"/>
    <col min="27" max="27" width="14.21875" customWidth="1"/>
    <col min="28" max="28" width="16" customWidth="1"/>
    <col min="29" max="30" width="14.5546875" customWidth="1"/>
  </cols>
  <sheetData>
    <row r="1" spans="1:31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13506</v>
      </c>
      <c r="AE1" t="s">
        <v>13488</v>
      </c>
    </row>
    <row r="2" spans="1:31" x14ac:dyDescent="0.3"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124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 t="str">
        <f>PROPER(AC:AC)</f>
        <v/>
      </c>
      <c r="AE2">
        <f>_xlfn.SWITCH(Table2[Churn Label],"Yes",1,"No",0)</f>
        <v>0</v>
      </c>
    </row>
    <row r="3" spans="1:31" x14ac:dyDescent="0.3">
      <c r="A3" t="s">
        <v>125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126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 t="str">
        <f t="shared" ref="AD3:AD66" si="0">PROPER(AC:AC)</f>
        <v/>
      </c>
      <c r="AE3">
        <f>_xlfn.SWITCH(Table2[Churn Label],"Yes",1,"No",0)</f>
        <v>0</v>
      </c>
    </row>
    <row r="4" spans="1:31" x14ac:dyDescent="0.3">
      <c r="A4" t="s">
        <v>127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128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 t="str">
        <f t="shared" si="0"/>
        <v/>
      </c>
      <c r="AE4">
        <f>_xlfn.SWITCH(Table2[Churn Label],"Yes",1,"No",0)</f>
        <v>0</v>
      </c>
    </row>
    <row r="5" spans="1:31" x14ac:dyDescent="0.3">
      <c r="A5" t="s">
        <v>129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130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 t="str">
        <f t="shared" si="0"/>
        <v/>
      </c>
      <c r="AE5">
        <f>_xlfn.SWITCH(Table2[Churn Label],"Yes",1,"No",0)</f>
        <v>0</v>
      </c>
    </row>
    <row r="6" spans="1:31" x14ac:dyDescent="0.3">
      <c r="A6" t="s">
        <v>131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132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 t="str">
        <f t="shared" si="0"/>
        <v/>
      </c>
      <c r="AE6">
        <f>_xlfn.SWITCH(Table2[Churn Label],"Yes",1,"No",0)</f>
        <v>0</v>
      </c>
    </row>
    <row r="7" spans="1:31" x14ac:dyDescent="0.3">
      <c r="A7" t="s">
        <v>133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134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 t="str">
        <f t="shared" si="0"/>
        <v/>
      </c>
      <c r="AE7">
        <f>_xlfn.SWITCH(Table2[Churn Label],"Yes",1,"No",0)</f>
        <v>0</v>
      </c>
    </row>
    <row r="8" spans="1:31" x14ac:dyDescent="0.3">
      <c r="A8" t="s">
        <v>135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136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 t="str">
        <f t="shared" si="0"/>
        <v/>
      </c>
      <c r="AE8">
        <f>_xlfn.SWITCH(Table2[Churn Label],"Yes",1,"No",0)</f>
        <v>0</v>
      </c>
    </row>
    <row r="9" spans="1:31" x14ac:dyDescent="0.3">
      <c r="A9" t="s">
        <v>137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138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 t="str">
        <f t="shared" si="0"/>
        <v/>
      </c>
      <c r="AE9">
        <f>_xlfn.SWITCH(Table2[Churn Label],"Yes",1,"No",0)</f>
        <v>0</v>
      </c>
    </row>
    <row r="10" spans="1:31" x14ac:dyDescent="0.3">
      <c r="A10" t="s">
        <v>139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140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 t="str">
        <f t="shared" si="0"/>
        <v/>
      </c>
      <c r="AE10">
        <f>_xlfn.SWITCH(Table2[Churn Label],"Yes",1,"No",0)</f>
        <v>0</v>
      </c>
    </row>
    <row r="11" spans="1:31" x14ac:dyDescent="0.3">
      <c r="A11" t="s">
        <v>141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142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 t="str">
        <f t="shared" si="0"/>
        <v/>
      </c>
      <c r="AE11">
        <f>_xlfn.SWITCH(Table2[Churn Label],"Yes",1,"No",0)</f>
        <v>0</v>
      </c>
    </row>
    <row r="12" spans="1:31" x14ac:dyDescent="0.3">
      <c r="A12" t="s">
        <v>143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144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 t="str">
        <f t="shared" si="0"/>
        <v/>
      </c>
      <c r="AE12">
        <f>_xlfn.SWITCH(Table2[Churn Label],"Yes",1,"No",0)</f>
        <v>0</v>
      </c>
    </row>
    <row r="13" spans="1:31" x14ac:dyDescent="0.3">
      <c r="A13" t="s">
        <v>145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146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 t="str">
        <f t="shared" si="0"/>
        <v/>
      </c>
      <c r="AE13">
        <f>_xlfn.SWITCH(Table2[Churn Label],"Yes",1,"No",0)</f>
        <v>0</v>
      </c>
    </row>
    <row r="14" spans="1:31" x14ac:dyDescent="0.3">
      <c r="A14" t="s">
        <v>147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148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 t="str">
        <f t="shared" si="0"/>
        <v/>
      </c>
      <c r="AE14">
        <f>_xlfn.SWITCH(Table2[Churn Label],"Yes",1,"No",0)</f>
        <v>0</v>
      </c>
    </row>
    <row r="15" spans="1:31" x14ac:dyDescent="0.3">
      <c r="A15" t="s">
        <v>149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150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 t="str">
        <f t="shared" si="0"/>
        <v/>
      </c>
      <c r="AE15">
        <f>_xlfn.SWITCH(Table2[Churn Label],"Yes",1,"No",0)</f>
        <v>0</v>
      </c>
    </row>
    <row r="16" spans="1:31" x14ac:dyDescent="0.3">
      <c r="A16" t="s">
        <v>151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152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 t="str">
        <f t="shared" si="0"/>
        <v/>
      </c>
      <c r="AE16">
        <f>_xlfn.SWITCH(Table2[Churn Label],"Yes",1,"No",0)</f>
        <v>0</v>
      </c>
    </row>
    <row r="17" spans="1:31" x14ac:dyDescent="0.3">
      <c r="A17" t="s">
        <v>153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154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 t="str">
        <f t="shared" si="0"/>
        <v/>
      </c>
      <c r="AE17">
        <f>_xlfn.SWITCH(Table2[Churn Label],"Yes",1,"No",0)</f>
        <v>0</v>
      </c>
    </row>
    <row r="18" spans="1:31" x14ac:dyDescent="0.3">
      <c r="A18" t="s">
        <v>155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156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 t="str">
        <f t="shared" si="0"/>
        <v/>
      </c>
      <c r="AE18">
        <f>_xlfn.SWITCH(Table2[Churn Label],"Yes",1,"No",0)</f>
        <v>0</v>
      </c>
    </row>
    <row r="19" spans="1:31" x14ac:dyDescent="0.3">
      <c r="A19" t="s">
        <v>157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158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 t="str">
        <f t="shared" si="0"/>
        <v/>
      </c>
      <c r="AE19">
        <f>_xlfn.SWITCH(Table2[Churn Label],"Yes",1,"No",0)</f>
        <v>0</v>
      </c>
    </row>
    <row r="20" spans="1:31" x14ac:dyDescent="0.3">
      <c r="A20" t="s">
        <v>159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160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 t="str">
        <f t="shared" si="0"/>
        <v/>
      </c>
      <c r="AE20">
        <f>_xlfn.SWITCH(Table2[Churn Label],"Yes",1,"No",0)</f>
        <v>0</v>
      </c>
    </row>
    <row r="21" spans="1:31" x14ac:dyDescent="0.3">
      <c r="A21" t="s">
        <v>161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162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 t="str">
        <f t="shared" si="0"/>
        <v/>
      </c>
      <c r="AE21">
        <f>_xlfn.SWITCH(Table2[Churn Label],"Yes",1,"No",0)</f>
        <v>0</v>
      </c>
    </row>
    <row r="22" spans="1:31" x14ac:dyDescent="0.3">
      <c r="A22" t="s">
        <v>163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164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 t="str">
        <f t="shared" si="0"/>
        <v/>
      </c>
      <c r="AE22">
        <f>_xlfn.SWITCH(Table2[Churn Label],"Yes",1,"No",0)</f>
        <v>0</v>
      </c>
    </row>
    <row r="23" spans="1:31" x14ac:dyDescent="0.3">
      <c r="A23" t="s">
        <v>165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166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 t="str">
        <f t="shared" si="0"/>
        <v/>
      </c>
      <c r="AE23">
        <f>_xlfn.SWITCH(Table2[Churn Label],"Yes",1,"No",0)</f>
        <v>0</v>
      </c>
    </row>
    <row r="24" spans="1:31" x14ac:dyDescent="0.3">
      <c r="A24" t="s">
        <v>167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168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 t="str">
        <f t="shared" si="0"/>
        <v/>
      </c>
      <c r="AE24">
        <f>_xlfn.SWITCH(Table2[Churn Label],"Yes",1,"No",0)</f>
        <v>0</v>
      </c>
    </row>
    <row r="25" spans="1:31" x14ac:dyDescent="0.3">
      <c r="A25" t="s">
        <v>169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170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 t="str">
        <f t="shared" si="0"/>
        <v/>
      </c>
      <c r="AE25">
        <f>_xlfn.SWITCH(Table2[Churn Label],"Yes",1,"No",0)</f>
        <v>0</v>
      </c>
    </row>
    <row r="26" spans="1:31" x14ac:dyDescent="0.3">
      <c r="A26" t="s">
        <v>171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172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 t="str">
        <f t="shared" si="0"/>
        <v/>
      </c>
      <c r="AE26">
        <f>_xlfn.SWITCH(Table2[Churn Label],"Yes",1,"No",0)</f>
        <v>0</v>
      </c>
    </row>
    <row r="27" spans="1:31" x14ac:dyDescent="0.3">
      <c r="A27" t="s">
        <v>173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174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 t="str">
        <f t="shared" si="0"/>
        <v/>
      </c>
      <c r="AE27">
        <f>_xlfn.SWITCH(Table2[Churn Label],"Yes",1,"No",0)</f>
        <v>0</v>
      </c>
    </row>
    <row r="28" spans="1:31" x14ac:dyDescent="0.3">
      <c r="A28" t="s">
        <v>175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176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 t="str">
        <f t="shared" si="0"/>
        <v/>
      </c>
      <c r="AE28">
        <f>_xlfn.SWITCH(Table2[Churn Label],"Yes",1,"No",0)</f>
        <v>0</v>
      </c>
    </row>
    <row r="29" spans="1:31" x14ac:dyDescent="0.3">
      <c r="A29" t="s">
        <v>177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178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 t="str">
        <f t="shared" si="0"/>
        <v/>
      </c>
      <c r="AE29">
        <f>_xlfn.SWITCH(Table2[Churn Label],"Yes",1,"No",0)</f>
        <v>0</v>
      </c>
    </row>
    <row r="30" spans="1:31" x14ac:dyDescent="0.3">
      <c r="A30" t="s">
        <v>179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180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 t="str">
        <f t="shared" si="0"/>
        <v/>
      </c>
      <c r="AE30">
        <f>_xlfn.SWITCH(Table2[Churn Label],"Yes",1,"No",0)</f>
        <v>0</v>
      </c>
    </row>
    <row r="31" spans="1:31" x14ac:dyDescent="0.3">
      <c r="A31" t="s">
        <v>181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182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 t="str">
        <f t="shared" si="0"/>
        <v/>
      </c>
      <c r="AE31">
        <f>_xlfn.SWITCH(Table2[Churn Label],"Yes",1,"No",0)</f>
        <v>0</v>
      </c>
    </row>
    <row r="32" spans="1:31" x14ac:dyDescent="0.3">
      <c r="A32" t="s">
        <v>183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184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 t="str">
        <f t="shared" si="0"/>
        <v/>
      </c>
      <c r="AE32">
        <f>_xlfn.SWITCH(Table2[Churn Label],"Yes",1,"No",0)</f>
        <v>0</v>
      </c>
    </row>
    <row r="33" spans="1:31" x14ac:dyDescent="0.3">
      <c r="A33" t="s">
        <v>185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186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 t="str">
        <f t="shared" si="0"/>
        <v/>
      </c>
      <c r="AE33">
        <f>_xlfn.SWITCH(Table2[Churn Label],"Yes",1,"No",0)</f>
        <v>0</v>
      </c>
    </row>
    <row r="34" spans="1:31" x14ac:dyDescent="0.3">
      <c r="A34" t="s">
        <v>187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188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 t="str">
        <f t="shared" si="0"/>
        <v/>
      </c>
      <c r="AE34">
        <f>_xlfn.SWITCH(Table2[Churn Label],"Yes",1,"No",0)</f>
        <v>0</v>
      </c>
    </row>
    <row r="35" spans="1:31" x14ac:dyDescent="0.3">
      <c r="A35" t="s">
        <v>189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190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 t="str">
        <f t="shared" si="0"/>
        <v/>
      </c>
      <c r="AE35">
        <f>_xlfn.SWITCH(Table2[Churn Label],"Yes",1,"No",0)</f>
        <v>0</v>
      </c>
    </row>
    <row r="36" spans="1:31" x14ac:dyDescent="0.3">
      <c r="A36" t="s">
        <v>191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192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 t="str">
        <f t="shared" si="0"/>
        <v/>
      </c>
      <c r="AE36">
        <f>_xlfn.SWITCH(Table2[Churn Label],"Yes",1,"No",0)</f>
        <v>0</v>
      </c>
    </row>
    <row r="37" spans="1:31" x14ac:dyDescent="0.3">
      <c r="A37" t="s">
        <v>193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194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 t="str">
        <f t="shared" si="0"/>
        <v/>
      </c>
      <c r="AE37">
        <f>_xlfn.SWITCH(Table2[Churn Label],"Yes",1,"No",0)</f>
        <v>0</v>
      </c>
    </row>
    <row r="38" spans="1:31" x14ac:dyDescent="0.3">
      <c r="A38" t="s">
        <v>195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196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 t="str">
        <f t="shared" si="0"/>
        <v/>
      </c>
      <c r="AE38">
        <f>_xlfn.SWITCH(Table2[Churn Label],"Yes",1,"No",0)</f>
        <v>0</v>
      </c>
    </row>
    <row r="39" spans="1:31" x14ac:dyDescent="0.3">
      <c r="A39" t="s">
        <v>197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198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 t="str">
        <f t="shared" si="0"/>
        <v/>
      </c>
      <c r="AE39">
        <f>_xlfn.SWITCH(Table2[Churn Label],"Yes",1,"No",0)</f>
        <v>0</v>
      </c>
    </row>
    <row r="40" spans="1:31" x14ac:dyDescent="0.3">
      <c r="A40" t="s">
        <v>199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200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 t="str">
        <f t="shared" si="0"/>
        <v/>
      </c>
      <c r="AE40">
        <f>_xlfn.SWITCH(Table2[Churn Label],"Yes",1,"No",0)</f>
        <v>0</v>
      </c>
    </row>
    <row r="41" spans="1:31" x14ac:dyDescent="0.3">
      <c r="A41" t="s">
        <v>201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202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 t="str">
        <f t="shared" si="0"/>
        <v/>
      </c>
      <c r="AE41">
        <f>_xlfn.SWITCH(Table2[Churn Label],"Yes",1,"No",0)</f>
        <v>0</v>
      </c>
    </row>
    <row r="42" spans="1:31" x14ac:dyDescent="0.3">
      <c r="A42" t="s">
        <v>203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204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 t="str">
        <f t="shared" si="0"/>
        <v/>
      </c>
      <c r="AE42">
        <f>_xlfn.SWITCH(Table2[Churn Label],"Yes",1,"No",0)</f>
        <v>1</v>
      </c>
    </row>
    <row r="43" spans="1:31" x14ac:dyDescent="0.3">
      <c r="A43" t="s">
        <v>205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206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 t="str">
        <f t="shared" si="0"/>
        <v/>
      </c>
      <c r="AE43">
        <f>_xlfn.SWITCH(Table2[Churn Label],"Yes",1,"No",0)</f>
        <v>0</v>
      </c>
    </row>
    <row r="44" spans="1:31" x14ac:dyDescent="0.3">
      <c r="A44" t="s">
        <v>207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208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 t="str">
        <f t="shared" si="0"/>
        <v/>
      </c>
      <c r="AE44">
        <f>_xlfn.SWITCH(Table2[Churn Label],"Yes",1,"No",0)</f>
        <v>0</v>
      </c>
    </row>
    <row r="45" spans="1:31" x14ac:dyDescent="0.3">
      <c r="A45" t="s">
        <v>209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210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 t="str">
        <f t="shared" si="0"/>
        <v/>
      </c>
      <c r="AE45">
        <f>_xlfn.SWITCH(Table2[Churn Label],"Yes",1,"No",0)</f>
        <v>0</v>
      </c>
    </row>
    <row r="46" spans="1:31" x14ac:dyDescent="0.3">
      <c r="A46" t="s">
        <v>211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212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 t="str">
        <f t="shared" si="0"/>
        <v/>
      </c>
      <c r="AE46">
        <f>_xlfn.SWITCH(Table2[Churn Label],"Yes",1,"No",0)</f>
        <v>0</v>
      </c>
    </row>
    <row r="47" spans="1:31" x14ac:dyDescent="0.3">
      <c r="A47" t="s">
        <v>213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214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 t="str">
        <f t="shared" si="0"/>
        <v/>
      </c>
      <c r="AE47">
        <f>_xlfn.SWITCH(Table2[Churn Label],"Yes",1,"No",0)</f>
        <v>0</v>
      </c>
    </row>
    <row r="48" spans="1:31" x14ac:dyDescent="0.3">
      <c r="A48" t="s">
        <v>215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216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 t="str">
        <f t="shared" si="0"/>
        <v/>
      </c>
      <c r="AE48">
        <f>_xlfn.SWITCH(Table2[Churn Label],"Yes",1,"No",0)</f>
        <v>0</v>
      </c>
    </row>
    <row r="49" spans="1:31" x14ac:dyDescent="0.3">
      <c r="A49" t="s">
        <v>217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218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 t="str">
        <f t="shared" si="0"/>
        <v/>
      </c>
      <c r="AE49">
        <f>_xlfn.SWITCH(Table2[Churn Label],"Yes",1,"No",0)</f>
        <v>0</v>
      </c>
    </row>
    <row r="50" spans="1:31" x14ac:dyDescent="0.3">
      <c r="A50" t="s">
        <v>219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220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 t="str">
        <f t="shared" si="0"/>
        <v/>
      </c>
      <c r="AE50">
        <f>_xlfn.SWITCH(Table2[Churn Label],"Yes",1,"No",0)</f>
        <v>0</v>
      </c>
    </row>
    <row r="51" spans="1:31" x14ac:dyDescent="0.3">
      <c r="A51" t="s">
        <v>221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222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 t="str">
        <f t="shared" si="0"/>
        <v/>
      </c>
      <c r="AE51">
        <f>_xlfn.SWITCH(Table2[Churn Label],"Yes",1,"No",0)</f>
        <v>0</v>
      </c>
    </row>
    <row r="52" spans="1:31" x14ac:dyDescent="0.3">
      <c r="A52" t="s">
        <v>223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224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 t="str">
        <f t="shared" si="0"/>
        <v/>
      </c>
      <c r="AE52">
        <f>_xlfn.SWITCH(Table2[Churn Label],"Yes",1,"No",0)</f>
        <v>0</v>
      </c>
    </row>
    <row r="53" spans="1:31" x14ac:dyDescent="0.3">
      <c r="A53" t="s">
        <v>225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226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 t="str">
        <f t="shared" si="0"/>
        <v/>
      </c>
      <c r="AE53">
        <f>_xlfn.SWITCH(Table2[Churn Label],"Yes",1,"No",0)</f>
        <v>0</v>
      </c>
    </row>
    <row r="54" spans="1:31" x14ac:dyDescent="0.3">
      <c r="A54" t="s">
        <v>227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228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 t="str">
        <f t="shared" si="0"/>
        <v/>
      </c>
      <c r="AE54">
        <f>_xlfn.SWITCH(Table2[Churn Label],"Yes",1,"No",0)</f>
        <v>0</v>
      </c>
    </row>
    <row r="55" spans="1:31" x14ac:dyDescent="0.3">
      <c r="A55" t="s">
        <v>229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230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 t="str">
        <f t="shared" si="0"/>
        <v/>
      </c>
      <c r="AE55">
        <f>_xlfn.SWITCH(Table2[Churn Label],"Yes",1,"No",0)</f>
        <v>0</v>
      </c>
    </row>
    <row r="56" spans="1:31" x14ac:dyDescent="0.3">
      <c r="A56" t="s">
        <v>231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232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 t="str">
        <f t="shared" si="0"/>
        <v/>
      </c>
      <c r="AE56">
        <f>_xlfn.SWITCH(Table2[Churn Label],"Yes",1,"No",0)</f>
        <v>0</v>
      </c>
    </row>
    <row r="57" spans="1:31" x14ac:dyDescent="0.3">
      <c r="A57" t="s">
        <v>233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234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 t="str">
        <f t="shared" si="0"/>
        <v/>
      </c>
      <c r="AE57">
        <f>_xlfn.SWITCH(Table2[Churn Label],"Yes",1,"No",0)</f>
        <v>0</v>
      </c>
    </row>
    <row r="58" spans="1:31" x14ac:dyDescent="0.3">
      <c r="A58" t="s">
        <v>235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236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 t="str">
        <f t="shared" si="0"/>
        <v/>
      </c>
      <c r="AE58">
        <f>_xlfn.SWITCH(Table2[Churn Label],"Yes",1,"No",0)</f>
        <v>0</v>
      </c>
    </row>
    <row r="59" spans="1:31" x14ac:dyDescent="0.3">
      <c r="A59" t="s">
        <v>237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238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 t="str">
        <f t="shared" si="0"/>
        <v/>
      </c>
      <c r="AE59">
        <f>_xlfn.SWITCH(Table2[Churn Label],"Yes",1,"No",0)</f>
        <v>0</v>
      </c>
    </row>
    <row r="60" spans="1:31" x14ac:dyDescent="0.3">
      <c r="A60" t="s">
        <v>239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240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 t="str">
        <f t="shared" si="0"/>
        <v/>
      </c>
      <c r="AE60">
        <f>_xlfn.SWITCH(Table2[Churn Label],"Yes",1,"No",0)</f>
        <v>0</v>
      </c>
    </row>
    <row r="61" spans="1:31" x14ac:dyDescent="0.3">
      <c r="A61" t="s">
        <v>241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242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 t="str">
        <f t="shared" si="0"/>
        <v/>
      </c>
      <c r="AE61">
        <f>_xlfn.SWITCH(Table2[Churn Label],"Yes",1,"No",0)</f>
        <v>0</v>
      </c>
    </row>
    <row r="62" spans="1:31" x14ac:dyDescent="0.3">
      <c r="A62" t="s">
        <v>243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244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 t="str">
        <f t="shared" si="0"/>
        <v/>
      </c>
      <c r="AE62">
        <f>_xlfn.SWITCH(Table2[Churn Label],"Yes",1,"No",0)</f>
        <v>0</v>
      </c>
    </row>
    <row r="63" spans="1:31" x14ac:dyDescent="0.3">
      <c r="A63" t="s">
        <v>245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246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 t="str">
        <f t="shared" si="0"/>
        <v/>
      </c>
      <c r="AE63">
        <f>_xlfn.SWITCH(Table2[Churn Label],"Yes",1,"No",0)</f>
        <v>0</v>
      </c>
    </row>
    <row r="64" spans="1:31" x14ac:dyDescent="0.3">
      <c r="A64" t="s">
        <v>247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248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 t="str">
        <f t="shared" si="0"/>
        <v/>
      </c>
      <c r="AE64">
        <f>_xlfn.SWITCH(Table2[Churn Label],"Yes",1,"No",0)</f>
        <v>0</v>
      </c>
    </row>
    <row r="65" spans="1:31" x14ac:dyDescent="0.3">
      <c r="A65" t="s">
        <v>249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250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 t="str">
        <f t="shared" si="0"/>
        <v/>
      </c>
      <c r="AE65">
        <f>_xlfn.SWITCH(Table2[Churn Label],"Yes",1,"No",0)</f>
        <v>0</v>
      </c>
    </row>
    <row r="66" spans="1:31" x14ac:dyDescent="0.3">
      <c r="A66" t="s">
        <v>251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252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 t="str">
        <f t="shared" si="0"/>
        <v/>
      </c>
      <c r="AE66">
        <f>_xlfn.SWITCH(Table2[Churn Label],"Yes",1,"No",0)</f>
        <v>0</v>
      </c>
    </row>
    <row r="67" spans="1:31" x14ac:dyDescent="0.3">
      <c r="A67" t="s">
        <v>253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254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 t="str">
        <f t="shared" ref="AD67:AD130" si="1">PROPER(AC:AC)</f>
        <v/>
      </c>
      <c r="AE67">
        <f>_xlfn.SWITCH(Table2[Churn Label],"Yes",1,"No",0)</f>
        <v>0</v>
      </c>
    </row>
    <row r="68" spans="1:31" x14ac:dyDescent="0.3">
      <c r="A68" t="s">
        <v>255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256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 t="str">
        <f t="shared" si="1"/>
        <v/>
      </c>
      <c r="AE68">
        <f>_xlfn.SWITCH(Table2[Churn Label],"Yes",1,"No",0)</f>
        <v>0</v>
      </c>
    </row>
    <row r="69" spans="1:31" x14ac:dyDescent="0.3">
      <c r="A69" t="s">
        <v>257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258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 t="str">
        <f t="shared" si="1"/>
        <v/>
      </c>
      <c r="AE69">
        <f>_xlfn.SWITCH(Table2[Churn Label],"Yes",1,"No",0)</f>
        <v>0</v>
      </c>
    </row>
    <row r="70" spans="1:31" x14ac:dyDescent="0.3">
      <c r="A70" t="s">
        <v>259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260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 t="str">
        <f t="shared" si="1"/>
        <v/>
      </c>
      <c r="AE70">
        <f>_xlfn.SWITCH(Table2[Churn Label],"Yes",1,"No",0)</f>
        <v>0</v>
      </c>
    </row>
    <row r="71" spans="1:31" x14ac:dyDescent="0.3">
      <c r="A71" t="s">
        <v>261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262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 t="str">
        <f t="shared" si="1"/>
        <v/>
      </c>
      <c r="AE71">
        <f>_xlfn.SWITCH(Table2[Churn Label],"Yes",1,"No",0)</f>
        <v>0</v>
      </c>
    </row>
    <row r="72" spans="1:31" x14ac:dyDescent="0.3">
      <c r="A72" t="s">
        <v>263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264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 t="str">
        <f t="shared" si="1"/>
        <v/>
      </c>
      <c r="AE72">
        <f>_xlfn.SWITCH(Table2[Churn Label],"Yes",1,"No",0)</f>
        <v>0</v>
      </c>
    </row>
    <row r="73" spans="1:31" x14ac:dyDescent="0.3">
      <c r="A73" t="s">
        <v>265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266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 t="str">
        <f t="shared" si="1"/>
        <v/>
      </c>
      <c r="AE73">
        <f>_xlfn.SWITCH(Table2[Churn Label],"Yes",1,"No",0)</f>
        <v>0</v>
      </c>
    </row>
    <row r="74" spans="1:31" x14ac:dyDescent="0.3">
      <c r="A74" t="s">
        <v>267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268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 t="str">
        <f t="shared" si="1"/>
        <v/>
      </c>
      <c r="AE74">
        <f>_xlfn.SWITCH(Table2[Churn Label],"Yes",1,"No",0)</f>
        <v>0</v>
      </c>
    </row>
    <row r="75" spans="1:31" x14ac:dyDescent="0.3">
      <c r="A75" t="s">
        <v>269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270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 t="str">
        <f t="shared" si="1"/>
        <v/>
      </c>
      <c r="AE75">
        <f>_xlfn.SWITCH(Table2[Churn Label],"Yes",1,"No",0)</f>
        <v>0</v>
      </c>
    </row>
    <row r="76" spans="1:31" x14ac:dyDescent="0.3">
      <c r="A76" t="s">
        <v>271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272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 t="str">
        <f t="shared" si="1"/>
        <v/>
      </c>
      <c r="AE76">
        <f>_xlfn.SWITCH(Table2[Churn Label],"Yes",1,"No",0)</f>
        <v>0</v>
      </c>
    </row>
    <row r="77" spans="1:31" x14ac:dyDescent="0.3">
      <c r="A77" t="s">
        <v>273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274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 t="str">
        <f t="shared" si="1"/>
        <v/>
      </c>
      <c r="AE77">
        <f>_xlfn.SWITCH(Table2[Churn Label],"Yes",1,"No",0)</f>
        <v>0</v>
      </c>
    </row>
    <row r="78" spans="1:31" x14ac:dyDescent="0.3">
      <c r="A78" t="s">
        <v>275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276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 t="str">
        <f t="shared" si="1"/>
        <v/>
      </c>
      <c r="AE78">
        <f>_xlfn.SWITCH(Table2[Churn Label],"Yes",1,"No",0)</f>
        <v>0</v>
      </c>
    </row>
    <row r="79" spans="1:31" x14ac:dyDescent="0.3">
      <c r="A79" t="s">
        <v>277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278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 t="str">
        <f t="shared" si="1"/>
        <v/>
      </c>
      <c r="AE79">
        <f>_xlfn.SWITCH(Table2[Churn Label],"Yes",1,"No",0)</f>
        <v>0</v>
      </c>
    </row>
    <row r="80" spans="1:31" x14ac:dyDescent="0.3">
      <c r="A80" t="s">
        <v>279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280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 t="str">
        <f t="shared" si="1"/>
        <v/>
      </c>
      <c r="AE80">
        <f>_xlfn.SWITCH(Table2[Churn Label],"Yes",1,"No",0)</f>
        <v>0</v>
      </c>
    </row>
    <row r="81" spans="1:31" x14ac:dyDescent="0.3">
      <c r="A81" t="s">
        <v>281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282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 t="str">
        <f t="shared" si="1"/>
        <v/>
      </c>
      <c r="AE81">
        <f>_xlfn.SWITCH(Table2[Churn Label],"Yes",1,"No",0)</f>
        <v>0</v>
      </c>
    </row>
    <row r="82" spans="1:31" x14ac:dyDescent="0.3">
      <c r="A82" t="s">
        <v>283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284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 t="str">
        <f t="shared" si="1"/>
        <v/>
      </c>
      <c r="AE82">
        <f>_xlfn.SWITCH(Table2[Churn Label],"Yes",1,"No",0)</f>
        <v>0</v>
      </c>
    </row>
    <row r="83" spans="1:31" x14ac:dyDescent="0.3">
      <c r="A83" t="s">
        <v>285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286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 t="str">
        <f t="shared" si="1"/>
        <v/>
      </c>
      <c r="AE83">
        <f>_xlfn.SWITCH(Table2[Churn Label],"Yes",1,"No",0)</f>
        <v>0</v>
      </c>
    </row>
    <row r="84" spans="1:31" x14ac:dyDescent="0.3">
      <c r="A84" t="s">
        <v>287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288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 t="str">
        <f t="shared" si="1"/>
        <v/>
      </c>
      <c r="AE84">
        <f>_xlfn.SWITCH(Table2[Churn Label],"Yes",1,"No",0)</f>
        <v>0</v>
      </c>
    </row>
    <row r="85" spans="1:31" x14ac:dyDescent="0.3">
      <c r="A85" t="s">
        <v>289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290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 t="str">
        <f t="shared" si="1"/>
        <v/>
      </c>
      <c r="AE85">
        <f>_xlfn.SWITCH(Table2[Churn Label],"Yes",1,"No",0)</f>
        <v>0</v>
      </c>
    </row>
    <row r="86" spans="1:31" x14ac:dyDescent="0.3">
      <c r="A86" t="s">
        <v>291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292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 t="str">
        <f t="shared" si="1"/>
        <v/>
      </c>
      <c r="AE86">
        <f>_xlfn.SWITCH(Table2[Churn Label],"Yes",1,"No",0)</f>
        <v>0</v>
      </c>
    </row>
    <row r="87" spans="1:31" x14ac:dyDescent="0.3">
      <c r="A87" t="s">
        <v>293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294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 t="str">
        <f t="shared" si="1"/>
        <v/>
      </c>
      <c r="AE87">
        <f>_xlfn.SWITCH(Table2[Churn Label],"Yes",1,"No",0)</f>
        <v>0</v>
      </c>
    </row>
    <row r="88" spans="1:31" x14ac:dyDescent="0.3">
      <c r="A88" t="s">
        <v>295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296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 t="str">
        <f t="shared" si="1"/>
        <v/>
      </c>
      <c r="AE88">
        <f>_xlfn.SWITCH(Table2[Churn Label],"Yes",1,"No",0)</f>
        <v>0</v>
      </c>
    </row>
    <row r="89" spans="1:31" x14ac:dyDescent="0.3">
      <c r="A89" t="s">
        <v>297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298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 t="str">
        <f t="shared" si="1"/>
        <v/>
      </c>
      <c r="AE89">
        <f>_xlfn.SWITCH(Table2[Churn Label],"Yes",1,"No",0)</f>
        <v>0</v>
      </c>
    </row>
    <row r="90" spans="1:31" x14ac:dyDescent="0.3">
      <c r="A90" t="s">
        <v>299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300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 t="str">
        <f t="shared" si="1"/>
        <v/>
      </c>
      <c r="AE90">
        <f>_xlfn.SWITCH(Table2[Churn Label],"Yes",1,"No",0)</f>
        <v>0</v>
      </c>
    </row>
    <row r="91" spans="1:31" x14ac:dyDescent="0.3">
      <c r="A91" t="s">
        <v>301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302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 t="str">
        <f t="shared" si="1"/>
        <v/>
      </c>
      <c r="AE91">
        <f>_xlfn.SWITCH(Table2[Churn Label],"Yes",1,"No",0)</f>
        <v>0</v>
      </c>
    </row>
    <row r="92" spans="1:31" x14ac:dyDescent="0.3">
      <c r="A92" t="s">
        <v>303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304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 t="str">
        <f t="shared" si="1"/>
        <v/>
      </c>
      <c r="AE92">
        <f>_xlfn.SWITCH(Table2[Churn Label],"Yes",1,"No",0)</f>
        <v>0</v>
      </c>
    </row>
    <row r="93" spans="1:31" x14ac:dyDescent="0.3">
      <c r="A93" t="s">
        <v>305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306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 t="str">
        <f t="shared" si="1"/>
        <v/>
      </c>
      <c r="AE93">
        <f>_xlfn.SWITCH(Table2[Churn Label],"Yes",1,"No",0)</f>
        <v>0</v>
      </c>
    </row>
    <row r="94" spans="1:31" x14ac:dyDescent="0.3">
      <c r="A94" t="s">
        <v>307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308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 t="str">
        <f t="shared" si="1"/>
        <v/>
      </c>
      <c r="AE94">
        <f>_xlfn.SWITCH(Table2[Churn Label],"Yes",1,"No",0)</f>
        <v>0</v>
      </c>
    </row>
    <row r="95" spans="1:31" x14ac:dyDescent="0.3">
      <c r="A95" t="s">
        <v>309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310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 t="str">
        <f t="shared" si="1"/>
        <v/>
      </c>
      <c r="AE95">
        <f>_xlfn.SWITCH(Table2[Churn Label],"Yes",1,"No",0)</f>
        <v>0</v>
      </c>
    </row>
    <row r="96" spans="1:31" x14ac:dyDescent="0.3">
      <c r="A96" t="s">
        <v>311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312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 t="str">
        <f t="shared" si="1"/>
        <v/>
      </c>
      <c r="AE96">
        <f>_xlfn.SWITCH(Table2[Churn Label],"Yes",1,"No",0)</f>
        <v>0</v>
      </c>
    </row>
    <row r="97" spans="1:31" x14ac:dyDescent="0.3">
      <c r="A97" t="s">
        <v>313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314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 t="str">
        <f t="shared" si="1"/>
        <v/>
      </c>
      <c r="AE97">
        <f>_xlfn.SWITCH(Table2[Churn Label],"Yes",1,"No",0)</f>
        <v>0</v>
      </c>
    </row>
    <row r="98" spans="1:31" x14ac:dyDescent="0.3">
      <c r="A98" t="s">
        <v>315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316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 t="str">
        <f t="shared" si="1"/>
        <v/>
      </c>
      <c r="AE98">
        <f>_xlfn.SWITCH(Table2[Churn Label],"Yes",1,"No",0)</f>
        <v>0</v>
      </c>
    </row>
    <row r="99" spans="1:31" x14ac:dyDescent="0.3">
      <c r="A99" t="s">
        <v>317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318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 t="str">
        <f t="shared" si="1"/>
        <v/>
      </c>
      <c r="AE99">
        <f>_xlfn.SWITCH(Table2[Churn Label],"Yes",1,"No",0)</f>
        <v>0</v>
      </c>
    </row>
    <row r="100" spans="1:31" x14ac:dyDescent="0.3">
      <c r="A100" t="s">
        <v>319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320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 t="str">
        <f t="shared" si="1"/>
        <v/>
      </c>
      <c r="AE100">
        <f>_xlfn.SWITCH(Table2[Churn Label],"Yes",1,"No",0)</f>
        <v>0</v>
      </c>
    </row>
    <row r="101" spans="1:31" x14ac:dyDescent="0.3">
      <c r="A101" t="s">
        <v>321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322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 t="str">
        <f t="shared" si="1"/>
        <v/>
      </c>
      <c r="AE101">
        <f>_xlfn.SWITCH(Table2[Churn Label],"Yes",1,"No",0)</f>
        <v>0</v>
      </c>
    </row>
    <row r="102" spans="1:31" x14ac:dyDescent="0.3">
      <c r="A102" t="s">
        <v>323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324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 t="str">
        <f t="shared" si="1"/>
        <v/>
      </c>
      <c r="AE102">
        <f>_xlfn.SWITCH(Table2[Churn Label],"Yes",1,"No",0)</f>
        <v>0</v>
      </c>
    </row>
    <row r="103" spans="1:31" x14ac:dyDescent="0.3">
      <c r="A103" t="s">
        <v>325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326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 t="str">
        <f t="shared" si="1"/>
        <v/>
      </c>
      <c r="AE103">
        <f>_xlfn.SWITCH(Table2[Churn Label],"Yes",1,"No",0)</f>
        <v>0</v>
      </c>
    </row>
    <row r="104" spans="1:31" x14ac:dyDescent="0.3">
      <c r="A104" t="s">
        <v>327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328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 t="str">
        <f t="shared" si="1"/>
        <v/>
      </c>
      <c r="AE104">
        <f>_xlfn.SWITCH(Table2[Churn Label],"Yes",1,"No",0)</f>
        <v>0</v>
      </c>
    </row>
    <row r="105" spans="1:31" x14ac:dyDescent="0.3">
      <c r="A105" t="s">
        <v>329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330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 t="str">
        <f t="shared" si="1"/>
        <v/>
      </c>
      <c r="AE105">
        <f>_xlfn.SWITCH(Table2[Churn Label],"Yes",1,"No",0)</f>
        <v>0</v>
      </c>
    </row>
    <row r="106" spans="1:31" x14ac:dyDescent="0.3">
      <c r="A106" t="s">
        <v>331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332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 t="str">
        <f t="shared" si="1"/>
        <v/>
      </c>
      <c r="AE106">
        <f>_xlfn.SWITCH(Table2[Churn Label],"Yes",1,"No",0)</f>
        <v>0</v>
      </c>
    </row>
    <row r="107" spans="1:31" x14ac:dyDescent="0.3">
      <c r="A107" t="s">
        <v>333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334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 t="str">
        <f t="shared" si="1"/>
        <v/>
      </c>
      <c r="AE107">
        <f>_xlfn.SWITCH(Table2[Churn Label],"Yes",1,"No",0)</f>
        <v>0</v>
      </c>
    </row>
    <row r="108" spans="1:31" x14ac:dyDescent="0.3">
      <c r="A108" t="s">
        <v>335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336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 t="str">
        <f t="shared" si="1"/>
        <v/>
      </c>
      <c r="AE108">
        <f>_xlfn.SWITCH(Table2[Churn Label],"Yes",1,"No",0)</f>
        <v>0</v>
      </c>
    </row>
    <row r="109" spans="1:31" x14ac:dyDescent="0.3">
      <c r="A109" t="s">
        <v>337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338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 t="str">
        <f t="shared" si="1"/>
        <v/>
      </c>
      <c r="AE109">
        <f>_xlfn.SWITCH(Table2[Churn Label],"Yes",1,"No",0)</f>
        <v>0</v>
      </c>
    </row>
    <row r="110" spans="1:31" x14ac:dyDescent="0.3">
      <c r="A110" t="s">
        <v>339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340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 t="str">
        <f t="shared" si="1"/>
        <v/>
      </c>
      <c r="AE110">
        <f>_xlfn.SWITCH(Table2[Churn Label],"Yes",1,"No",0)</f>
        <v>0</v>
      </c>
    </row>
    <row r="111" spans="1:31" x14ac:dyDescent="0.3">
      <c r="A111" t="s">
        <v>341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342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 t="str">
        <f t="shared" si="1"/>
        <v/>
      </c>
      <c r="AE111">
        <f>_xlfn.SWITCH(Table2[Churn Label],"Yes",1,"No",0)</f>
        <v>0</v>
      </c>
    </row>
    <row r="112" spans="1:31" x14ac:dyDescent="0.3">
      <c r="A112" t="s">
        <v>343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344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 t="str">
        <f t="shared" si="1"/>
        <v/>
      </c>
      <c r="AE112">
        <f>_xlfn.SWITCH(Table2[Churn Label],"Yes",1,"No",0)</f>
        <v>0</v>
      </c>
    </row>
    <row r="113" spans="1:31" x14ac:dyDescent="0.3">
      <c r="A113" t="s">
        <v>345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346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 t="str">
        <f t="shared" si="1"/>
        <v/>
      </c>
      <c r="AE113">
        <f>_xlfn.SWITCH(Table2[Churn Label],"Yes",1,"No",0)</f>
        <v>0</v>
      </c>
    </row>
    <row r="114" spans="1:31" x14ac:dyDescent="0.3">
      <c r="A114" t="s">
        <v>347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348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 t="str">
        <f t="shared" si="1"/>
        <v/>
      </c>
      <c r="AE114">
        <f>_xlfn.SWITCH(Table2[Churn Label],"Yes",1,"No",0)</f>
        <v>0</v>
      </c>
    </row>
    <row r="115" spans="1:31" x14ac:dyDescent="0.3">
      <c r="A115" t="s">
        <v>349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350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 t="str">
        <f t="shared" si="1"/>
        <v/>
      </c>
      <c r="AE115">
        <f>_xlfn.SWITCH(Table2[Churn Label],"Yes",1,"No",0)</f>
        <v>0</v>
      </c>
    </row>
    <row r="116" spans="1:31" x14ac:dyDescent="0.3">
      <c r="A116" t="s">
        <v>351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352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 t="str">
        <f t="shared" si="1"/>
        <v/>
      </c>
      <c r="AE116">
        <f>_xlfn.SWITCH(Table2[Churn Label],"Yes",1,"No",0)</f>
        <v>0</v>
      </c>
    </row>
    <row r="117" spans="1:31" x14ac:dyDescent="0.3">
      <c r="A117" t="s">
        <v>353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354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 t="str">
        <f t="shared" si="1"/>
        <v/>
      </c>
      <c r="AE117">
        <f>_xlfn.SWITCH(Table2[Churn Label],"Yes",1,"No",0)</f>
        <v>0</v>
      </c>
    </row>
    <row r="118" spans="1:31" x14ac:dyDescent="0.3">
      <c r="A118" t="s">
        <v>355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356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 t="str">
        <f t="shared" si="1"/>
        <v/>
      </c>
      <c r="AE118">
        <f>_xlfn.SWITCH(Table2[Churn Label],"Yes",1,"No",0)</f>
        <v>0</v>
      </c>
    </row>
    <row r="119" spans="1:31" x14ac:dyDescent="0.3">
      <c r="A119" t="s">
        <v>357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358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 t="str">
        <f t="shared" si="1"/>
        <v/>
      </c>
      <c r="AE119">
        <f>_xlfn.SWITCH(Table2[Churn Label],"Yes",1,"No",0)</f>
        <v>0</v>
      </c>
    </row>
    <row r="120" spans="1:31" x14ac:dyDescent="0.3">
      <c r="A120" t="s">
        <v>359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360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 t="str">
        <f t="shared" si="1"/>
        <v/>
      </c>
      <c r="AE120">
        <f>_xlfn.SWITCH(Table2[Churn Label],"Yes",1,"No",0)</f>
        <v>0</v>
      </c>
    </row>
    <row r="121" spans="1:31" x14ac:dyDescent="0.3">
      <c r="A121" t="s">
        <v>361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362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 t="str">
        <f t="shared" si="1"/>
        <v/>
      </c>
      <c r="AE121">
        <f>_xlfn.SWITCH(Table2[Churn Label],"Yes",1,"No",0)</f>
        <v>0</v>
      </c>
    </row>
    <row r="122" spans="1:31" x14ac:dyDescent="0.3">
      <c r="A122" t="s">
        <v>363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364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 t="str">
        <f t="shared" si="1"/>
        <v/>
      </c>
      <c r="AE122">
        <f>_xlfn.SWITCH(Table2[Churn Label],"Yes",1,"No",0)</f>
        <v>0</v>
      </c>
    </row>
    <row r="123" spans="1:31" x14ac:dyDescent="0.3">
      <c r="A123" t="s">
        <v>365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366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 t="str">
        <f t="shared" si="1"/>
        <v/>
      </c>
      <c r="AE123">
        <f>_xlfn.SWITCH(Table2[Churn Label],"Yes",1,"No",0)</f>
        <v>0</v>
      </c>
    </row>
    <row r="124" spans="1:31" x14ac:dyDescent="0.3">
      <c r="A124" t="s">
        <v>367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368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 t="str">
        <f t="shared" si="1"/>
        <v/>
      </c>
      <c r="AE124">
        <f>_xlfn.SWITCH(Table2[Churn Label],"Yes",1,"No",0)</f>
        <v>0</v>
      </c>
    </row>
    <row r="125" spans="1:31" x14ac:dyDescent="0.3">
      <c r="A125" t="s">
        <v>369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370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 t="str">
        <f t="shared" si="1"/>
        <v/>
      </c>
      <c r="AE125">
        <f>_xlfn.SWITCH(Table2[Churn Label],"Yes",1,"No",0)</f>
        <v>0</v>
      </c>
    </row>
    <row r="126" spans="1:31" x14ac:dyDescent="0.3">
      <c r="A126" t="s">
        <v>371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372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 t="str">
        <f t="shared" si="1"/>
        <v/>
      </c>
      <c r="AE126">
        <f>_xlfn.SWITCH(Table2[Churn Label],"Yes",1,"No",0)</f>
        <v>0</v>
      </c>
    </row>
    <row r="127" spans="1:31" x14ac:dyDescent="0.3">
      <c r="A127" t="s">
        <v>373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374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 t="str">
        <f t="shared" si="1"/>
        <v/>
      </c>
      <c r="AE127">
        <f>_xlfn.SWITCH(Table2[Churn Label],"Yes",1,"No",0)</f>
        <v>0</v>
      </c>
    </row>
    <row r="128" spans="1:31" x14ac:dyDescent="0.3">
      <c r="A128" t="s">
        <v>375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376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 t="str">
        <f t="shared" si="1"/>
        <v/>
      </c>
      <c r="AE128">
        <f>_xlfn.SWITCH(Table2[Churn Label],"Yes",1,"No",0)</f>
        <v>0</v>
      </c>
    </row>
    <row r="129" spans="1:31" x14ac:dyDescent="0.3">
      <c r="A129" t="s">
        <v>377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378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 t="str">
        <f t="shared" si="1"/>
        <v/>
      </c>
      <c r="AE129">
        <f>_xlfn.SWITCH(Table2[Churn Label],"Yes",1,"No",0)</f>
        <v>0</v>
      </c>
    </row>
    <row r="130" spans="1:31" x14ac:dyDescent="0.3">
      <c r="A130" t="s">
        <v>379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380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 t="str">
        <f t="shared" si="1"/>
        <v/>
      </c>
      <c r="AE130">
        <f>_xlfn.SWITCH(Table2[Churn Label],"Yes",1,"No",0)</f>
        <v>0</v>
      </c>
    </row>
    <row r="131" spans="1:31" x14ac:dyDescent="0.3">
      <c r="A131" t="s">
        <v>381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382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 t="str">
        <f t="shared" ref="AD131:AD194" si="2">PROPER(AC:AC)</f>
        <v/>
      </c>
      <c r="AE131">
        <f>_xlfn.SWITCH(Table2[Churn Label],"Yes",1,"No",0)</f>
        <v>0</v>
      </c>
    </row>
    <row r="132" spans="1:31" x14ac:dyDescent="0.3">
      <c r="A132" t="s">
        <v>383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384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 t="str">
        <f t="shared" si="2"/>
        <v/>
      </c>
      <c r="AE132">
        <f>_xlfn.SWITCH(Table2[Churn Label],"Yes",1,"No",0)</f>
        <v>0</v>
      </c>
    </row>
    <row r="133" spans="1:31" x14ac:dyDescent="0.3">
      <c r="A133" t="s">
        <v>385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386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 t="str">
        <f t="shared" si="2"/>
        <v/>
      </c>
      <c r="AE133">
        <f>_xlfn.SWITCH(Table2[Churn Label],"Yes",1,"No",0)</f>
        <v>0</v>
      </c>
    </row>
    <row r="134" spans="1:31" x14ac:dyDescent="0.3">
      <c r="A134" t="s">
        <v>387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388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 t="str">
        <f t="shared" si="2"/>
        <v/>
      </c>
      <c r="AE134">
        <f>_xlfn.SWITCH(Table2[Churn Label],"Yes",1,"No",0)</f>
        <v>0</v>
      </c>
    </row>
    <row r="135" spans="1:31" x14ac:dyDescent="0.3">
      <c r="A135" t="s">
        <v>389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390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 t="str">
        <f t="shared" si="2"/>
        <v/>
      </c>
      <c r="AE135">
        <f>_xlfn.SWITCH(Table2[Churn Label],"Yes",1,"No",0)</f>
        <v>0</v>
      </c>
    </row>
    <row r="136" spans="1:31" x14ac:dyDescent="0.3">
      <c r="A136" t="s">
        <v>391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392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 t="str">
        <f t="shared" si="2"/>
        <v/>
      </c>
      <c r="AE136">
        <f>_xlfn.SWITCH(Table2[Churn Label],"Yes",1,"No",0)</f>
        <v>0</v>
      </c>
    </row>
    <row r="137" spans="1:31" x14ac:dyDescent="0.3">
      <c r="A137" t="s">
        <v>393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394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 t="str">
        <f t="shared" si="2"/>
        <v/>
      </c>
      <c r="AE137">
        <f>_xlfn.SWITCH(Table2[Churn Label],"Yes",1,"No",0)</f>
        <v>0</v>
      </c>
    </row>
    <row r="138" spans="1:31" x14ac:dyDescent="0.3">
      <c r="A138" t="s">
        <v>395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396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 t="str">
        <f t="shared" si="2"/>
        <v/>
      </c>
      <c r="AE138">
        <f>_xlfn.SWITCH(Table2[Churn Label],"Yes",1,"No",0)</f>
        <v>0</v>
      </c>
    </row>
    <row r="139" spans="1:31" x14ac:dyDescent="0.3">
      <c r="A139" t="s">
        <v>397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398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 t="str">
        <f t="shared" si="2"/>
        <v/>
      </c>
      <c r="AE139">
        <f>_xlfn.SWITCH(Table2[Churn Label],"Yes",1,"No",0)</f>
        <v>0</v>
      </c>
    </row>
    <row r="140" spans="1:31" x14ac:dyDescent="0.3">
      <c r="A140" t="s">
        <v>399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400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 t="str">
        <f t="shared" si="2"/>
        <v/>
      </c>
      <c r="AE140">
        <f>_xlfn.SWITCH(Table2[Churn Label],"Yes",1,"No",0)</f>
        <v>0</v>
      </c>
    </row>
    <row r="141" spans="1:31" x14ac:dyDescent="0.3">
      <c r="A141" t="s">
        <v>401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402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 t="str">
        <f t="shared" si="2"/>
        <v/>
      </c>
      <c r="AE141">
        <f>_xlfn.SWITCH(Table2[Churn Label],"Yes",1,"No",0)</f>
        <v>0</v>
      </c>
    </row>
    <row r="142" spans="1:31" x14ac:dyDescent="0.3">
      <c r="A142" t="s">
        <v>403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404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 t="str">
        <f t="shared" si="2"/>
        <v/>
      </c>
      <c r="AE142">
        <f>_xlfn.SWITCH(Table2[Churn Label],"Yes",1,"No",0)</f>
        <v>0</v>
      </c>
    </row>
    <row r="143" spans="1:31" x14ac:dyDescent="0.3">
      <c r="A143" t="s">
        <v>405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406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 t="str">
        <f t="shared" si="2"/>
        <v/>
      </c>
      <c r="AE143">
        <f>_xlfn.SWITCH(Table2[Churn Label],"Yes",1,"No",0)</f>
        <v>0</v>
      </c>
    </row>
    <row r="144" spans="1:31" x14ac:dyDescent="0.3">
      <c r="A144" t="s">
        <v>407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408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 t="str">
        <f t="shared" si="2"/>
        <v/>
      </c>
      <c r="AE144">
        <f>_xlfn.SWITCH(Table2[Churn Label],"Yes",1,"No",0)</f>
        <v>0</v>
      </c>
    </row>
    <row r="145" spans="1:31" x14ac:dyDescent="0.3">
      <c r="A145" t="s">
        <v>409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410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 t="str">
        <f t="shared" si="2"/>
        <v/>
      </c>
      <c r="AE145">
        <f>_xlfn.SWITCH(Table2[Churn Label],"Yes",1,"No",0)</f>
        <v>0</v>
      </c>
    </row>
    <row r="146" spans="1:31" x14ac:dyDescent="0.3">
      <c r="A146" t="s">
        <v>411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412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 t="str">
        <f t="shared" si="2"/>
        <v/>
      </c>
      <c r="AE146">
        <f>_xlfn.SWITCH(Table2[Churn Label],"Yes",1,"No",0)</f>
        <v>0</v>
      </c>
    </row>
    <row r="147" spans="1:31" x14ac:dyDescent="0.3">
      <c r="A147" t="s">
        <v>413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414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 t="str">
        <f t="shared" si="2"/>
        <v/>
      </c>
      <c r="AE147">
        <f>_xlfn.SWITCH(Table2[Churn Label],"Yes",1,"No",0)</f>
        <v>0</v>
      </c>
    </row>
    <row r="148" spans="1:31" x14ac:dyDescent="0.3">
      <c r="A148" t="s">
        <v>415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416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 t="str">
        <f t="shared" si="2"/>
        <v/>
      </c>
      <c r="AE148">
        <f>_xlfn.SWITCH(Table2[Churn Label],"Yes",1,"No",0)</f>
        <v>0</v>
      </c>
    </row>
    <row r="149" spans="1:31" x14ac:dyDescent="0.3">
      <c r="A149" t="s">
        <v>417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418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 t="str">
        <f t="shared" si="2"/>
        <v/>
      </c>
      <c r="AE149">
        <f>_xlfn.SWITCH(Table2[Churn Label],"Yes",1,"No",0)</f>
        <v>0</v>
      </c>
    </row>
    <row r="150" spans="1:31" x14ac:dyDescent="0.3">
      <c r="A150" t="s">
        <v>419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420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 t="str">
        <f t="shared" si="2"/>
        <v/>
      </c>
      <c r="AE150">
        <f>_xlfn.SWITCH(Table2[Churn Label],"Yes",1,"No",0)</f>
        <v>0</v>
      </c>
    </row>
    <row r="151" spans="1:31" x14ac:dyDescent="0.3">
      <c r="A151" t="s">
        <v>421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422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 t="str">
        <f t="shared" si="2"/>
        <v/>
      </c>
      <c r="AE151">
        <f>_xlfn.SWITCH(Table2[Churn Label],"Yes",1,"No",0)</f>
        <v>0</v>
      </c>
    </row>
    <row r="152" spans="1:31" x14ac:dyDescent="0.3">
      <c r="A152" t="s">
        <v>423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424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 t="str">
        <f t="shared" si="2"/>
        <v/>
      </c>
      <c r="AE152">
        <f>_xlfn.SWITCH(Table2[Churn Label],"Yes",1,"No",0)</f>
        <v>0</v>
      </c>
    </row>
    <row r="153" spans="1:31" x14ac:dyDescent="0.3">
      <c r="A153" t="s">
        <v>425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426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 t="str">
        <f t="shared" si="2"/>
        <v/>
      </c>
      <c r="AE153">
        <f>_xlfn.SWITCH(Table2[Churn Label],"Yes",1,"No",0)</f>
        <v>0</v>
      </c>
    </row>
    <row r="154" spans="1:31" x14ac:dyDescent="0.3">
      <c r="A154" t="s">
        <v>427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428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 t="str">
        <f t="shared" si="2"/>
        <v/>
      </c>
      <c r="AE154">
        <f>_xlfn.SWITCH(Table2[Churn Label],"Yes",1,"No",0)</f>
        <v>0</v>
      </c>
    </row>
    <row r="155" spans="1:31" x14ac:dyDescent="0.3">
      <c r="A155" t="s">
        <v>429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430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 t="str">
        <f t="shared" si="2"/>
        <v/>
      </c>
      <c r="AE155">
        <f>_xlfn.SWITCH(Table2[Churn Label],"Yes",1,"No",0)</f>
        <v>0</v>
      </c>
    </row>
    <row r="156" spans="1:31" x14ac:dyDescent="0.3">
      <c r="A156" t="s">
        <v>431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432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 t="str">
        <f t="shared" si="2"/>
        <v/>
      </c>
      <c r="AE156">
        <f>_xlfn.SWITCH(Table2[Churn Label],"Yes",1,"No",0)</f>
        <v>0</v>
      </c>
    </row>
    <row r="157" spans="1:31" x14ac:dyDescent="0.3">
      <c r="A157" t="s">
        <v>433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434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 t="str">
        <f t="shared" si="2"/>
        <v/>
      </c>
      <c r="AE157">
        <f>_xlfn.SWITCH(Table2[Churn Label],"Yes",1,"No",0)</f>
        <v>0</v>
      </c>
    </row>
    <row r="158" spans="1:31" x14ac:dyDescent="0.3">
      <c r="A158" t="s">
        <v>435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436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 t="str">
        <f t="shared" si="2"/>
        <v/>
      </c>
      <c r="AE158">
        <f>_xlfn.SWITCH(Table2[Churn Label],"Yes",1,"No",0)</f>
        <v>0</v>
      </c>
    </row>
    <row r="159" spans="1:31" x14ac:dyDescent="0.3">
      <c r="A159" t="s">
        <v>437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438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 t="str">
        <f t="shared" si="2"/>
        <v/>
      </c>
      <c r="AE159">
        <f>_xlfn.SWITCH(Table2[Churn Label],"Yes",1,"No",0)</f>
        <v>0</v>
      </c>
    </row>
    <row r="160" spans="1:31" x14ac:dyDescent="0.3">
      <c r="A160" t="s">
        <v>439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440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 t="str">
        <f t="shared" si="2"/>
        <v/>
      </c>
      <c r="AE160">
        <f>_xlfn.SWITCH(Table2[Churn Label],"Yes",1,"No",0)</f>
        <v>0</v>
      </c>
    </row>
    <row r="161" spans="1:31" x14ac:dyDescent="0.3">
      <c r="A161" t="s">
        <v>441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442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 t="str">
        <f t="shared" si="2"/>
        <v/>
      </c>
      <c r="AE161">
        <f>_xlfn.SWITCH(Table2[Churn Label],"Yes",1,"No",0)</f>
        <v>0</v>
      </c>
    </row>
    <row r="162" spans="1:31" x14ac:dyDescent="0.3">
      <c r="A162" t="s">
        <v>443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444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 t="str">
        <f t="shared" si="2"/>
        <v/>
      </c>
      <c r="AE162">
        <f>_xlfn.SWITCH(Table2[Churn Label],"Yes",1,"No",0)</f>
        <v>0</v>
      </c>
    </row>
    <row r="163" spans="1:31" x14ac:dyDescent="0.3">
      <c r="A163" t="s">
        <v>445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446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 t="str">
        <f t="shared" si="2"/>
        <v/>
      </c>
      <c r="AE163">
        <f>_xlfn.SWITCH(Table2[Churn Label],"Yes",1,"No",0)</f>
        <v>0</v>
      </c>
    </row>
    <row r="164" spans="1:31" x14ac:dyDescent="0.3">
      <c r="A164" t="s">
        <v>447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448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 t="str">
        <f t="shared" si="2"/>
        <v/>
      </c>
      <c r="AE164">
        <f>_xlfn.SWITCH(Table2[Churn Label],"Yes",1,"No",0)</f>
        <v>0</v>
      </c>
    </row>
    <row r="165" spans="1:31" x14ac:dyDescent="0.3">
      <c r="A165" t="s">
        <v>449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450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 t="str">
        <f t="shared" si="2"/>
        <v/>
      </c>
      <c r="AE165">
        <f>_xlfn.SWITCH(Table2[Churn Label],"Yes",1,"No",0)</f>
        <v>0</v>
      </c>
    </row>
    <row r="166" spans="1:31" x14ac:dyDescent="0.3">
      <c r="A166" t="s">
        <v>451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452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 t="str">
        <f t="shared" si="2"/>
        <v/>
      </c>
      <c r="AE166">
        <f>_xlfn.SWITCH(Table2[Churn Label],"Yes",1,"No",0)</f>
        <v>0</v>
      </c>
    </row>
    <row r="167" spans="1:31" x14ac:dyDescent="0.3">
      <c r="A167" t="s">
        <v>453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454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 t="str">
        <f t="shared" si="2"/>
        <v/>
      </c>
      <c r="AE167">
        <f>_xlfn.SWITCH(Table2[Churn Label],"Yes",1,"No",0)</f>
        <v>0</v>
      </c>
    </row>
    <row r="168" spans="1:31" x14ac:dyDescent="0.3">
      <c r="A168" t="s">
        <v>455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456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 t="str">
        <f t="shared" si="2"/>
        <v/>
      </c>
      <c r="AE168">
        <f>_xlfn.SWITCH(Table2[Churn Label],"Yes",1,"No",0)</f>
        <v>0</v>
      </c>
    </row>
    <row r="169" spans="1:31" x14ac:dyDescent="0.3">
      <c r="A169" t="s">
        <v>457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458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 t="str">
        <f t="shared" si="2"/>
        <v/>
      </c>
      <c r="AE169">
        <f>_xlfn.SWITCH(Table2[Churn Label],"Yes",1,"No",0)</f>
        <v>0</v>
      </c>
    </row>
    <row r="170" spans="1:31" x14ac:dyDescent="0.3">
      <c r="A170" t="s">
        <v>459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460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 t="str">
        <f t="shared" si="2"/>
        <v/>
      </c>
      <c r="AE170">
        <f>_xlfn.SWITCH(Table2[Churn Label],"Yes",1,"No",0)</f>
        <v>0</v>
      </c>
    </row>
    <row r="171" spans="1:31" x14ac:dyDescent="0.3">
      <c r="A171" t="s">
        <v>461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462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 t="str">
        <f t="shared" si="2"/>
        <v/>
      </c>
      <c r="AE171">
        <f>_xlfn.SWITCH(Table2[Churn Label],"Yes",1,"No",0)</f>
        <v>0</v>
      </c>
    </row>
    <row r="172" spans="1:31" x14ac:dyDescent="0.3">
      <c r="A172" t="s">
        <v>463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464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 t="str">
        <f t="shared" si="2"/>
        <v/>
      </c>
      <c r="AE172">
        <f>_xlfn.SWITCH(Table2[Churn Label],"Yes",1,"No",0)</f>
        <v>0</v>
      </c>
    </row>
    <row r="173" spans="1:31" x14ac:dyDescent="0.3">
      <c r="A173" t="s">
        <v>465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466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 t="str">
        <f t="shared" si="2"/>
        <v/>
      </c>
      <c r="AE173">
        <f>_xlfn.SWITCH(Table2[Churn Label],"Yes",1,"No",0)</f>
        <v>0</v>
      </c>
    </row>
    <row r="174" spans="1:31" x14ac:dyDescent="0.3">
      <c r="A174" t="s">
        <v>467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468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 t="str">
        <f t="shared" si="2"/>
        <v/>
      </c>
      <c r="AE174">
        <f>_xlfn.SWITCH(Table2[Churn Label],"Yes",1,"No",0)</f>
        <v>0</v>
      </c>
    </row>
    <row r="175" spans="1:31" x14ac:dyDescent="0.3">
      <c r="A175" t="s">
        <v>469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470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 t="str">
        <f t="shared" si="2"/>
        <v/>
      </c>
      <c r="AE175">
        <f>_xlfn.SWITCH(Table2[Churn Label],"Yes",1,"No",0)</f>
        <v>0</v>
      </c>
    </row>
    <row r="176" spans="1:31" x14ac:dyDescent="0.3">
      <c r="A176" t="s">
        <v>471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472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 t="str">
        <f t="shared" si="2"/>
        <v/>
      </c>
      <c r="AE176">
        <f>_xlfn.SWITCH(Table2[Churn Label],"Yes",1,"No",0)</f>
        <v>0</v>
      </c>
    </row>
    <row r="177" spans="1:31" x14ac:dyDescent="0.3">
      <c r="A177" t="s">
        <v>473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474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 t="str">
        <f t="shared" si="2"/>
        <v/>
      </c>
      <c r="AE177">
        <f>_xlfn.SWITCH(Table2[Churn Label],"Yes",1,"No",0)</f>
        <v>0</v>
      </c>
    </row>
    <row r="178" spans="1:31" x14ac:dyDescent="0.3">
      <c r="A178" t="s">
        <v>475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476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 t="str">
        <f t="shared" si="2"/>
        <v/>
      </c>
      <c r="AE178">
        <f>_xlfn.SWITCH(Table2[Churn Label],"Yes",1,"No",0)</f>
        <v>0</v>
      </c>
    </row>
    <row r="179" spans="1:31" x14ac:dyDescent="0.3">
      <c r="A179" t="s">
        <v>477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478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 t="str">
        <f t="shared" si="2"/>
        <v/>
      </c>
      <c r="AE179">
        <f>_xlfn.SWITCH(Table2[Churn Label],"Yes",1,"No",0)</f>
        <v>0</v>
      </c>
    </row>
    <row r="180" spans="1:31" x14ac:dyDescent="0.3">
      <c r="A180" t="s">
        <v>479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480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 t="str">
        <f t="shared" si="2"/>
        <v/>
      </c>
      <c r="AE180">
        <f>_xlfn.SWITCH(Table2[Churn Label],"Yes",1,"No",0)</f>
        <v>0</v>
      </c>
    </row>
    <row r="181" spans="1:31" x14ac:dyDescent="0.3">
      <c r="A181" t="s">
        <v>481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482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 t="str">
        <f t="shared" si="2"/>
        <v/>
      </c>
      <c r="AE181">
        <f>_xlfn.SWITCH(Table2[Churn Label],"Yes",1,"No",0)</f>
        <v>0</v>
      </c>
    </row>
    <row r="182" spans="1:31" x14ac:dyDescent="0.3">
      <c r="A182" t="s">
        <v>483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484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 t="str">
        <f t="shared" si="2"/>
        <v/>
      </c>
      <c r="AE182">
        <f>_xlfn.SWITCH(Table2[Churn Label],"Yes",1,"No",0)</f>
        <v>0</v>
      </c>
    </row>
    <row r="183" spans="1:31" x14ac:dyDescent="0.3">
      <c r="A183" t="s">
        <v>485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486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 t="str">
        <f t="shared" si="2"/>
        <v/>
      </c>
      <c r="AE183">
        <f>_xlfn.SWITCH(Table2[Churn Label],"Yes",1,"No",0)</f>
        <v>0</v>
      </c>
    </row>
    <row r="184" spans="1:31" x14ac:dyDescent="0.3">
      <c r="A184" t="s">
        <v>487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488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 t="str">
        <f t="shared" si="2"/>
        <v/>
      </c>
      <c r="AE184">
        <f>_xlfn.SWITCH(Table2[Churn Label],"Yes",1,"No",0)</f>
        <v>0</v>
      </c>
    </row>
    <row r="185" spans="1:31" x14ac:dyDescent="0.3">
      <c r="A185" t="s">
        <v>489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490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 t="str">
        <f t="shared" si="2"/>
        <v/>
      </c>
      <c r="AE185">
        <f>_xlfn.SWITCH(Table2[Churn Label],"Yes",1,"No",0)</f>
        <v>0</v>
      </c>
    </row>
    <row r="186" spans="1:31" x14ac:dyDescent="0.3">
      <c r="A186" t="s">
        <v>491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492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 t="str">
        <f t="shared" si="2"/>
        <v/>
      </c>
      <c r="AE186">
        <f>_xlfn.SWITCH(Table2[Churn Label],"Yes",1,"No",0)</f>
        <v>0</v>
      </c>
    </row>
    <row r="187" spans="1:31" x14ac:dyDescent="0.3">
      <c r="A187" t="s">
        <v>493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494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 t="str">
        <f t="shared" si="2"/>
        <v/>
      </c>
      <c r="AE187">
        <f>_xlfn.SWITCH(Table2[Churn Label],"Yes",1,"No",0)</f>
        <v>0</v>
      </c>
    </row>
    <row r="188" spans="1:31" x14ac:dyDescent="0.3">
      <c r="A188" t="s">
        <v>495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496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 t="str">
        <f t="shared" si="2"/>
        <v/>
      </c>
      <c r="AE188">
        <f>_xlfn.SWITCH(Table2[Churn Label],"Yes",1,"No",0)</f>
        <v>0</v>
      </c>
    </row>
    <row r="189" spans="1:31" x14ac:dyDescent="0.3">
      <c r="A189" t="s">
        <v>497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498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 t="str">
        <f t="shared" si="2"/>
        <v/>
      </c>
      <c r="AE189">
        <f>_xlfn.SWITCH(Table2[Churn Label],"Yes",1,"No",0)</f>
        <v>0</v>
      </c>
    </row>
    <row r="190" spans="1:31" x14ac:dyDescent="0.3">
      <c r="A190" t="s">
        <v>499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500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 t="str">
        <f t="shared" si="2"/>
        <v/>
      </c>
      <c r="AE190">
        <f>_xlfn.SWITCH(Table2[Churn Label],"Yes",1,"No",0)</f>
        <v>0</v>
      </c>
    </row>
    <row r="191" spans="1:31" x14ac:dyDescent="0.3">
      <c r="A191" t="s">
        <v>501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502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 t="str">
        <f t="shared" si="2"/>
        <v/>
      </c>
      <c r="AE191">
        <f>_xlfn.SWITCH(Table2[Churn Label],"Yes",1,"No",0)</f>
        <v>0</v>
      </c>
    </row>
    <row r="192" spans="1:31" x14ac:dyDescent="0.3">
      <c r="A192" t="s">
        <v>503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504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 t="str">
        <f t="shared" si="2"/>
        <v/>
      </c>
      <c r="AE192">
        <f>_xlfn.SWITCH(Table2[Churn Label],"Yes",1,"No",0)</f>
        <v>0</v>
      </c>
    </row>
    <row r="193" spans="1:31" x14ac:dyDescent="0.3">
      <c r="A193" t="s">
        <v>505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506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 t="str">
        <f t="shared" si="2"/>
        <v/>
      </c>
      <c r="AE193">
        <f>_xlfn.SWITCH(Table2[Churn Label],"Yes",1,"No",0)</f>
        <v>0</v>
      </c>
    </row>
    <row r="194" spans="1:31" x14ac:dyDescent="0.3">
      <c r="A194" t="s">
        <v>507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508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 t="str">
        <f t="shared" si="2"/>
        <v/>
      </c>
      <c r="AE194">
        <f>_xlfn.SWITCH(Table2[Churn Label],"Yes",1,"No",0)</f>
        <v>0</v>
      </c>
    </row>
    <row r="195" spans="1:31" x14ac:dyDescent="0.3">
      <c r="A195" t="s">
        <v>509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510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 t="str">
        <f t="shared" ref="AD195:AD258" si="3">PROPER(AC:AC)</f>
        <v/>
      </c>
      <c r="AE195">
        <f>_xlfn.SWITCH(Table2[Churn Label],"Yes",1,"No",0)</f>
        <v>0</v>
      </c>
    </row>
    <row r="196" spans="1:31" x14ac:dyDescent="0.3">
      <c r="A196" t="s">
        <v>511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512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 t="str">
        <f t="shared" si="3"/>
        <v/>
      </c>
      <c r="AE196">
        <f>_xlfn.SWITCH(Table2[Churn Label],"Yes",1,"No",0)</f>
        <v>0</v>
      </c>
    </row>
    <row r="197" spans="1:31" x14ac:dyDescent="0.3">
      <c r="A197" t="s">
        <v>513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514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 t="str">
        <f t="shared" si="3"/>
        <v/>
      </c>
      <c r="AE197">
        <f>_xlfn.SWITCH(Table2[Churn Label],"Yes",1,"No",0)</f>
        <v>0</v>
      </c>
    </row>
    <row r="198" spans="1:31" x14ac:dyDescent="0.3">
      <c r="A198" t="s">
        <v>515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516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 t="str">
        <f t="shared" si="3"/>
        <v/>
      </c>
      <c r="AE198">
        <f>_xlfn.SWITCH(Table2[Churn Label],"Yes",1,"No",0)</f>
        <v>0</v>
      </c>
    </row>
    <row r="199" spans="1:31" x14ac:dyDescent="0.3">
      <c r="A199" t="s">
        <v>517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518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 t="str">
        <f t="shared" si="3"/>
        <v/>
      </c>
      <c r="AE199">
        <f>_xlfn.SWITCH(Table2[Churn Label],"Yes",1,"No",0)</f>
        <v>0</v>
      </c>
    </row>
    <row r="200" spans="1:31" x14ac:dyDescent="0.3">
      <c r="A200" t="s">
        <v>519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520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 t="str">
        <f t="shared" si="3"/>
        <v/>
      </c>
      <c r="AE200">
        <f>_xlfn.SWITCH(Table2[Churn Label],"Yes",1,"No",0)</f>
        <v>0</v>
      </c>
    </row>
    <row r="201" spans="1:31" x14ac:dyDescent="0.3">
      <c r="A201" t="s">
        <v>521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522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 t="str">
        <f t="shared" si="3"/>
        <v/>
      </c>
      <c r="AE201">
        <f>_xlfn.SWITCH(Table2[Churn Label],"Yes",1,"No",0)</f>
        <v>0</v>
      </c>
    </row>
    <row r="202" spans="1:31" x14ac:dyDescent="0.3">
      <c r="A202" t="s">
        <v>523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524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 t="str">
        <f t="shared" si="3"/>
        <v/>
      </c>
      <c r="AE202">
        <f>_xlfn.SWITCH(Table2[Churn Label],"Yes",1,"No",0)</f>
        <v>0</v>
      </c>
    </row>
    <row r="203" spans="1:31" x14ac:dyDescent="0.3">
      <c r="A203" t="s">
        <v>525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526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 t="str">
        <f t="shared" si="3"/>
        <v/>
      </c>
      <c r="AE203">
        <f>_xlfn.SWITCH(Table2[Churn Label],"Yes",1,"No",0)</f>
        <v>0</v>
      </c>
    </row>
    <row r="204" spans="1:31" x14ac:dyDescent="0.3">
      <c r="A204" t="s">
        <v>527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528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 t="str">
        <f t="shared" si="3"/>
        <v/>
      </c>
      <c r="AE204">
        <f>_xlfn.SWITCH(Table2[Churn Label],"Yes",1,"No",0)</f>
        <v>0</v>
      </c>
    </row>
    <row r="205" spans="1:31" x14ac:dyDescent="0.3">
      <c r="A205" t="s">
        <v>529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530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 t="str">
        <f t="shared" si="3"/>
        <v/>
      </c>
      <c r="AE205">
        <f>_xlfn.SWITCH(Table2[Churn Label],"Yes",1,"No",0)</f>
        <v>0</v>
      </c>
    </row>
    <row r="206" spans="1:31" x14ac:dyDescent="0.3">
      <c r="A206" t="s">
        <v>531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532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 t="str">
        <f t="shared" si="3"/>
        <v/>
      </c>
      <c r="AE206">
        <f>_xlfn.SWITCH(Table2[Churn Label],"Yes",1,"No",0)</f>
        <v>0</v>
      </c>
    </row>
    <row r="207" spans="1:31" x14ac:dyDescent="0.3">
      <c r="A207" t="s">
        <v>533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534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 t="str">
        <f t="shared" si="3"/>
        <v/>
      </c>
      <c r="AE207">
        <f>_xlfn.SWITCH(Table2[Churn Label],"Yes",1,"No",0)</f>
        <v>0</v>
      </c>
    </row>
    <row r="208" spans="1:31" x14ac:dyDescent="0.3">
      <c r="A208" t="s">
        <v>535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536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 t="str">
        <f t="shared" si="3"/>
        <v/>
      </c>
      <c r="AE208">
        <f>_xlfn.SWITCH(Table2[Churn Label],"Yes",1,"No",0)</f>
        <v>0</v>
      </c>
    </row>
    <row r="209" spans="1:31" x14ac:dyDescent="0.3">
      <c r="A209" t="s">
        <v>537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538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 t="str">
        <f t="shared" si="3"/>
        <v/>
      </c>
      <c r="AE209">
        <f>_xlfn.SWITCH(Table2[Churn Label],"Yes",1,"No",0)</f>
        <v>0</v>
      </c>
    </row>
    <row r="210" spans="1:31" x14ac:dyDescent="0.3">
      <c r="A210" t="s">
        <v>539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540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 t="str">
        <f t="shared" si="3"/>
        <v/>
      </c>
      <c r="AE210">
        <f>_xlfn.SWITCH(Table2[Churn Label],"Yes",1,"No",0)</f>
        <v>0</v>
      </c>
    </row>
    <row r="211" spans="1:31" x14ac:dyDescent="0.3">
      <c r="A211" t="s">
        <v>541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542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 t="str">
        <f t="shared" si="3"/>
        <v/>
      </c>
      <c r="AE211">
        <f>_xlfn.SWITCH(Table2[Churn Label],"Yes",1,"No",0)</f>
        <v>0</v>
      </c>
    </row>
    <row r="212" spans="1:31" x14ac:dyDescent="0.3">
      <c r="A212" t="s">
        <v>543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544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 t="str">
        <f t="shared" si="3"/>
        <v/>
      </c>
      <c r="AE212">
        <f>_xlfn.SWITCH(Table2[Churn Label],"Yes",1,"No",0)</f>
        <v>0</v>
      </c>
    </row>
    <row r="213" spans="1:31" x14ac:dyDescent="0.3">
      <c r="A213" t="s">
        <v>545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546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 t="str">
        <f t="shared" si="3"/>
        <v/>
      </c>
      <c r="AE213">
        <f>_xlfn.SWITCH(Table2[Churn Label],"Yes",1,"No",0)</f>
        <v>0</v>
      </c>
    </row>
    <row r="214" spans="1:31" x14ac:dyDescent="0.3">
      <c r="A214" t="s">
        <v>547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548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 t="str">
        <f t="shared" si="3"/>
        <v/>
      </c>
      <c r="AE214">
        <f>_xlfn.SWITCH(Table2[Churn Label],"Yes",1,"No",0)</f>
        <v>0</v>
      </c>
    </row>
    <row r="215" spans="1:31" x14ac:dyDescent="0.3">
      <c r="A215" t="s">
        <v>549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550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 t="str">
        <f t="shared" si="3"/>
        <v/>
      </c>
      <c r="AE215">
        <f>_xlfn.SWITCH(Table2[Churn Label],"Yes",1,"No",0)</f>
        <v>0</v>
      </c>
    </row>
    <row r="216" spans="1:31" x14ac:dyDescent="0.3">
      <c r="A216" t="s">
        <v>551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552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 t="str">
        <f t="shared" si="3"/>
        <v/>
      </c>
      <c r="AE216">
        <f>_xlfn.SWITCH(Table2[Churn Label],"Yes",1,"No",0)</f>
        <v>0</v>
      </c>
    </row>
    <row r="217" spans="1:31" x14ac:dyDescent="0.3">
      <c r="A217" t="s">
        <v>553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554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 t="str">
        <f t="shared" si="3"/>
        <v/>
      </c>
      <c r="AE217">
        <f>_xlfn.SWITCH(Table2[Churn Label],"Yes",1,"No",0)</f>
        <v>0</v>
      </c>
    </row>
    <row r="218" spans="1:31" x14ac:dyDescent="0.3">
      <c r="A218" t="s">
        <v>555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556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 t="str">
        <f t="shared" si="3"/>
        <v/>
      </c>
      <c r="AE218">
        <f>_xlfn.SWITCH(Table2[Churn Label],"Yes",1,"No",0)</f>
        <v>0</v>
      </c>
    </row>
    <row r="219" spans="1:31" x14ac:dyDescent="0.3">
      <c r="A219" t="s">
        <v>557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558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 t="str">
        <f t="shared" si="3"/>
        <v/>
      </c>
      <c r="AE219">
        <f>_xlfn.SWITCH(Table2[Churn Label],"Yes",1,"No",0)</f>
        <v>0</v>
      </c>
    </row>
    <row r="220" spans="1:31" x14ac:dyDescent="0.3">
      <c r="A220" t="s">
        <v>559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560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 t="str">
        <f t="shared" si="3"/>
        <v/>
      </c>
      <c r="AE220">
        <f>_xlfn.SWITCH(Table2[Churn Label],"Yes",1,"No",0)</f>
        <v>0</v>
      </c>
    </row>
    <row r="221" spans="1:31" x14ac:dyDescent="0.3">
      <c r="A221" t="s">
        <v>561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562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 t="str">
        <f t="shared" si="3"/>
        <v/>
      </c>
      <c r="AE221">
        <f>_xlfn.SWITCH(Table2[Churn Label],"Yes",1,"No",0)</f>
        <v>0</v>
      </c>
    </row>
    <row r="222" spans="1:31" x14ac:dyDescent="0.3">
      <c r="A222" t="s">
        <v>563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564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 t="str">
        <f t="shared" si="3"/>
        <v/>
      </c>
      <c r="AE222">
        <f>_xlfn.SWITCH(Table2[Churn Label],"Yes",1,"No",0)</f>
        <v>0</v>
      </c>
    </row>
    <row r="223" spans="1:31" x14ac:dyDescent="0.3">
      <c r="A223" t="s">
        <v>565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566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 t="str">
        <f t="shared" si="3"/>
        <v/>
      </c>
      <c r="AE223">
        <f>_xlfn.SWITCH(Table2[Churn Label],"Yes",1,"No",0)</f>
        <v>0</v>
      </c>
    </row>
    <row r="224" spans="1:31" x14ac:dyDescent="0.3">
      <c r="A224" t="s">
        <v>567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568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 t="str">
        <f t="shared" si="3"/>
        <v/>
      </c>
      <c r="AE224">
        <f>_xlfn.SWITCH(Table2[Churn Label],"Yes",1,"No",0)</f>
        <v>0</v>
      </c>
    </row>
    <row r="225" spans="1:31" x14ac:dyDescent="0.3">
      <c r="A225" t="s">
        <v>569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570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 t="str">
        <f t="shared" si="3"/>
        <v/>
      </c>
      <c r="AE225">
        <f>_xlfn.SWITCH(Table2[Churn Label],"Yes",1,"No",0)</f>
        <v>0</v>
      </c>
    </row>
    <row r="226" spans="1:31" x14ac:dyDescent="0.3">
      <c r="A226" t="s">
        <v>571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572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 t="str">
        <f t="shared" si="3"/>
        <v/>
      </c>
      <c r="AE226">
        <f>_xlfn.SWITCH(Table2[Churn Label],"Yes",1,"No",0)</f>
        <v>0</v>
      </c>
    </row>
    <row r="227" spans="1:31" x14ac:dyDescent="0.3">
      <c r="A227" t="s">
        <v>573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574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 t="str">
        <f t="shared" si="3"/>
        <v/>
      </c>
      <c r="AE227">
        <f>_xlfn.SWITCH(Table2[Churn Label],"Yes",1,"No",0)</f>
        <v>0</v>
      </c>
    </row>
    <row r="228" spans="1:31" x14ac:dyDescent="0.3">
      <c r="A228" t="s">
        <v>575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576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 t="str">
        <f t="shared" si="3"/>
        <v/>
      </c>
      <c r="AE228">
        <f>_xlfn.SWITCH(Table2[Churn Label],"Yes",1,"No",0)</f>
        <v>0</v>
      </c>
    </row>
    <row r="229" spans="1:31" x14ac:dyDescent="0.3">
      <c r="A229" t="s">
        <v>577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578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 t="str">
        <f t="shared" si="3"/>
        <v/>
      </c>
      <c r="AE229">
        <f>_xlfn.SWITCH(Table2[Churn Label],"Yes",1,"No",0)</f>
        <v>0</v>
      </c>
    </row>
    <row r="230" spans="1:31" x14ac:dyDescent="0.3">
      <c r="A230" t="s">
        <v>579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580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 t="str">
        <f t="shared" si="3"/>
        <v/>
      </c>
      <c r="AE230">
        <f>_xlfn.SWITCH(Table2[Churn Label],"Yes",1,"No",0)</f>
        <v>1</v>
      </c>
    </row>
    <row r="231" spans="1:31" x14ac:dyDescent="0.3">
      <c r="A231" t="s">
        <v>581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582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 t="str">
        <f t="shared" si="3"/>
        <v/>
      </c>
      <c r="AE231">
        <f>_xlfn.SWITCH(Table2[Churn Label],"Yes",1,"No",0)</f>
        <v>0</v>
      </c>
    </row>
    <row r="232" spans="1:31" x14ac:dyDescent="0.3">
      <c r="A232" t="s">
        <v>583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584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 t="str">
        <f t="shared" si="3"/>
        <v/>
      </c>
      <c r="AE232">
        <f>_xlfn.SWITCH(Table2[Churn Label],"Yes",1,"No",0)</f>
        <v>0</v>
      </c>
    </row>
    <row r="233" spans="1:31" x14ac:dyDescent="0.3">
      <c r="A233" t="s">
        <v>585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586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 t="str">
        <f t="shared" si="3"/>
        <v/>
      </c>
      <c r="AE233">
        <f>_xlfn.SWITCH(Table2[Churn Label],"Yes",1,"No",0)</f>
        <v>0</v>
      </c>
    </row>
    <row r="234" spans="1:31" x14ac:dyDescent="0.3">
      <c r="A234" t="s">
        <v>587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588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 t="str">
        <f t="shared" si="3"/>
        <v/>
      </c>
      <c r="AE234">
        <f>_xlfn.SWITCH(Table2[Churn Label],"Yes",1,"No",0)</f>
        <v>0</v>
      </c>
    </row>
    <row r="235" spans="1:31" x14ac:dyDescent="0.3">
      <c r="A235" t="s">
        <v>589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590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 t="str">
        <f t="shared" si="3"/>
        <v/>
      </c>
      <c r="AE235">
        <f>_xlfn.SWITCH(Table2[Churn Label],"Yes",1,"No",0)</f>
        <v>0</v>
      </c>
    </row>
    <row r="236" spans="1:31" x14ac:dyDescent="0.3">
      <c r="A236" t="s">
        <v>591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592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 t="str">
        <f t="shared" si="3"/>
        <v/>
      </c>
      <c r="AE236">
        <f>_xlfn.SWITCH(Table2[Churn Label],"Yes",1,"No",0)</f>
        <v>0</v>
      </c>
    </row>
    <row r="237" spans="1:31" x14ac:dyDescent="0.3">
      <c r="A237" t="s">
        <v>593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594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 t="str">
        <f t="shared" si="3"/>
        <v/>
      </c>
      <c r="AE237">
        <f>_xlfn.SWITCH(Table2[Churn Label],"Yes",1,"No",0)</f>
        <v>0</v>
      </c>
    </row>
    <row r="238" spans="1:31" x14ac:dyDescent="0.3">
      <c r="A238" t="s">
        <v>595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596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 t="str">
        <f t="shared" si="3"/>
        <v/>
      </c>
      <c r="AE238">
        <f>_xlfn.SWITCH(Table2[Churn Label],"Yes",1,"No",0)</f>
        <v>0</v>
      </c>
    </row>
    <row r="239" spans="1:31" x14ac:dyDescent="0.3">
      <c r="A239" t="s">
        <v>597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598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 t="str">
        <f t="shared" si="3"/>
        <v/>
      </c>
      <c r="AE239">
        <f>_xlfn.SWITCH(Table2[Churn Label],"Yes",1,"No",0)</f>
        <v>0</v>
      </c>
    </row>
    <row r="240" spans="1:31" x14ac:dyDescent="0.3">
      <c r="A240" t="s">
        <v>599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600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 t="str">
        <f t="shared" si="3"/>
        <v/>
      </c>
      <c r="AE240">
        <f>_xlfn.SWITCH(Table2[Churn Label],"Yes",1,"No",0)</f>
        <v>0</v>
      </c>
    </row>
    <row r="241" spans="1:31" x14ac:dyDescent="0.3">
      <c r="A241" t="s">
        <v>601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602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 t="str">
        <f t="shared" si="3"/>
        <v/>
      </c>
      <c r="AE241">
        <f>_xlfn.SWITCH(Table2[Churn Label],"Yes",1,"No",0)</f>
        <v>1</v>
      </c>
    </row>
    <row r="242" spans="1:31" x14ac:dyDescent="0.3">
      <c r="A242" t="s">
        <v>603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604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 t="str">
        <f t="shared" si="3"/>
        <v/>
      </c>
      <c r="AE242">
        <f>_xlfn.SWITCH(Table2[Churn Label],"Yes",1,"No",0)</f>
        <v>0</v>
      </c>
    </row>
    <row r="243" spans="1:31" x14ac:dyDescent="0.3">
      <c r="A243" t="s">
        <v>605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606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 t="str">
        <f t="shared" si="3"/>
        <v/>
      </c>
      <c r="AE243">
        <f>_xlfn.SWITCH(Table2[Churn Label],"Yes",1,"No",0)</f>
        <v>0</v>
      </c>
    </row>
    <row r="244" spans="1:31" x14ac:dyDescent="0.3">
      <c r="A244" t="s">
        <v>607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608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 t="str">
        <f t="shared" si="3"/>
        <v/>
      </c>
      <c r="AE244">
        <f>_xlfn.SWITCH(Table2[Churn Label],"Yes",1,"No",0)</f>
        <v>0</v>
      </c>
    </row>
    <row r="245" spans="1:31" x14ac:dyDescent="0.3">
      <c r="A245" t="s">
        <v>609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610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 t="str">
        <f t="shared" si="3"/>
        <v/>
      </c>
      <c r="AE245">
        <f>_xlfn.SWITCH(Table2[Churn Label],"Yes",1,"No",0)</f>
        <v>0</v>
      </c>
    </row>
    <row r="246" spans="1:31" x14ac:dyDescent="0.3">
      <c r="A246" t="s">
        <v>611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612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 t="str">
        <f t="shared" si="3"/>
        <v/>
      </c>
      <c r="AE246">
        <f>_xlfn.SWITCH(Table2[Churn Label],"Yes",1,"No",0)</f>
        <v>0</v>
      </c>
    </row>
    <row r="247" spans="1:31" x14ac:dyDescent="0.3">
      <c r="A247" t="s">
        <v>613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614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 t="str">
        <f t="shared" si="3"/>
        <v/>
      </c>
      <c r="AE247">
        <f>_xlfn.SWITCH(Table2[Churn Label],"Yes",1,"No",0)</f>
        <v>0</v>
      </c>
    </row>
    <row r="248" spans="1:31" x14ac:dyDescent="0.3">
      <c r="A248" t="s">
        <v>615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616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 t="str">
        <f t="shared" si="3"/>
        <v/>
      </c>
      <c r="AE248">
        <f>_xlfn.SWITCH(Table2[Churn Label],"Yes",1,"No",0)</f>
        <v>0</v>
      </c>
    </row>
    <row r="249" spans="1:31" x14ac:dyDescent="0.3">
      <c r="A249" t="s">
        <v>617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618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 t="str">
        <f t="shared" si="3"/>
        <v/>
      </c>
      <c r="AE249">
        <f>_xlfn.SWITCH(Table2[Churn Label],"Yes",1,"No",0)</f>
        <v>0</v>
      </c>
    </row>
    <row r="250" spans="1:31" x14ac:dyDescent="0.3">
      <c r="A250" t="s">
        <v>619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620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 t="str">
        <f t="shared" si="3"/>
        <v/>
      </c>
      <c r="AE250">
        <f>_xlfn.SWITCH(Table2[Churn Label],"Yes",1,"No",0)</f>
        <v>0</v>
      </c>
    </row>
    <row r="251" spans="1:31" x14ac:dyDescent="0.3">
      <c r="A251" t="s">
        <v>621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622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 t="str">
        <f t="shared" si="3"/>
        <v/>
      </c>
      <c r="AE251">
        <f>_xlfn.SWITCH(Table2[Churn Label],"Yes",1,"No",0)</f>
        <v>0</v>
      </c>
    </row>
    <row r="252" spans="1:31" x14ac:dyDescent="0.3">
      <c r="A252" t="s">
        <v>623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624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 t="str">
        <f t="shared" si="3"/>
        <v/>
      </c>
      <c r="AE252">
        <f>_xlfn.SWITCH(Table2[Churn Label],"Yes",1,"No",0)</f>
        <v>0</v>
      </c>
    </row>
    <row r="253" spans="1:31" x14ac:dyDescent="0.3">
      <c r="A253" t="s">
        <v>625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626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 t="str">
        <f t="shared" si="3"/>
        <v/>
      </c>
      <c r="AE253">
        <f>_xlfn.SWITCH(Table2[Churn Label],"Yes",1,"No",0)</f>
        <v>0</v>
      </c>
    </row>
    <row r="254" spans="1:31" x14ac:dyDescent="0.3">
      <c r="A254" t="s">
        <v>627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628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 t="str">
        <f t="shared" si="3"/>
        <v/>
      </c>
      <c r="AE254">
        <f>_xlfn.SWITCH(Table2[Churn Label],"Yes",1,"No",0)</f>
        <v>0</v>
      </c>
    </row>
    <row r="255" spans="1:31" x14ac:dyDescent="0.3">
      <c r="A255" t="s">
        <v>629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630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 t="str">
        <f t="shared" si="3"/>
        <v/>
      </c>
      <c r="AE255">
        <f>_xlfn.SWITCH(Table2[Churn Label],"Yes",1,"No",0)</f>
        <v>0</v>
      </c>
    </row>
    <row r="256" spans="1:31" x14ac:dyDescent="0.3">
      <c r="A256" t="s">
        <v>631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632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 t="str">
        <f t="shared" si="3"/>
        <v/>
      </c>
      <c r="AE256">
        <f>_xlfn.SWITCH(Table2[Churn Label],"Yes",1,"No",0)</f>
        <v>0</v>
      </c>
    </row>
    <row r="257" spans="1:31" x14ac:dyDescent="0.3">
      <c r="A257" t="s">
        <v>633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634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 t="str">
        <f t="shared" si="3"/>
        <v/>
      </c>
      <c r="AE257">
        <f>_xlfn.SWITCH(Table2[Churn Label],"Yes",1,"No",0)</f>
        <v>0</v>
      </c>
    </row>
    <row r="258" spans="1:31" x14ac:dyDescent="0.3">
      <c r="A258" t="s">
        <v>635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636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 t="str">
        <f t="shared" si="3"/>
        <v/>
      </c>
      <c r="AE258">
        <f>_xlfn.SWITCH(Table2[Churn Label],"Yes",1,"No",0)</f>
        <v>0</v>
      </c>
    </row>
    <row r="259" spans="1:31" x14ac:dyDescent="0.3">
      <c r="A259" t="s">
        <v>637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638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 t="str">
        <f t="shared" ref="AD259:AD322" si="4">PROPER(AC:AC)</f>
        <v/>
      </c>
      <c r="AE259">
        <f>_xlfn.SWITCH(Table2[Churn Label],"Yes",1,"No",0)</f>
        <v>0</v>
      </c>
    </row>
    <row r="260" spans="1:31" x14ac:dyDescent="0.3">
      <c r="A260" t="s">
        <v>639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640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 t="str">
        <f t="shared" si="4"/>
        <v/>
      </c>
      <c r="AE260">
        <f>_xlfn.SWITCH(Table2[Churn Label],"Yes",1,"No",0)</f>
        <v>0</v>
      </c>
    </row>
    <row r="261" spans="1:31" x14ac:dyDescent="0.3">
      <c r="A261" t="s">
        <v>641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642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 t="str">
        <f t="shared" si="4"/>
        <v/>
      </c>
      <c r="AE261">
        <f>_xlfn.SWITCH(Table2[Churn Label],"Yes",1,"No",0)</f>
        <v>0</v>
      </c>
    </row>
    <row r="262" spans="1:31" x14ac:dyDescent="0.3">
      <c r="A262" t="s">
        <v>643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644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 t="str">
        <f t="shared" si="4"/>
        <v/>
      </c>
      <c r="AE262">
        <f>_xlfn.SWITCH(Table2[Churn Label],"Yes",1,"No",0)</f>
        <v>0</v>
      </c>
    </row>
    <row r="263" spans="1:31" x14ac:dyDescent="0.3">
      <c r="A263" t="s">
        <v>645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646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 t="str">
        <f t="shared" si="4"/>
        <v/>
      </c>
      <c r="AE263">
        <f>_xlfn.SWITCH(Table2[Churn Label],"Yes",1,"No",0)</f>
        <v>0</v>
      </c>
    </row>
    <row r="264" spans="1:31" x14ac:dyDescent="0.3">
      <c r="A264" t="s">
        <v>647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648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 t="str">
        <f t="shared" si="4"/>
        <v/>
      </c>
      <c r="AE264">
        <f>_xlfn.SWITCH(Table2[Churn Label],"Yes",1,"No",0)</f>
        <v>0</v>
      </c>
    </row>
    <row r="265" spans="1:31" x14ac:dyDescent="0.3">
      <c r="A265" t="s">
        <v>649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650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 t="str">
        <f t="shared" si="4"/>
        <v/>
      </c>
      <c r="AE265">
        <f>_xlfn.SWITCH(Table2[Churn Label],"Yes",1,"No",0)</f>
        <v>0</v>
      </c>
    </row>
    <row r="266" spans="1:31" x14ac:dyDescent="0.3">
      <c r="A266" t="s">
        <v>651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652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 t="str">
        <f t="shared" si="4"/>
        <v/>
      </c>
      <c r="AE266">
        <f>_xlfn.SWITCH(Table2[Churn Label],"Yes",1,"No",0)</f>
        <v>0</v>
      </c>
    </row>
    <row r="267" spans="1:31" x14ac:dyDescent="0.3">
      <c r="A267" t="s">
        <v>653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654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 t="str">
        <f t="shared" si="4"/>
        <v/>
      </c>
      <c r="AE267">
        <f>_xlfn.SWITCH(Table2[Churn Label],"Yes",1,"No",0)</f>
        <v>0</v>
      </c>
    </row>
    <row r="268" spans="1:31" x14ac:dyDescent="0.3">
      <c r="A268" t="s">
        <v>655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656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 t="str">
        <f t="shared" si="4"/>
        <v/>
      </c>
      <c r="AE268">
        <f>_xlfn.SWITCH(Table2[Churn Label],"Yes",1,"No",0)</f>
        <v>0</v>
      </c>
    </row>
    <row r="269" spans="1:31" x14ac:dyDescent="0.3">
      <c r="A269" t="s">
        <v>657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658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 t="str">
        <f t="shared" si="4"/>
        <v/>
      </c>
      <c r="AE269">
        <f>_xlfn.SWITCH(Table2[Churn Label],"Yes",1,"No",0)</f>
        <v>0</v>
      </c>
    </row>
    <row r="270" spans="1:31" x14ac:dyDescent="0.3">
      <c r="A270" t="s">
        <v>659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660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 t="str">
        <f t="shared" si="4"/>
        <v/>
      </c>
      <c r="AE270">
        <f>_xlfn.SWITCH(Table2[Churn Label],"Yes",1,"No",0)</f>
        <v>0</v>
      </c>
    </row>
    <row r="271" spans="1:31" x14ac:dyDescent="0.3">
      <c r="A271" t="s">
        <v>661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662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 t="str">
        <f t="shared" si="4"/>
        <v/>
      </c>
      <c r="AE271">
        <f>_xlfn.SWITCH(Table2[Churn Label],"Yes",1,"No",0)</f>
        <v>0</v>
      </c>
    </row>
    <row r="272" spans="1:31" x14ac:dyDescent="0.3">
      <c r="A272" t="s">
        <v>663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664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 t="str">
        <f t="shared" si="4"/>
        <v/>
      </c>
      <c r="AE272">
        <f>_xlfn.SWITCH(Table2[Churn Label],"Yes",1,"No",0)</f>
        <v>0</v>
      </c>
    </row>
    <row r="273" spans="1:31" x14ac:dyDescent="0.3">
      <c r="A273" t="s">
        <v>665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666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 t="str">
        <f t="shared" si="4"/>
        <v/>
      </c>
      <c r="AE273">
        <f>_xlfn.SWITCH(Table2[Churn Label],"Yes",1,"No",0)</f>
        <v>0</v>
      </c>
    </row>
    <row r="274" spans="1:31" x14ac:dyDescent="0.3">
      <c r="A274" t="s">
        <v>667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668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 t="str">
        <f t="shared" si="4"/>
        <v/>
      </c>
      <c r="AE274">
        <f>_xlfn.SWITCH(Table2[Churn Label],"Yes",1,"No",0)</f>
        <v>0</v>
      </c>
    </row>
    <row r="275" spans="1:31" x14ac:dyDescent="0.3">
      <c r="A275" t="s">
        <v>669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670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 t="str">
        <f t="shared" si="4"/>
        <v/>
      </c>
      <c r="AE275">
        <f>_xlfn.SWITCH(Table2[Churn Label],"Yes",1,"No",0)</f>
        <v>0</v>
      </c>
    </row>
    <row r="276" spans="1:31" x14ac:dyDescent="0.3">
      <c r="A276" t="s">
        <v>671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672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 t="str">
        <f t="shared" si="4"/>
        <v/>
      </c>
      <c r="AE276">
        <f>_xlfn.SWITCH(Table2[Churn Label],"Yes",1,"No",0)</f>
        <v>0</v>
      </c>
    </row>
    <row r="277" spans="1:31" x14ac:dyDescent="0.3">
      <c r="A277" t="s">
        <v>673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674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 t="str">
        <f t="shared" si="4"/>
        <v/>
      </c>
      <c r="AE277">
        <f>_xlfn.SWITCH(Table2[Churn Label],"Yes",1,"No",0)</f>
        <v>0</v>
      </c>
    </row>
    <row r="278" spans="1:31" x14ac:dyDescent="0.3">
      <c r="A278" t="s">
        <v>675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676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 t="str">
        <f t="shared" si="4"/>
        <v/>
      </c>
      <c r="AE278">
        <f>_xlfn.SWITCH(Table2[Churn Label],"Yes",1,"No",0)</f>
        <v>0</v>
      </c>
    </row>
    <row r="279" spans="1:31" x14ac:dyDescent="0.3">
      <c r="A279" t="s">
        <v>677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678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 t="str">
        <f t="shared" si="4"/>
        <v/>
      </c>
      <c r="AE279">
        <f>_xlfn.SWITCH(Table2[Churn Label],"Yes",1,"No",0)</f>
        <v>0</v>
      </c>
    </row>
    <row r="280" spans="1:31" x14ac:dyDescent="0.3">
      <c r="A280" t="s">
        <v>679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680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 t="str">
        <f t="shared" si="4"/>
        <v/>
      </c>
      <c r="AE280">
        <f>_xlfn.SWITCH(Table2[Churn Label],"Yes",1,"No",0)</f>
        <v>0</v>
      </c>
    </row>
    <row r="281" spans="1:31" x14ac:dyDescent="0.3">
      <c r="A281" t="s">
        <v>681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682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 t="str">
        <f t="shared" si="4"/>
        <v/>
      </c>
      <c r="AE281">
        <f>_xlfn.SWITCH(Table2[Churn Label],"Yes",1,"No",0)</f>
        <v>0</v>
      </c>
    </row>
    <row r="282" spans="1:31" x14ac:dyDescent="0.3">
      <c r="A282" t="s">
        <v>683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684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 t="str">
        <f t="shared" si="4"/>
        <v/>
      </c>
      <c r="AE282">
        <f>_xlfn.SWITCH(Table2[Churn Label],"Yes",1,"No",0)</f>
        <v>0</v>
      </c>
    </row>
    <row r="283" spans="1:31" x14ac:dyDescent="0.3">
      <c r="A283" t="s">
        <v>685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686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 t="str">
        <f t="shared" si="4"/>
        <v/>
      </c>
      <c r="AE283">
        <f>_xlfn.SWITCH(Table2[Churn Label],"Yes",1,"No",0)</f>
        <v>0</v>
      </c>
    </row>
    <row r="284" spans="1:31" x14ac:dyDescent="0.3">
      <c r="A284" t="s">
        <v>687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688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 t="str">
        <f t="shared" si="4"/>
        <v/>
      </c>
      <c r="AE284">
        <f>_xlfn.SWITCH(Table2[Churn Label],"Yes",1,"No",0)</f>
        <v>0</v>
      </c>
    </row>
    <row r="285" spans="1:31" x14ac:dyDescent="0.3">
      <c r="A285" t="s">
        <v>689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690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 t="str">
        <f t="shared" si="4"/>
        <v/>
      </c>
      <c r="AE285">
        <f>_xlfn.SWITCH(Table2[Churn Label],"Yes",1,"No",0)</f>
        <v>0</v>
      </c>
    </row>
    <row r="286" spans="1:31" x14ac:dyDescent="0.3">
      <c r="A286" t="s">
        <v>691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692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 t="str">
        <f t="shared" si="4"/>
        <v/>
      </c>
      <c r="AE286">
        <f>_xlfn.SWITCH(Table2[Churn Label],"Yes",1,"No",0)</f>
        <v>0</v>
      </c>
    </row>
    <row r="287" spans="1:31" x14ac:dyDescent="0.3">
      <c r="A287" t="s">
        <v>693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694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 t="str">
        <f t="shared" si="4"/>
        <v/>
      </c>
      <c r="AE287">
        <f>_xlfn.SWITCH(Table2[Churn Label],"Yes",1,"No",0)</f>
        <v>0</v>
      </c>
    </row>
    <row r="288" spans="1:31" x14ac:dyDescent="0.3">
      <c r="A288" t="s">
        <v>695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696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 t="str">
        <f t="shared" si="4"/>
        <v/>
      </c>
      <c r="AE288">
        <f>_xlfn.SWITCH(Table2[Churn Label],"Yes",1,"No",0)</f>
        <v>0</v>
      </c>
    </row>
    <row r="289" spans="1:31" x14ac:dyDescent="0.3">
      <c r="A289" t="s">
        <v>697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698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 t="str">
        <f t="shared" si="4"/>
        <v/>
      </c>
      <c r="AE289">
        <f>_xlfn.SWITCH(Table2[Churn Label],"Yes",1,"No",0)</f>
        <v>0</v>
      </c>
    </row>
    <row r="290" spans="1:31" x14ac:dyDescent="0.3">
      <c r="A290" t="s">
        <v>699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700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 t="str">
        <f t="shared" si="4"/>
        <v/>
      </c>
      <c r="AE290">
        <f>_xlfn.SWITCH(Table2[Churn Label],"Yes",1,"No",0)</f>
        <v>0</v>
      </c>
    </row>
    <row r="291" spans="1:31" x14ac:dyDescent="0.3">
      <c r="A291" t="s">
        <v>701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702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 t="str">
        <f t="shared" si="4"/>
        <v/>
      </c>
      <c r="AE291">
        <f>_xlfn.SWITCH(Table2[Churn Label],"Yes",1,"No",0)</f>
        <v>0</v>
      </c>
    </row>
    <row r="292" spans="1:31" x14ac:dyDescent="0.3">
      <c r="A292" t="s">
        <v>703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704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 t="str">
        <f t="shared" si="4"/>
        <v/>
      </c>
      <c r="AE292">
        <f>_xlfn.SWITCH(Table2[Churn Label],"Yes",1,"No",0)</f>
        <v>0</v>
      </c>
    </row>
    <row r="293" spans="1:31" x14ac:dyDescent="0.3">
      <c r="A293" t="s">
        <v>705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706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 t="str">
        <f t="shared" si="4"/>
        <v/>
      </c>
      <c r="AE293">
        <f>_xlfn.SWITCH(Table2[Churn Label],"Yes",1,"No",0)</f>
        <v>0</v>
      </c>
    </row>
    <row r="294" spans="1:31" x14ac:dyDescent="0.3">
      <c r="A294" t="s">
        <v>707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708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 t="str">
        <f t="shared" si="4"/>
        <v/>
      </c>
      <c r="AE294">
        <f>_xlfn.SWITCH(Table2[Churn Label],"Yes",1,"No",0)</f>
        <v>0</v>
      </c>
    </row>
    <row r="295" spans="1:31" x14ac:dyDescent="0.3">
      <c r="A295" t="s">
        <v>709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710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 t="str">
        <f t="shared" si="4"/>
        <v/>
      </c>
      <c r="AE295">
        <f>_xlfn.SWITCH(Table2[Churn Label],"Yes",1,"No",0)</f>
        <v>0</v>
      </c>
    </row>
    <row r="296" spans="1:31" x14ac:dyDescent="0.3">
      <c r="A296" t="s">
        <v>711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712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 t="str">
        <f t="shared" si="4"/>
        <v/>
      </c>
      <c r="AE296">
        <f>_xlfn.SWITCH(Table2[Churn Label],"Yes",1,"No",0)</f>
        <v>0</v>
      </c>
    </row>
    <row r="297" spans="1:31" x14ac:dyDescent="0.3">
      <c r="A297" t="s">
        <v>713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714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 t="str">
        <f t="shared" si="4"/>
        <v/>
      </c>
      <c r="AE297">
        <f>_xlfn.SWITCH(Table2[Churn Label],"Yes",1,"No",0)</f>
        <v>0</v>
      </c>
    </row>
    <row r="298" spans="1:31" x14ac:dyDescent="0.3">
      <c r="A298" t="s">
        <v>715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716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 t="str">
        <f t="shared" si="4"/>
        <v/>
      </c>
      <c r="AE298">
        <f>_xlfn.SWITCH(Table2[Churn Label],"Yes",1,"No",0)</f>
        <v>0</v>
      </c>
    </row>
    <row r="299" spans="1:31" x14ac:dyDescent="0.3">
      <c r="A299" t="s">
        <v>717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718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 t="str">
        <f t="shared" si="4"/>
        <v/>
      </c>
      <c r="AE299">
        <f>_xlfn.SWITCH(Table2[Churn Label],"Yes",1,"No",0)</f>
        <v>0</v>
      </c>
    </row>
    <row r="300" spans="1:31" x14ac:dyDescent="0.3">
      <c r="A300" t="s">
        <v>719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720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 t="str">
        <f t="shared" si="4"/>
        <v/>
      </c>
      <c r="AE300">
        <f>_xlfn.SWITCH(Table2[Churn Label],"Yes",1,"No",0)</f>
        <v>0</v>
      </c>
    </row>
    <row r="301" spans="1:31" x14ac:dyDescent="0.3">
      <c r="A301" t="s">
        <v>721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722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 t="str">
        <f t="shared" si="4"/>
        <v/>
      </c>
      <c r="AE301">
        <f>_xlfn.SWITCH(Table2[Churn Label],"Yes",1,"No",0)</f>
        <v>0</v>
      </c>
    </row>
    <row r="302" spans="1:31" x14ac:dyDescent="0.3">
      <c r="A302" t="s">
        <v>723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724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 t="str">
        <f t="shared" si="4"/>
        <v/>
      </c>
      <c r="AE302">
        <f>_xlfn.SWITCH(Table2[Churn Label],"Yes",1,"No",0)</f>
        <v>0</v>
      </c>
    </row>
    <row r="303" spans="1:31" x14ac:dyDescent="0.3">
      <c r="A303" t="s">
        <v>725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726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 t="str">
        <f t="shared" si="4"/>
        <v/>
      </c>
      <c r="AE303">
        <f>_xlfn.SWITCH(Table2[Churn Label],"Yes",1,"No",0)</f>
        <v>0</v>
      </c>
    </row>
    <row r="304" spans="1:31" x14ac:dyDescent="0.3">
      <c r="A304" t="s">
        <v>727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728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 t="str">
        <f t="shared" si="4"/>
        <v/>
      </c>
      <c r="AE304">
        <f>_xlfn.SWITCH(Table2[Churn Label],"Yes",1,"No",0)</f>
        <v>0</v>
      </c>
    </row>
    <row r="305" spans="1:31" x14ac:dyDescent="0.3">
      <c r="A305" t="s">
        <v>729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730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 t="str">
        <f t="shared" si="4"/>
        <v/>
      </c>
      <c r="AE305">
        <f>_xlfn.SWITCH(Table2[Churn Label],"Yes",1,"No",0)</f>
        <v>0</v>
      </c>
    </row>
    <row r="306" spans="1:31" x14ac:dyDescent="0.3">
      <c r="A306" t="s">
        <v>731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732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 t="str">
        <f t="shared" si="4"/>
        <v/>
      </c>
      <c r="AE306">
        <f>_xlfn.SWITCH(Table2[Churn Label],"Yes",1,"No",0)</f>
        <v>0</v>
      </c>
    </row>
    <row r="307" spans="1:31" x14ac:dyDescent="0.3">
      <c r="A307" t="s">
        <v>733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734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 t="str">
        <f t="shared" si="4"/>
        <v/>
      </c>
      <c r="AE307">
        <f>_xlfn.SWITCH(Table2[Churn Label],"Yes",1,"No",0)</f>
        <v>0</v>
      </c>
    </row>
    <row r="308" spans="1:31" x14ac:dyDescent="0.3">
      <c r="A308" t="s">
        <v>735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736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 t="str">
        <f t="shared" si="4"/>
        <v/>
      </c>
      <c r="AE308">
        <f>_xlfn.SWITCH(Table2[Churn Label],"Yes",1,"No",0)</f>
        <v>0</v>
      </c>
    </row>
    <row r="309" spans="1:31" x14ac:dyDescent="0.3">
      <c r="A309" t="s">
        <v>737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738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 t="str">
        <f t="shared" si="4"/>
        <v/>
      </c>
      <c r="AE309">
        <f>_xlfn.SWITCH(Table2[Churn Label],"Yes",1,"No",0)</f>
        <v>0</v>
      </c>
    </row>
    <row r="310" spans="1:31" x14ac:dyDescent="0.3">
      <c r="A310" t="s">
        <v>739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740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 t="str">
        <f t="shared" si="4"/>
        <v/>
      </c>
      <c r="AE310">
        <f>_xlfn.SWITCH(Table2[Churn Label],"Yes",1,"No",0)</f>
        <v>0</v>
      </c>
    </row>
    <row r="311" spans="1:31" x14ac:dyDescent="0.3">
      <c r="A311" t="s">
        <v>741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742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 t="str">
        <f t="shared" si="4"/>
        <v/>
      </c>
      <c r="AE311">
        <f>_xlfn.SWITCH(Table2[Churn Label],"Yes",1,"No",0)</f>
        <v>0</v>
      </c>
    </row>
    <row r="312" spans="1:31" x14ac:dyDescent="0.3">
      <c r="A312" t="s">
        <v>743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744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 t="str">
        <f t="shared" si="4"/>
        <v/>
      </c>
      <c r="AE312">
        <f>_xlfn.SWITCH(Table2[Churn Label],"Yes",1,"No",0)</f>
        <v>0</v>
      </c>
    </row>
    <row r="313" spans="1:31" x14ac:dyDescent="0.3">
      <c r="A313" t="s">
        <v>745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746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 t="str">
        <f t="shared" si="4"/>
        <v/>
      </c>
      <c r="AE313">
        <f>_xlfn.SWITCH(Table2[Churn Label],"Yes",1,"No",0)</f>
        <v>0</v>
      </c>
    </row>
    <row r="314" spans="1:31" x14ac:dyDescent="0.3">
      <c r="A314" t="s">
        <v>747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748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 t="str">
        <f t="shared" si="4"/>
        <v/>
      </c>
      <c r="AE314">
        <f>_xlfn.SWITCH(Table2[Churn Label],"Yes",1,"No",0)</f>
        <v>0</v>
      </c>
    </row>
    <row r="315" spans="1:31" x14ac:dyDescent="0.3">
      <c r="A315" t="s">
        <v>749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750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 t="str">
        <f t="shared" si="4"/>
        <v/>
      </c>
      <c r="AE315">
        <f>_xlfn.SWITCH(Table2[Churn Label],"Yes",1,"No",0)</f>
        <v>0</v>
      </c>
    </row>
    <row r="316" spans="1:31" x14ac:dyDescent="0.3">
      <c r="A316" t="s">
        <v>751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752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 t="str">
        <f t="shared" si="4"/>
        <v/>
      </c>
      <c r="AE316">
        <f>_xlfn.SWITCH(Table2[Churn Label],"Yes",1,"No",0)</f>
        <v>0</v>
      </c>
    </row>
    <row r="317" spans="1:31" x14ac:dyDescent="0.3">
      <c r="A317" t="s">
        <v>753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754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 t="str">
        <f t="shared" si="4"/>
        <v/>
      </c>
      <c r="AE317">
        <f>_xlfn.SWITCH(Table2[Churn Label],"Yes",1,"No",0)</f>
        <v>0</v>
      </c>
    </row>
    <row r="318" spans="1:31" x14ac:dyDescent="0.3">
      <c r="A318" t="s">
        <v>755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756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 t="str">
        <f t="shared" si="4"/>
        <v/>
      </c>
      <c r="AE318">
        <f>_xlfn.SWITCH(Table2[Churn Label],"Yes",1,"No",0)</f>
        <v>0</v>
      </c>
    </row>
    <row r="319" spans="1:31" x14ac:dyDescent="0.3">
      <c r="A319" t="s">
        <v>757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758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 t="str">
        <f t="shared" si="4"/>
        <v/>
      </c>
      <c r="AE319">
        <f>_xlfn.SWITCH(Table2[Churn Label],"Yes",1,"No",0)</f>
        <v>0</v>
      </c>
    </row>
    <row r="320" spans="1:31" x14ac:dyDescent="0.3">
      <c r="A320" t="s">
        <v>759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760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 t="str">
        <f t="shared" si="4"/>
        <v/>
      </c>
      <c r="AE320">
        <f>_xlfn.SWITCH(Table2[Churn Label],"Yes",1,"No",0)</f>
        <v>1</v>
      </c>
    </row>
    <row r="321" spans="1:31" x14ac:dyDescent="0.3">
      <c r="A321" t="s">
        <v>761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762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 t="str">
        <f t="shared" si="4"/>
        <v/>
      </c>
      <c r="AE321">
        <f>_xlfn.SWITCH(Table2[Churn Label],"Yes",1,"No",0)</f>
        <v>0</v>
      </c>
    </row>
    <row r="322" spans="1:31" x14ac:dyDescent="0.3">
      <c r="A322" t="s">
        <v>763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764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 t="str">
        <f t="shared" si="4"/>
        <v/>
      </c>
      <c r="AE322">
        <f>_xlfn.SWITCH(Table2[Churn Label],"Yes",1,"No",0)</f>
        <v>0</v>
      </c>
    </row>
    <row r="323" spans="1:31" x14ac:dyDescent="0.3">
      <c r="A323" t="s">
        <v>765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766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 t="str">
        <f t="shared" ref="AD323:AD386" si="5">PROPER(AC:AC)</f>
        <v/>
      </c>
      <c r="AE323">
        <f>_xlfn.SWITCH(Table2[Churn Label],"Yes",1,"No",0)</f>
        <v>0</v>
      </c>
    </row>
    <row r="324" spans="1:31" x14ac:dyDescent="0.3">
      <c r="A324" t="s">
        <v>767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768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 t="str">
        <f t="shared" si="5"/>
        <v/>
      </c>
      <c r="AE324">
        <f>_xlfn.SWITCH(Table2[Churn Label],"Yes",1,"No",0)</f>
        <v>0</v>
      </c>
    </row>
    <row r="325" spans="1:31" x14ac:dyDescent="0.3">
      <c r="A325" t="s">
        <v>769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770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 t="str">
        <f t="shared" si="5"/>
        <v/>
      </c>
      <c r="AE325">
        <f>_xlfn.SWITCH(Table2[Churn Label],"Yes",1,"No",0)</f>
        <v>0</v>
      </c>
    </row>
    <row r="326" spans="1:31" x14ac:dyDescent="0.3">
      <c r="A326" t="s">
        <v>771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772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 t="str">
        <f t="shared" si="5"/>
        <v/>
      </c>
      <c r="AE326">
        <f>_xlfn.SWITCH(Table2[Churn Label],"Yes",1,"No",0)</f>
        <v>0</v>
      </c>
    </row>
    <row r="327" spans="1:31" x14ac:dyDescent="0.3">
      <c r="A327" t="s">
        <v>773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774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 t="str">
        <f t="shared" si="5"/>
        <v/>
      </c>
      <c r="AE327">
        <f>_xlfn.SWITCH(Table2[Churn Label],"Yes",1,"No",0)</f>
        <v>0</v>
      </c>
    </row>
    <row r="328" spans="1:31" x14ac:dyDescent="0.3">
      <c r="A328" t="s">
        <v>775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776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 t="str">
        <f t="shared" si="5"/>
        <v/>
      </c>
      <c r="AE328">
        <f>_xlfn.SWITCH(Table2[Churn Label],"Yes",1,"No",0)</f>
        <v>0</v>
      </c>
    </row>
    <row r="329" spans="1:31" x14ac:dyDescent="0.3">
      <c r="A329" t="s">
        <v>777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778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 t="str">
        <f t="shared" si="5"/>
        <v/>
      </c>
      <c r="AE329">
        <f>_xlfn.SWITCH(Table2[Churn Label],"Yes",1,"No",0)</f>
        <v>0</v>
      </c>
    </row>
    <row r="330" spans="1:31" x14ac:dyDescent="0.3">
      <c r="A330" t="s">
        <v>779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780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 t="str">
        <f t="shared" si="5"/>
        <v/>
      </c>
      <c r="AE330">
        <f>_xlfn.SWITCH(Table2[Churn Label],"Yes",1,"No",0)</f>
        <v>0</v>
      </c>
    </row>
    <row r="331" spans="1:31" x14ac:dyDescent="0.3">
      <c r="A331" t="s">
        <v>781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782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 t="str">
        <f t="shared" si="5"/>
        <v/>
      </c>
      <c r="AE331">
        <f>_xlfn.SWITCH(Table2[Churn Label],"Yes",1,"No",0)</f>
        <v>0</v>
      </c>
    </row>
    <row r="332" spans="1:31" x14ac:dyDescent="0.3">
      <c r="A332" t="s">
        <v>783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784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 t="str">
        <f t="shared" si="5"/>
        <v/>
      </c>
      <c r="AE332">
        <f>_xlfn.SWITCH(Table2[Churn Label],"Yes",1,"No",0)</f>
        <v>0</v>
      </c>
    </row>
    <row r="333" spans="1:31" x14ac:dyDescent="0.3">
      <c r="A333" t="s">
        <v>785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786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 t="str">
        <f t="shared" si="5"/>
        <v/>
      </c>
      <c r="AE333">
        <f>_xlfn.SWITCH(Table2[Churn Label],"Yes",1,"No",0)</f>
        <v>0</v>
      </c>
    </row>
    <row r="334" spans="1:31" x14ac:dyDescent="0.3">
      <c r="A334" t="s">
        <v>787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788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 t="str">
        <f t="shared" si="5"/>
        <v/>
      </c>
      <c r="AE334">
        <f>_xlfn.SWITCH(Table2[Churn Label],"Yes",1,"No",0)</f>
        <v>0</v>
      </c>
    </row>
    <row r="335" spans="1:31" x14ac:dyDescent="0.3">
      <c r="A335" t="s">
        <v>789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790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 t="str">
        <f t="shared" si="5"/>
        <v/>
      </c>
      <c r="AE335">
        <f>_xlfn.SWITCH(Table2[Churn Label],"Yes",1,"No",0)</f>
        <v>0</v>
      </c>
    </row>
    <row r="336" spans="1:31" x14ac:dyDescent="0.3">
      <c r="A336" t="s">
        <v>791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792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 t="str">
        <f t="shared" si="5"/>
        <v/>
      </c>
      <c r="AE336">
        <f>_xlfn.SWITCH(Table2[Churn Label],"Yes",1,"No",0)</f>
        <v>0</v>
      </c>
    </row>
    <row r="337" spans="1:31" x14ac:dyDescent="0.3">
      <c r="A337" t="s">
        <v>793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794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 t="str">
        <f t="shared" si="5"/>
        <v/>
      </c>
      <c r="AE337">
        <f>_xlfn.SWITCH(Table2[Churn Label],"Yes",1,"No",0)</f>
        <v>0</v>
      </c>
    </row>
    <row r="338" spans="1:31" x14ac:dyDescent="0.3">
      <c r="A338" t="s">
        <v>795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796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 t="str">
        <f t="shared" si="5"/>
        <v/>
      </c>
      <c r="AE338">
        <f>_xlfn.SWITCH(Table2[Churn Label],"Yes",1,"No",0)</f>
        <v>0</v>
      </c>
    </row>
    <row r="339" spans="1:31" x14ac:dyDescent="0.3">
      <c r="A339" t="s">
        <v>797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798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 t="str">
        <f t="shared" si="5"/>
        <v/>
      </c>
      <c r="AE339">
        <f>_xlfn.SWITCH(Table2[Churn Label],"Yes",1,"No",0)</f>
        <v>0</v>
      </c>
    </row>
    <row r="340" spans="1:31" x14ac:dyDescent="0.3">
      <c r="A340" t="s">
        <v>799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800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 t="str">
        <f t="shared" si="5"/>
        <v/>
      </c>
      <c r="AE340">
        <f>_xlfn.SWITCH(Table2[Churn Label],"Yes",1,"No",0)</f>
        <v>0</v>
      </c>
    </row>
    <row r="341" spans="1:31" x14ac:dyDescent="0.3">
      <c r="A341" t="s">
        <v>801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802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 t="str">
        <f t="shared" si="5"/>
        <v/>
      </c>
      <c r="AE341">
        <f>_xlfn.SWITCH(Table2[Churn Label],"Yes",1,"No",0)</f>
        <v>0</v>
      </c>
    </row>
    <row r="342" spans="1:31" x14ac:dyDescent="0.3">
      <c r="A342" t="s">
        <v>803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804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 t="str">
        <f t="shared" si="5"/>
        <v/>
      </c>
      <c r="AE342">
        <f>_xlfn.SWITCH(Table2[Churn Label],"Yes",1,"No",0)</f>
        <v>0</v>
      </c>
    </row>
    <row r="343" spans="1:31" x14ac:dyDescent="0.3">
      <c r="A343" t="s">
        <v>805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806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 t="str">
        <f t="shared" si="5"/>
        <v/>
      </c>
      <c r="AE343">
        <f>_xlfn.SWITCH(Table2[Churn Label],"Yes",1,"No",0)</f>
        <v>0</v>
      </c>
    </row>
    <row r="344" spans="1:31" x14ac:dyDescent="0.3">
      <c r="A344" t="s">
        <v>807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808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 t="str">
        <f t="shared" si="5"/>
        <v/>
      </c>
      <c r="AE344">
        <f>_xlfn.SWITCH(Table2[Churn Label],"Yes",1,"No",0)</f>
        <v>0</v>
      </c>
    </row>
    <row r="345" spans="1:31" x14ac:dyDescent="0.3">
      <c r="A345" t="s">
        <v>809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810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 t="str">
        <f t="shared" si="5"/>
        <v/>
      </c>
      <c r="AE345">
        <f>_xlfn.SWITCH(Table2[Churn Label],"Yes",1,"No",0)</f>
        <v>0</v>
      </c>
    </row>
    <row r="346" spans="1:31" x14ac:dyDescent="0.3">
      <c r="A346" t="s">
        <v>811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812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 t="str">
        <f t="shared" si="5"/>
        <v/>
      </c>
      <c r="AE346">
        <f>_xlfn.SWITCH(Table2[Churn Label],"Yes",1,"No",0)</f>
        <v>0</v>
      </c>
    </row>
    <row r="347" spans="1:31" x14ac:dyDescent="0.3">
      <c r="A347" t="s">
        <v>813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814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 t="str">
        <f t="shared" si="5"/>
        <v/>
      </c>
      <c r="AE347">
        <f>_xlfn.SWITCH(Table2[Churn Label],"Yes",1,"No",0)</f>
        <v>0</v>
      </c>
    </row>
    <row r="348" spans="1:31" x14ac:dyDescent="0.3">
      <c r="A348" t="s">
        <v>815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816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 t="str">
        <f t="shared" si="5"/>
        <v/>
      </c>
      <c r="AE348">
        <f>_xlfn.SWITCH(Table2[Churn Label],"Yes",1,"No",0)</f>
        <v>0</v>
      </c>
    </row>
    <row r="349" spans="1:31" x14ac:dyDescent="0.3">
      <c r="A349" t="s">
        <v>817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818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 t="str">
        <f t="shared" si="5"/>
        <v/>
      </c>
      <c r="AE349">
        <f>_xlfn.SWITCH(Table2[Churn Label],"Yes",1,"No",0)</f>
        <v>0</v>
      </c>
    </row>
    <row r="350" spans="1:31" x14ac:dyDescent="0.3">
      <c r="A350" t="s">
        <v>819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820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 t="str">
        <f t="shared" si="5"/>
        <v/>
      </c>
      <c r="AE350">
        <f>_xlfn.SWITCH(Table2[Churn Label],"Yes",1,"No",0)</f>
        <v>0</v>
      </c>
    </row>
    <row r="351" spans="1:31" x14ac:dyDescent="0.3">
      <c r="A351" t="s">
        <v>821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822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 t="str">
        <f t="shared" si="5"/>
        <v/>
      </c>
      <c r="AE351">
        <f>_xlfn.SWITCH(Table2[Churn Label],"Yes",1,"No",0)</f>
        <v>0</v>
      </c>
    </row>
    <row r="352" spans="1:31" x14ac:dyDescent="0.3">
      <c r="A352" t="s">
        <v>823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824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 t="str">
        <f t="shared" si="5"/>
        <v/>
      </c>
      <c r="AE352">
        <f>_xlfn.SWITCH(Table2[Churn Label],"Yes",1,"No",0)</f>
        <v>0</v>
      </c>
    </row>
    <row r="353" spans="1:31" x14ac:dyDescent="0.3">
      <c r="A353" t="s">
        <v>825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826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 t="str">
        <f t="shared" si="5"/>
        <v/>
      </c>
      <c r="AE353">
        <f>_xlfn.SWITCH(Table2[Churn Label],"Yes",1,"No",0)</f>
        <v>0</v>
      </c>
    </row>
    <row r="354" spans="1:31" x14ac:dyDescent="0.3">
      <c r="A354" t="s">
        <v>827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828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 t="str">
        <f t="shared" si="5"/>
        <v/>
      </c>
      <c r="AE354">
        <f>_xlfn.SWITCH(Table2[Churn Label],"Yes",1,"No",0)</f>
        <v>0</v>
      </c>
    </row>
    <row r="355" spans="1:31" x14ac:dyDescent="0.3">
      <c r="A355" t="s">
        <v>829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830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 t="str">
        <f t="shared" si="5"/>
        <v/>
      </c>
      <c r="AE355">
        <f>_xlfn.SWITCH(Table2[Churn Label],"Yes",1,"No",0)</f>
        <v>0</v>
      </c>
    </row>
    <row r="356" spans="1:31" x14ac:dyDescent="0.3">
      <c r="A356" t="s">
        <v>831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832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 t="str">
        <f t="shared" si="5"/>
        <v/>
      </c>
      <c r="AE356">
        <f>_xlfn.SWITCH(Table2[Churn Label],"Yes",1,"No",0)</f>
        <v>0</v>
      </c>
    </row>
    <row r="357" spans="1:31" x14ac:dyDescent="0.3">
      <c r="A357" t="s">
        <v>833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834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 t="str">
        <f t="shared" si="5"/>
        <v/>
      </c>
      <c r="AE357">
        <f>_xlfn.SWITCH(Table2[Churn Label],"Yes",1,"No",0)</f>
        <v>0</v>
      </c>
    </row>
    <row r="358" spans="1:31" x14ac:dyDescent="0.3">
      <c r="A358" t="s">
        <v>835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836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 t="str">
        <f t="shared" si="5"/>
        <v/>
      </c>
      <c r="AE358">
        <f>_xlfn.SWITCH(Table2[Churn Label],"Yes",1,"No",0)</f>
        <v>0</v>
      </c>
    </row>
    <row r="359" spans="1:31" x14ac:dyDescent="0.3">
      <c r="A359" t="s">
        <v>837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838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 t="str">
        <f t="shared" si="5"/>
        <v/>
      </c>
      <c r="AE359">
        <f>_xlfn.SWITCH(Table2[Churn Label],"Yes",1,"No",0)</f>
        <v>0</v>
      </c>
    </row>
    <row r="360" spans="1:31" x14ac:dyDescent="0.3">
      <c r="A360" t="s">
        <v>839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840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 t="str">
        <f t="shared" si="5"/>
        <v/>
      </c>
      <c r="AE360">
        <f>_xlfn.SWITCH(Table2[Churn Label],"Yes",1,"No",0)</f>
        <v>0</v>
      </c>
    </row>
    <row r="361" spans="1:31" x14ac:dyDescent="0.3">
      <c r="A361" t="s">
        <v>841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842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 t="str">
        <f t="shared" si="5"/>
        <v/>
      </c>
      <c r="AE361">
        <f>_xlfn.SWITCH(Table2[Churn Label],"Yes",1,"No",0)</f>
        <v>0</v>
      </c>
    </row>
    <row r="362" spans="1:31" x14ac:dyDescent="0.3">
      <c r="A362" t="s">
        <v>843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844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 t="str">
        <f t="shared" si="5"/>
        <v/>
      </c>
      <c r="AE362">
        <f>_xlfn.SWITCH(Table2[Churn Label],"Yes",1,"No",0)</f>
        <v>0</v>
      </c>
    </row>
    <row r="363" spans="1:31" x14ac:dyDescent="0.3">
      <c r="A363" t="s">
        <v>845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846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 t="str">
        <f t="shared" si="5"/>
        <v/>
      </c>
      <c r="AE363">
        <f>_xlfn.SWITCH(Table2[Churn Label],"Yes",1,"No",0)</f>
        <v>0</v>
      </c>
    </row>
    <row r="364" spans="1:31" x14ac:dyDescent="0.3">
      <c r="A364" t="s">
        <v>847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848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 t="str">
        <f t="shared" si="5"/>
        <v/>
      </c>
      <c r="AE364">
        <f>_xlfn.SWITCH(Table2[Churn Label],"Yes",1,"No",0)</f>
        <v>0</v>
      </c>
    </row>
    <row r="365" spans="1:31" x14ac:dyDescent="0.3">
      <c r="A365" t="s">
        <v>849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850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 t="str">
        <f t="shared" si="5"/>
        <v/>
      </c>
      <c r="AE365">
        <f>_xlfn.SWITCH(Table2[Churn Label],"Yes",1,"No",0)</f>
        <v>0</v>
      </c>
    </row>
    <row r="366" spans="1:31" x14ac:dyDescent="0.3">
      <c r="A366" t="s">
        <v>851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852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 t="str">
        <f t="shared" si="5"/>
        <v/>
      </c>
      <c r="AE366">
        <f>_xlfn.SWITCH(Table2[Churn Label],"Yes",1,"No",0)</f>
        <v>0</v>
      </c>
    </row>
    <row r="367" spans="1:31" x14ac:dyDescent="0.3">
      <c r="A367" t="s">
        <v>853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854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 t="str">
        <f t="shared" si="5"/>
        <v/>
      </c>
      <c r="AE367">
        <f>_xlfn.SWITCH(Table2[Churn Label],"Yes",1,"No",0)</f>
        <v>0</v>
      </c>
    </row>
    <row r="368" spans="1:31" x14ac:dyDescent="0.3">
      <c r="A368" t="s">
        <v>855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856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 t="str">
        <f t="shared" si="5"/>
        <v/>
      </c>
      <c r="AE368">
        <f>_xlfn.SWITCH(Table2[Churn Label],"Yes",1,"No",0)</f>
        <v>0</v>
      </c>
    </row>
    <row r="369" spans="1:31" x14ac:dyDescent="0.3">
      <c r="A369" t="s">
        <v>857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858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 t="str">
        <f t="shared" si="5"/>
        <v/>
      </c>
      <c r="AE369">
        <f>_xlfn.SWITCH(Table2[Churn Label],"Yes",1,"No",0)</f>
        <v>0</v>
      </c>
    </row>
    <row r="370" spans="1:31" x14ac:dyDescent="0.3">
      <c r="A370" t="s">
        <v>859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860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 t="str">
        <f t="shared" si="5"/>
        <v/>
      </c>
      <c r="AE370">
        <f>_xlfn.SWITCH(Table2[Churn Label],"Yes",1,"No",0)</f>
        <v>0</v>
      </c>
    </row>
    <row r="371" spans="1:31" x14ac:dyDescent="0.3">
      <c r="A371" t="s">
        <v>861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862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 t="str">
        <f t="shared" si="5"/>
        <v/>
      </c>
      <c r="AE371">
        <f>_xlfn.SWITCH(Table2[Churn Label],"Yes",1,"No",0)</f>
        <v>0</v>
      </c>
    </row>
    <row r="372" spans="1:31" x14ac:dyDescent="0.3">
      <c r="A372" t="s">
        <v>863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864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 t="str">
        <f t="shared" si="5"/>
        <v/>
      </c>
      <c r="AE372">
        <f>_xlfn.SWITCH(Table2[Churn Label],"Yes",1,"No",0)</f>
        <v>0</v>
      </c>
    </row>
    <row r="373" spans="1:31" x14ac:dyDescent="0.3">
      <c r="A373" t="s">
        <v>865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866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 t="str">
        <f t="shared" si="5"/>
        <v/>
      </c>
      <c r="AE373">
        <f>_xlfn.SWITCH(Table2[Churn Label],"Yes",1,"No",0)</f>
        <v>0</v>
      </c>
    </row>
    <row r="374" spans="1:31" x14ac:dyDescent="0.3">
      <c r="A374" t="s">
        <v>867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868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 t="str">
        <f t="shared" si="5"/>
        <v/>
      </c>
      <c r="AE374">
        <f>_xlfn.SWITCH(Table2[Churn Label],"Yes",1,"No",0)</f>
        <v>0</v>
      </c>
    </row>
    <row r="375" spans="1:31" x14ac:dyDescent="0.3">
      <c r="A375" t="s">
        <v>869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870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 t="str">
        <f t="shared" si="5"/>
        <v/>
      </c>
      <c r="AE375">
        <f>_xlfn.SWITCH(Table2[Churn Label],"Yes",1,"No",0)</f>
        <v>0</v>
      </c>
    </row>
    <row r="376" spans="1:31" x14ac:dyDescent="0.3">
      <c r="A376" t="s">
        <v>871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872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 t="str">
        <f t="shared" si="5"/>
        <v/>
      </c>
      <c r="AE376">
        <f>_xlfn.SWITCH(Table2[Churn Label],"Yes",1,"No",0)</f>
        <v>0</v>
      </c>
    </row>
    <row r="377" spans="1:31" x14ac:dyDescent="0.3">
      <c r="A377" t="s">
        <v>873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874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 t="str">
        <f t="shared" si="5"/>
        <v/>
      </c>
      <c r="AE377">
        <f>_xlfn.SWITCH(Table2[Churn Label],"Yes",1,"No",0)</f>
        <v>0</v>
      </c>
    </row>
    <row r="378" spans="1:31" x14ac:dyDescent="0.3">
      <c r="A378" t="s">
        <v>875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876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 t="str">
        <f t="shared" si="5"/>
        <v/>
      </c>
      <c r="AE378">
        <f>_xlfn.SWITCH(Table2[Churn Label],"Yes",1,"No",0)</f>
        <v>0</v>
      </c>
    </row>
    <row r="379" spans="1:31" x14ac:dyDescent="0.3">
      <c r="A379" t="s">
        <v>877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878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 t="str">
        <f t="shared" si="5"/>
        <v/>
      </c>
      <c r="AE379">
        <f>_xlfn.SWITCH(Table2[Churn Label],"Yes",1,"No",0)</f>
        <v>0</v>
      </c>
    </row>
    <row r="380" spans="1:31" x14ac:dyDescent="0.3">
      <c r="A380" t="s">
        <v>879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880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 t="str">
        <f t="shared" si="5"/>
        <v/>
      </c>
      <c r="AE380">
        <f>_xlfn.SWITCH(Table2[Churn Label],"Yes",1,"No",0)</f>
        <v>0</v>
      </c>
    </row>
    <row r="381" spans="1:31" x14ac:dyDescent="0.3">
      <c r="A381" t="s">
        <v>881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882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 t="str">
        <f t="shared" si="5"/>
        <v/>
      </c>
      <c r="AE381">
        <f>_xlfn.SWITCH(Table2[Churn Label],"Yes",1,"No",0)</f>
        <v>0</v>
      </c>
    </row>
    <row r="382" spans="1:31" x14ac:dyDescent="0.3">
      <c r="A382" t="s">
        <v>883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884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 t="str">
        <f t="shared" si="5"/>
        <v/>
      </c>
      <c r="AE382">
        <f>_xlfn.SWITCH(Table2[Churn Label],"Yes",1,"No",0)</f>
        <v>0</v>
      </c>
    </row>
    <row r="383" spans="1:31" x14ac:dyDescent="0.3">
      <c r="A383" t="s">
        <v>885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886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 t="str">
        <f t="shared" si="5"/>
        <v/>
      </c>
      <c r="AE383">
        <f>_xlfn.SWITCH(Table2[Churn Label],"Yes",1,"No",0)</f>
        <v>0</v>
      </c>
    </row>
    <row r="384" spans="1:31" x14ac:dyDescent="0.3">
      <c r="A384" t="s">
        <v>887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888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 t="str">
        <f t="shared" si="5"/>
        <v/>
      </c>
      <c r="AE384">
        <f>_xlfn.SWITCH(Table2[Churn Label],"Yes",1,"No",0)</f>
        <v>0</v>
      </c>
    </row>
    <row r="385" spans="1:31" x14ac:dyDescent="0.3">
      <c r="A385" t="s">
        <v>889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890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 t="str">
        <f t="shared" si="5"/>
        <v/>
      </c>
      <c r="AE385">
        <f>_xlfn.SWITCH(Table2[Churn Label],"Yes",1,"No",0)</f>
        <v>0</v>
      </c>
    </row>
    <row r="386" spans="1:31" x14ac:dyDescent="0.3">
      <c r="A386" t="s">
        <v>891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892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 t="str">
        <f t="shared" si="5"/>
        <v/>
      </c>
      <c r="AE386">
        <f>_xlfn.SWITCH(Table2[Churn Label],"Yes",1,"No",0)</f>
        <v>0</v>
      </c>
    </row>
    <row r="387" spans="1:31" x14ac:dyDescent="0.3">
      <c r="A387" t="s">
        <v>893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894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 t="str">
        <f t="shared" ref="AD387:AD450" si="6">PROPER(AC:AC)</f>
        <v/>
      </c>
      <c r="AE387">
        <f>_xlfn.SWITCH(Table2[Churn Label],"Yes",1,"No",0)</f>
        <v>0</v>
      </c>
    </row>
    <row r="388" spans="1:31" x14ac:dyDescent="0.3">
      <c r="A388" t="s">
        <v>895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896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 t="str">
        <f t="shared" si="6"/>
        <v/>
      </c>
      <c r="AE388">
        <f>_xlfn.SWITCH(Table2[Churn Label],"Yes",1,"No",0)</f>
        <v>0</v>
      </c>
    </row>
    <row r="389" spans="1:31" x14ac:dyDescent="0.3">
      <c r="A389" t="s">
        <v>897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898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 t="str">
        <f t="shared" si="6"/>
        <v/>
      </c>
      <c r="AE389">
        <f>_xlfn.SWITCH(Table2[Churn Label],"Yes",1,"No",0)</f>
        <v>0</v>
      </c>
    </row>
    <row r="390" spans="1:31" x14ac:dyDescent="0.3">
      <c r="A390" t="s">
        <v>899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900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 t="str">
        <f t="shared" si="6"/>
        <v/>
      </c>
      <c r="AE390">
        <f>_xlfn.SWITCH(Table2[Churn Label],"Yes",1,"No",0)</f>
        <v>0</v>
      </c>
    </row>
    <row r="391" spans="1:31" x14ac:dyDescent="0.3">
      <c r="A391" t="s">
        <v>901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902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 t="str">
        <f t="shared" si="6"/>
        <v/>
      </c>
      <c r="AE391">
        <f>_xlfn.SWITCH(Table2[Churn Label],"Yes",1,"No",0)</f>
        <v>0</v>
      </c>
    </row>
    <row r="392" spans="1:31" x14ac:dyDescent="0.3">
      <c r="A392" t="s">
        <v>903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904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 t="str">
        <f t="shared" si="6"/>
        <v/>
      </c>
      <c r="AE392">
        <f>_xlfn.SWITCH(Table2[Churn Label],"Yes",1,"No",0)</f>
        <v>0</v>
      </c>
    </row>
    <row r="393" spans="1:31" x14ac:dyDescent="0.3">
      <c r="A393" t="s">
        <v>905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906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 t="str">
        <f t="shared" si="6"/>
        <v/>
      </c>
      <c r="AE393">
        <f>_xlfn.SWITCH(Table2[Churn Label],"Yes",1,"No",0)</f>
        <v>0</v>
      </c>
    </row>
    <row r="394" spans="1:31" x14ac:dyDescent="0.3">
      <c r="A394" t="s">
        <v>907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908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 t="str">
        <f t="shared" si="6"/>
        <v/>
      </c>
      <c r="AE394">
        <f>_xlfn.SWITCH(Table2[Churn Label],"Yes",1,"No",0)</f>
        <v>0</v>
      </c>
    </row>
    <row r="395" spans="1:31" x14ac:dyDescent="0.3">
      <c r="A395" t="s">
        <v>909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910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 t="str">
        <f t="shared" si="6"/>
        <v/>
      </c>
      <c r="AE395">
        <f>_xlfn.SWITCH(Table2[Churn Label],"Yes",1,"No",0)</f>
        <v>0</v>
      </c>
    </row>
    <row r="396" spans="1:31" x14ac:dyDescent="0.3">
      <c r="A396" t="s">
        <v>911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912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 t="str">
        <f t="shared" si="6"/>
        <v/>
      </c>
      <c r="AE396">
        <f>_xlfn.SWITCH(Table2[Churn Label],"Yes",1,"No",0)</f>
        <v>0</v>
      </c>
    </row>
    <row r="397" spans="1:31" x14ac:dyDescent="0.3">
      <c r="A397" t="s">
        <v>913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914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 t="str">
        <f t="shared" si="6"/>
        <v/>
      </c>
      <c r="AE397">
        <f>_xlfn.SWITCH(Table2[Churn Label],"Yes",1,"No",0)</f>
        <v>0</v>
      </c>
    </row>
    <row r="398" spans="1:31" x14ac:dyDescent="0.3">
      <c r="A398" t="s">
        <v>915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916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 t="str">
        <f t="shared" si="6"/>
        <v/>
      </c>
      <c r="AE398">
        <f>_xlfn.SWITCH(Table2[Churn Label],"Yes",1,"No",0)</f>
        <v>0</v>
      </c>
    </row>
    <row r="399" spans="1:31" x14ac:dyDescent="0.3">
      <c r="A399" t="s">
        <v>917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918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 t="str">
        <f t="shared" si="6"/>
        <v/>
      </c>
      <c r="AE399">
        <f>_xlfn.SWITCH(Table2[Churn Label],"Yes",1,"No",0)</f>
        <v>0</v>
      </c>
    </row>
    <row r="400" spans="1:31" x14ac:dyDescent="0.3">
      <c r="A400" t="s">
        <v>919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920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 t="str">
        <f t="shared" si="6"/>
        <v/>
      </c>
      <c r="AE400">
        <f>_xlfn.SWITCH(Table2[Churn Label],"Yes",1,"No",0)</f>
        <v>0</v>
      </c>
    </row>
    <row r="401" spans="1:31" x14ac:dyDescent="0.3">
      <c r="A401" t="s">
        <v>921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922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 t="str">
        <f t="shared" si="6"/>
        <v/>
      </c>
      <c r="AE401">
        <f>_xlfn.SWITCH(Table2[Churn Label],"Yes",1,"No",0)</f>
        <v>0</v>
      </c>
    </row>
    <row r="402" spans="1:31" x14ac:dyDescent="0.3">
      <c r="A402" t="s">
        <v>923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924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 t="str">
        <f t="shared" si="6"/>
        <v/>
      </c>
      <c r="AE402">
        <f>_xlfn.SWITCH(Table2[Churn Label],"Yes",1,"No",0)</f>
        <v>0</v>
      </c>
    </row>
    <row r="403" spans="1:31" x14ac:dyDescent="0.3">
      <c r="A403" t="s">
        <v>925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926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 t="str">
        <f t="shared" si="6"/>
        <v/>
      </c>
      <c r="AE403">
        <f>_xlfn.SWITCH(Table2[Churn Label],"Yes",1,"No",0)</f>
        <v>0</v>
      </c>
    </row>
    <row r="404" spans="1:31" x14ac:dyDescent="0.3">
      <c r="A404" t="s">
        <v>927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928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 t="str">
        <f t="shared" si="6"/>
        <v/>
      </c>
      <c r="AE404">
        <f>_xlfn.SWITCH(Table2[Churn Label],"Yes",1,"No",0)</f>
        <v>0</v>
      </c>
    </row>
    <row r="405" spans="1:31" x14ac:dyDescent="0.3">
      <c r="A405" t="s">
        <v>929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930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 t="str">
        <f t="shared" si="6"/>
        <v/>
      </c>
      <c r="AE405">
        <f>_xlfn.SWITCH(Table2[Churn Label],"Yes",1,"No",0)</f>
        <v>0</v>
      </c>
    </row>
    <row r="406" spans="1:31" x14ac:dyDescent="0.3">
      <c r="A406" t="s">
        <v>931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932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 t="str">
        <f t="shared" si="6"/>
        <v/>
      </c>
      <c r="AE406">
        <f>_xlfn.SWITCH(Table2[Churn Label],"Yes",1,"No",0)</f>
        <v>0</v>
      </c>
    </row>
    <row r="407" spans="1:31" x14ac:dyDescent="0.3">
      <c r="A407" t="s">
        <v>933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934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 t="str">
        <f t="shared" si="6"/>
        <v/>
      </c>
      <c r="AE407">
        <f>_xlfn.SWITCH(Table2[Churn Label],"Yes",1,"No",0)</f>
        <v>0</v>
      </c>
    </row>
    <row r="408" spans="1:31" x14ac:dyDescent="0.3">
      <c r="A408" t="s">
        <v>935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936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 t="str">
        <f t="shared" si="6"/>
        <v/>
      </c>
      <c r="AE408">
        <f>_xlfn.SWITCH(Table2[Churn Label],"Yes",1,"No",0)</f>
        <v>0</v>
      </c>
    </row>
    <row r="409" spans="1:31" x14ac:dyDescent="0.3">
      <c r="A409" t="s">
        <v>937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938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 t="str">
        <f t="shared" si="6"/>
        <v/>
      </c>
      <c r="AE409">
        <f>_xlfn.SWITCH(Table2[Churn Label],"Yes",1,"No",0)</f>
        <v>0</v>
      </c>
    </row>
    <row r="410" spans="1:31" x14ac:dyDescent="0.3">
      <c r="A410" t="s">
        <v>939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940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 t="str">
        <f t="shared" si="6"/>
        <v/>
      </c>
      <c r="AE410">
        <f>_xlfn.SWITCH(Table2[Churn Label],"Yes",1,"No",0)</f>
        <v>1</v>
      </c>
    </row>
    <row r="411" spans="1:31" x14ac:dyDescent="0.3">
      <c r="A411" t="s">
        <v>941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942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 t="str">
        <f t="shared" si="6"/>
        <v/>
      </c>
      <c r="AE411">
        <f>_xlfn.SWITCH(Table2[Churn Label],"Yes",1,"No",0)</f>
        <v>0</v>
      </c>
    </row>
    <row r="412" spans="1:31" x14ac:dyDescent="0.3">
      <c r="A412" t="s">
        <v>943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944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 t="str">
        <f t="shared" si="6"/>
        <v/>
      </c>
      <c r="AE412">
        <f>_xlfn.SWITCH(Table2[Churn Label],"Yes",1,"No",0)</f>
        <v>0</v>
      </c>
    </row>
    <row r="413" spans="1:31" x14ac:dyDescent="0.3">
      <c r="A413" t="s">
        <v>945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946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 t="str">
        <f t="shared" si="6"/>
        <v/>
      </c>
      <c r="AE413">
        <f>_xlfn.SWITCH(Table2[Churn Label],"Yes",1,"No",0)</f>
        <v>0</v>
      </c>
    </row>
    <row r="414" spans="1:31" x14ac:dyDescent="0.3">
      <c r="A414" t="s">
        <v>947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948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 t="str">
        <f t="shared" si="6"/>
        <v/>
      </c>
      <c r="AE414">
        <f>_xlfn.SWITCH(Table2[Churn Label],"Yes",1,"No",0)</f>
        <v>0</v>
      </c>
    </row>
    <row r="415" spans="1:31" x14ac:dyDescent="0.3">
      <c r="A415" t="s">
        <v>949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950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 t="str">
        <f t="shared" si="6"/>
        <v/>
      </c>
      <c r="AE415">
        <f>_xlfn.SWITCH(Table2[Churn Label],"Yes",1,"No",0)</f>
        <v>0</v>
      </c>
    </row>
    <row r="416" spans="1:31" x14ac:dyDescent="0.3">
      <c r="A416" t="s">
        <v>951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952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 t="str">
        <f t="shared" si="6"/>
        <v/>
      </c>
      <c r="AE416">
        <f>_xlfn.SWITCH(Table2[Churn Label],"Yes",1,"No",0)</f>
        <v>0</v>
      </c>
    </row>
    <row r="417" spans="1:31" x14ac:dyDescent="0.3">
      <c r="A417" t="s">
        <v>953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954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 t="str">
        <f t="shared" si="6"/>
        <v/>
      </c>
      <c r="AE417">
        <f>_xlfn.SWITCH(Table2[Churn Label],"Yes",1,"No",0)</f>
        <v>0</v>
      </c>
    </row>
    <row r="418" spans="1:31" x14ac:dyDescent="0.3">
      <c r="A418" t="s">
        <v>955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956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 t="str">
        <f t="shared" si="6"/>
        <v/>
      </c>
      <c r="AE418">
        <f>_xlfn.SWITCH(Table2[Churn Label],"Yes",1,"No",0)</f>
        <v>0</v>
      </c>
    </row>
    <row r="419" spans="1:31" x14ac:dyDescent="0.3">
      <c r="A419" t="s">
        <v>957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958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 t="str">
        <f t="shared" si="6"/>
        <v/>
      </c>
      <c r="AE419">
        <f>_xlfn.SWITCH(Table2[Churn Label],"Yes",1,"No",0)</f>
        <v>0</v>
      </c>
    </row>
    <row r="420" spans="1:31" x14ac:dyDescent="0.3">
      <c r="A420" t="s">
        <v>959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960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 t="str">
        <f t="shared" si="6"/>
        <v/>
      </c>
      <c r="AE420">
        <f>_xlfn.SWITCH(Table2[Churn Label],"Yes",1,"No",0)</f>
        <v>0</v>
      </c>
    </row>
    <row r="421" spans="1:31" x14ac:dyDescent="0.3">
      <c r="A421" t="s">
        <v>961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962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 t="str">
        <f t="shared" si="6"/>
        <v/>
      </c>
      <c r="AE421">
        <f>_xlfn.SWITCH(Table2[Churn Label],"Yes",1,"No",0)</f>
        <v>0</v>
      </c>
    </row>
    <row r="422" spans="1:31" x14ac:dyDescent="0.3">
      <c r="A422" t="s">
        <v>963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964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 t="str">
        <f t="shared" si="6"/>
        <v/>
      </c>
      <c r="AE422">
        <f>_xlfn.SWITCH(Table2[Churn Label],"Yes",1,"No",0)</f>
        <v>0</v>
      </c>
    </row>
    <row r="423" spans="1:31" x14ac:dyDescent="0.3">
      <c r="A423" t="s">
        <v>965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966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 t="str">
        <f t="shared" si="6"/>
        <v/>
      </c>
      <c r="AE423">
        <f>_xlfn.SWITCH(Table2[Churn Label],"Yes",1,"No",0)</f>
        <v>0</v>
      </c>
    </row>
    <row r="424" spans="1:31" x14ac:dyDescent="0.3">
      <c r="A424" t="s">
        <v>967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968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 t="str">
        <f t="shared" si="6"/>
        <v/>
      </c>
      <c r="AE424">
        <f>_xlfn.SWITCH(Table2[Churn Label],"Yes",1,"No",0)</f>
        <v>0</v>
      </c>
    </row>
    <row r="425" spans="1:31" x14ac:dyDescent="0.3">
      <c r="A425" t="s">
        <v>969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970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 t="str">
        <f t="shared" si="6"/>
        <v/>
      </c>
      <c r="AE425">
        <f>_xlfn.SWITCH(Table2[Churn Label],"Yes",1,"No",0)</f>
        <v>0</v>
      </c>
    </row>
    <row r="426" spans="1:31" x14ac:dyDescent="0.3">
      <c r="A426" t="s">
        <v>971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972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 t="str">
        <f t="shared" si="6"/>
        <v/>
      </c>
      <c r="AE426">
        <f>_xlfn.SWITCH(Table2[Churn Label],"Yes",1,"No",0)</f>
        <v>0</v>
      </c>
    </row>
    <row r="427" spans="1:31" x14ac:dyDescent="0.3">
      <c r="A427" t="s">
        <v>973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974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 t="str">
        <f t="shared" si="6"/>
        <v/>
      </c>
      <c r="AE427">
        <f>_xlfn.SWITCH(Table2[Churn Label],"Yes",1,"No",0)</f>
        <v>0</v>
      </c>
    </row>
    <row r="428" spans="1:31" x14ac:dyDescent="0.3">
      <c r="A428" t="s">
        <v>975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976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 t="str">
        <f t="shared" si="6"/>
        <v/>
      </c>
      <c r="AE428">
        <f>_xlfn.SWITCH(Table2[Churn Label],"Yes",1,"No",0)</f>
        <v>0</v>
      </c>
    </row>
    <row r="429" spans="1:31" x14ac:dyDescent="0.3">
      <c r="A429" t="s">
        <v>977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978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 t="str">
        <f t="shared" si="6"/>
        <v/>
      </c>
      <c r="AE429">
        <f>_xlfn.SWITCH(Table2[Churn Label],"Yes",1,"No",0)</f>
        <v>0</v>
      </c>
    </row>
    <row r="430" spans="1:31" x14ac:dyDescent="0.3">
      <c r="A430" t="s">
        <v>979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980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 t="str">
        <f t="shared" si="6"/>
        <v/>
      </c>
      <c r="AE430">
        <f>_xlfn.SWITCH(Table2[Churn Label],"Yes",1,"No",0)</f>
        <v>0</v>
      </c>
    </row>
    <row r="431" spans="1:31" x14ac:dyDescent="0.3">
      <c r="A431" t="s">
        <v>981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982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 t="str">
        <f t="shared" si="6"/>
        <v/>
      </c>
      <c r="AE431">
        <f>_xlfn.SWITCH(Table2[Churn Label],"Yes",1,"No",0)</f>
        <v>0</v>
      </c>
    </row>
    <row r="432" spans="1:31" x14ac:dyDescent="0.3">
      <c r="A432" t="s">
        <v>983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984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 t="str">
        <f t="shared" si="6"/>
        <v/>
      </c>
      <c r="AE432">
        <f>_xlfn.SWITCH(Table2[Churn Label],"Yes",1,"No",0)</f>
        <v>0</v>
      </c>
    </row>
    <row r="433" spans="1:31" x14ac:dyDescent="0.3">
      <c r="A433" t="s">
        <v>985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986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 t="str">
        <f t="shared" si="6"/>
        <v/>
      </c>
      <c r="AE433">
        <f>_xlfn.SWITCH(Table2[Churn Label],"Yes",1,"No",0)</f>
        <v>0</v>
      </c>
    </row>
    <row r="434" spans="1:31" x14ac:dyDescent="0.3">
      <c r="A434" t="s">
        <v>987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988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 t="str">
        <f t="shared" si="6"/>
        <v/>
      </c>
      <c r="AE434">
        <f>_xlfn.SWITCH(Table2[Churn Label],"Yes",1,"No",0)</f>
        <v>0</v>
      </c>
    </row>
    <row r="435" spans="1:31" x14ac:dyDescent="0.3">
      <c r="A435" t="s">
        <v>989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990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 t="str">
        <f t="shared" si="6"/>
        <v/>
      </c>
      <c r="AE435">
        <f>_xlfn.SWITCH(Table2[Churn Label],"Yes",1,"No",0)</f>
        <v>0</v>
      </c>
    </row>
    <row r="436" spans="1:31" x14ac:dyDescent="0.3">
      <c r="A436" t="s">
        <v>991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992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 t="str">
        <f t="shared" si="6"/>
        <v/>
      </c>
      <c r="AE436">
        <f>_xlfn.SWITCH(Table2[Churn Label],"Yes",1,"No",0)</f>
        <v>0</v>
      </c>
    </row>
    <row r="437" spans="1:31" x14ac:dyDescent="0.3">
      <c r="A437" t="s">
        <v>993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994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 t="str">
        <f t="shared" si="6"/>
        <v/>
      </c>
      <c r="AE437">
        <f>_xlfn.SWITCH(Table2[Churn Label],"Yes",1,"No",0)</f>
        <v>0</v>
      </c>
    </row>
    <row r="438" spans="1:31" x14ac:dyDescent="0.3">
      <c r="A438" t="s">
        <v>995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996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 t="str">
        <f t="shared" si="6"/>
        <v/>
      </c>
      <c r="AE438">
        <f>_xlfn.SWITCH(Table2[Churn Label],"Yes",1,"No",0)</f>
        <v>0</v>
      </c>
    </row>
    <row r="439" spans="1:31" x14ac:dyDescent="0.3">
      <c r="A439" t="s">
        <v>997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998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 t="str">
        <f t="shared" si="6"/>
        <v/>
      </c>
      <c r="AE439">
        <f>_xlfn.SWITCH(Table2[Churn Label],"Yes",1,"No",0)</f>
        <v>0</v>
      </c>
    </row>
    <row r="440" spans="1:31" x14ac:dyDescent="0.3">
      <c r="A440" t="s">
        <v>999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1000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 t="str">
        <f t="shared" si="6"/>
        <v/>
      </c>
      <c r="AE440">
        <f>_xlfn.SWITCH(Table2[Churn Label],"Yes",1,"No",0)</f>
        <v>0</v>
      </c>
    </row>
    <row r="441" spans="1:31" x14ac:dyDescent="0.3">
      <c r="A441" t="s">
        <v>1001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1002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 t="str">
        <f t="shared" si="6"/>
        <v/>
      </c>
      <c r="AE441">
        <f>_xlfn.SWITCH(Table2[Churn Label],"Yes",1,"No",0)</f>
        <v>0</v>
      </c>
    </row>
    <row r="442" spans="1:31" x14ac:dyDescent="0.3">
      <c r="A442" t="s">
        <v>1003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1004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 t="str">
        <f t="shared" si="6"/>
        <v/>
      </c>
      <c r="AE442">
        <f>_xlfn.SWITCH(Table2[Churn Label],"Yes",1,"No",0)</f>
        <v>0</v>
      </c>
    </row>
    <row r="443" spans="1:31" x14ac:dyDescent="0.3">
      <c r="A443" t="s">
        <v>1005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1006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 t="str">
        <f t="shared" si="6"/>
        <v/>
      </c>
      <c r="AE443">
        <f>_xlfn.SWITCH(Table2[Churn Label],"Yes",1,"No",0)</f>
        <v>0</v>
      </c>
    </row>
    <row r="444" spans="1:31" x14ac:dyDescent="0.3">
      <c r="A444" t="s">
        <v>1007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1008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 t="str">
        <f t="shared" si="6"/>
        <v/>
      </c>
      <c r="AE444">
        <f>_xlfn.SWITCH(Table2[Churn Label],"Yes",1,"No",0)</f>
        <v>0</v>
      </c>
    </row>
    <row r="445" spans="1:31" x14ac:dyDescent="0.3">
      <c r="A445" t="s">
        <v>1009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1010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 t="str">
        <f t="shared" si="6"/>
        <v/>
      </c>
      <c r="AE445">
        <f>_xlfn.SWITCH(Table2[Churn Label],"Yes",1,"No",0)</f>
        <v>0</v>
      </c>
    </row>
    <row r="446" spans="1:31" x14ac:dyDescent="0.3">
      <c r="A446" t="s">
        <v>1011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1012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 t="str">
        <f t="shared" si="6"/>
        <v/>
      </c>
      <c r="AE446">
        <f>_xlfn.SWITCH(Table2[Churn Label],"Yes",1,"No",0)</f>
        <v>0</v>
      </c>
    </row>
    <row r="447" spans="1:31" x14ac:dyDescent="0.3">
      <c r="A447" t="s">
        <v>1013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1014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 t="str">
        <f t="shared" si="6"/>
        <v/>
      </c>
      <c r="AE447">
        <f>_xlfn.SWITCH(Table2[Churn Label],"Yes",1,"No",0)</f>
        <v>0</v>
      </c>
    </row>
    <row r="448" spans="1:31" x14ac:dyDescent="0.3">
      <c r="A448" t="s">
        <v>1015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1016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 t="str">
        <f t="shared" si="6"/>
        <v/>
      </c>
      <c r="AE448">
        <f>_xlfn.SWITCH(Table2[Churn Label],"Yes",1,"No",0)</f>
        <v>0</v>
      </c>
    </row>
    <row r="449" spans="1:31" x14ac:dyDescent="0.3">
      <c r="A449" t="s">
        <v>1017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1018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 t="str">
        <f t="shared" si="6"/>
        <v/>
      </c>
      <c r="AE449">
        <f>_xlfn.SWITCH(Table2[Churn Label],"Yes",1,"No",0)</f>
        <v>0</v>
      </c>
    </row>
    <row r="450" spans="1:31" x14ac:dyDescent="0.3">
      <c r="A450" t="s">
        <v>1019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1020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 t="str">
        <f t="shared" si="6"/>
        <v/>
      </c>
      <c r="AE450">
        <f>_xlfn.SWITCH(Table2[Churn Label],"Yes",1,"No",0)</f>
        <v>0</v>
      </c>
    </row>
    <row r="451" spans="1:31" x14ac:dyDescent="0.3">
      <c r="A451" t="s">
        <v>1021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1022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 t="str">
        <f t="shared" ref="AD451:AD514" si="7">PROPER(AC:AC)</f>
        <v/>
      </c>
      <c r="AE451">
        <f>_xlfn.SWITCH(Table2[Churn Label],"Yes",1,"No",0)</f>
        <v>0</v>
      </c>
    </row>
    <row r="452" spans="1:31" x14ac:dyDescent="0.3">
      <c r="A452" t="s">
        <v>1023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1024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 t="str">
        <f t="shared" si="7"/>
        <v/>
      </c>
      <c r="AE452">
        <f>_xlfn.SWITCH(Table2[Churn Label],"Yes",1,"No",0)</f>
        <v>0</v>
      </c>
    </row>
    <row r="453" spans="1:31" x14ac:dyDescent="0.3">
      <c r="A453" t="s">
        <v>1025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1026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 t="str">
        <f t="shared" si="7"/>
        <v/>
      </c>
      <c r="AE453">
        <f>_xlfn.SWITCH(Table2[Churn Label],"Yes",1,"No",0)</f>
        <v>0</v>
      </c>
    </row>
    <row r="454" spans="1:31" x14ac:dyDescent="0.3">
      <c r="A454" t="s">
        <v>1027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1028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 t="str">
        <f t="shared" si="7"/>
        <v/>
      </c>
      <c r="AE454">
        <f>_xlfn.SWITCH(Table2[Churn Label],"Yes",1,"No",0)</f>
        <v>0</v>
      </c>
    </row>
    <row r="455" spans="1:31" x14ac:dyDescent="0.3">
      <c r="A455" t="s">
        <v>1029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1030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 t="str">
        <f t="shared" si="7"/>
        <v/>
      </c>
      <c r="AE455">
        <f>_xlfn.SWITCH(Table2[Churn Label],"Yes",1,"No",0)</f>
        <v>0</v>
      </c>
    </row>
    <row r="456" spans="1:31" x14ac:dyDescent="0.3">
      <c r="A456" t="s">
        <v>1031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1032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 t="str">
        <f t="shared" si="7"/>
        <v/>
      </c>
      <c r="AE456">
        <f>_xlfn.SWITCH(Table2[Churn Label],"Yes",1,"No",0)</f>
        <v>0</v>
      </c>
    </row>
    <row r="457" spans="1:31" x14ac:dyDescent="0.3">
      <c r="A457" t="s">
        <v>1033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1034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 t="str">
        <f t="shared" si="7"/>
        <v/>
      </c>
      <c r="AE457">
        <f>_xlfn.SWITCH(Table2[Churn Label],"Yes",1,"No",0)</f>
        <v>0</v>
      </c>
    </row>
    <row r="458" spans="1:31" x14ac:dyDescent="0.3">
      <c r="A458" t="s">
        <v>1035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1036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 t="str">
        <f t="shared" si="7"/>
        <v/>
      </c>
      <c r="AE458">
        <f>_xlfn.SWITCH(Table2[Churn Label],"Yes",1,"No",0)</f>
        <v>0</v>
      </c>
    </row>
    <row r="459" spans="1:31" x14ac:dyDescent="0.3">
      <c r="A459" t="s">
        <v>1037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1038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 t="str">
        <f t="shared" si="7"/>
        <v/>
      </c>
      <c r="AE459">
        <f>_xlfn.SWITCH(Table2[Churn Label],"Yes",1,"No",0)</f>
        <v>0</v>
      </c>
    </row>
    <row r="460" spans="1:31" x14ac:dyDescent="0.3">
      <c r="A460" t="s">
        <v>1039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1040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 t="str">
        <f t="shared" si="7"/>
        <v/>
      </c>
      <c r="AE460">
        <f>_xlfn.SWITCH(Table2[Churn Label],"Yes",1,"No",0)</f>
        <v>0</v>
      </c>
    </row>
    <row r="461" spans="1:31" x14ac:dyDescent="0.3">
      <c r="A461" t="s">
        <v>1041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1042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 t="str">
        <f t="shared" si="7"/>
        <v/>
      </c>
      <c r="AE461">
        <f>_xlfn.SWITCH(Table2[Churn Label],"Yes",1,"No",0)</f>
        <v>0</v>
      </c>
    </row>
    <row r="462" spans="1:31" x14ac:dyDescent="0.3">
      <c r="A462" t="s">
        <v>1043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1044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 t="str">
        <f t="shared" si="7"/>
        <v/>
      </c>
      <c r="AE462">
        <f>_xlfn.SWITCH(Table2[Churn Label],"Yes",1,"No",0)</f>
        <v>0</v>
      </c>
    </row>
    <row r="463" spans="1:31" x14ac:dyDescent="0.3">
      <c r="A463" t="s">
        <v>1045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1046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 t="str">
        <f t="shared" si="7"/>
        <v/>
      </c>
      <c r="AE463">
        <f>_xlfn.SWITCH(Table2[Churn Label],"Yes",1,"No",0)</f>
        <v>0</v>
      </c>
    </row>
    <row r="464" spans="1:31" x14ac:dyDescent="0.3">
      <c r="A464" t="s">
        <v>1047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1048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 t="str">
        <f t="shared" si="7"/>
        <v/>
      </c>
      <c r="AE464">
        <f>_xlfn.SWITCH(Table2[Churn Label],"Yes",1,"No",0)</f>
        <v>0</v>
      </c>
    </row>
    <row r="465" spans="1:31" x14ac:dyDescent="0.3">
      <c r="A465" t="s">
        <v>1049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1050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 t="str">
        <f t="shared" si="7"/>
        <v/>
      </c>
      <c r="AE465">
        <f>_xlfn.SWITCH(Table2[Churn Label],"Yes",1,"No",0)</f>
        <v>0</v>
      </c>
    </row>
    <row r="466" spans="1:31" x14ac:dyDescent="0.3">
      <c r="A466" t="s">
        <v>1051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1052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 t="str">
        <f t="shared" si="7"/>
        <v/>
      </c>
      <c r="AE466">
        <f>_xlfn.SWITCH(Table2[Churn Label],"Yes",1,"No",0)</f>
        <v>0</v>
      </c>
    </row>
    <row r="467" spans="1:31" x14ac:dyDescent="0.3">
      <c r="A467" t="s">
        <v>1053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1054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 t="str">
        <f t="shared" si="7"/>
        <v/>
      </c>
      <c r="AE467">
        <f>_xlfn.SWITCH(Table2[Churn Label],"Yes",1,"No",0)</f>
        <v>0</v>
      </c>
    </row>
    <row r="468" spans="1:31" x14ac:dyDescent="0.3">
      <c r="A468" t="s">
        <v>1055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1056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 t="str">
        <f t="shared" si="7"/>
        <v/>
      </c>
      <c r="AE468">
        <f>_xlfn.SWITCH(Table2[Churn Label],"Yes",1,"No",0)</f>
        <v>0</v>
      </c>
    </row>
    <row r="469" spans="1:31" x14ac:dyDescent="0.3">
      <c r="A469" t="s">
        <v>1057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1058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 t="str">
        <f t="shared" si="7"/>
        <v/>
      </c>
      <c r="AE469">
        <f>_xlfn.SWITCH(Table2[Churn Label],"Yes",1,"No",0)</f>
        <v>0</v>
      </c>
    </row>
    <row r="470" spans="1:31" x14ac:dyDescent="0.3">
      <c r="A470" t="s">
        <v>1059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1060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 t="str">
        <f t="shared" si="7"/>
        <v/>
      </c>
      <c r="AE470">
        <f>_xlfn.SWITCH(Table2[Churn Label],"Yes",1,"No",0)</f>
        <v>0</v>
      </c>
    </row>
    <row r="471" spans="1:31" x14ac:dyDescent="0.3">
      <c r="A471" t="s">
        <v>1061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1062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 t="str">
        <f t="shared" si="7"/>
        <v/>
      </c>
      <c r="AE471">
        <f>_xlfn.SWITCH(Table2[Churn Label],"Yes",1,"No",0)</f>
        <v>0</v>
      </c>
    </row>
    <row r="472" spans="1:31" x14ac:dyDescent="0.3">
      <c r="A472" t="s">
        <v>1063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1064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 t="str">
        <f t="shared" si="7"/>
        <v/>
      </c>
      <c r="AE472">
        <f>_xlfn.SWITCH(Table2[Churn Label],"Yes",1,"No",0)</f>
        <v>0</v>
      </c>
    </row>
    <row r="473" spans="1:31" x14ac:dyDescent="0.3">
      <c r="A473" t="s">
        <v>1065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1066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 t="str">
        <f t="shared" si="7"/>
        <v/>
      </c>
      <c r="AE473">
        <f>_xlfn.SWITCH(Table2[Churn Label],"Yes",1,"No",0)</f>
        <v>0</v>
      </c>
    </row>
    <row r="474" spans="1:31" x14ac:dyDescent="0.3">
      <c r="A474" t="s">
        <v>1067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1068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 t="str">
        <f t="shared" si="7"/>
        <v/>
      </c>
      <c r="AE474">
        <f>_xlfn.SWITCH(Table2[Churn Label],"Yes",1,"No",0)</f>
        <v>0</v>
      </c>
    </row>
    <row r="475" spans="1:31" x14ac:dyDescent="0.3">
      <c r="A475" t="s">
        <v>1069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1070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 t="str">
        <f t="shared" si="7"/>
        <v/>
      </c>
      <c r="AE475">
        <f>_xlfn.SWITCH(Table2[Churn Label],"Yes",1,"No",0)</f>
        <v>0</v>
      </c>
    </row>
    <row r="476" spans="1:31" x14ac:dyDescent="0.3">
      <c r="A476" t="s">
        <v>1071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1072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 t="str">
        <f t="shared" si="7"/>
        <v/>
      </c>
      <c r="AE476">
        <f>_xlfn.SWITCH(Table2[Churn Label],"Yes",1,"No",0)</f>
        <v>0</v>
      </c>
    </row>
    <row r="477" spans="1:31" x14ac:dyDescent="0.3">
      <c r="A477" t="s">
        <v>1073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1074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 t="str">
        <f t="shared" si="7"/>
        <v/>
      </c>
      <c r="AE477">
        <f>_xlfn.SWITCH(Table2[Churn Label],"Yes",1,"No",0)</f>
        <v>0</v>
      </c>
    </row>
    <row r="478" spans="1:31" x14ac:dyDescent="0.3">
      <c r="A478" t="s">
        <v>1075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1076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 t="str">
        <f t="shared" si="7"/>
        <v/>
      </c>
      <c r="AE478">
        <f>_xlfn.SWITCH(Table2[Churn Label],"Yes",1,"No",0)</f>
        <v>0</v>
      </c>
    </row>
    <row r="479" spans="1:31" x14ac:dyDescent="0.3">
      <c r="A479" t="s">
        <v>1077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1078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 t="str">
        <f t="shared" si="7"/>
        <v/>
      </c>
      <c r="AE479">
        <f>_xlfn.SWITCH(Table2[Churn Label],"Yes",1,"No",0)</f>
        <v>0</v>
      </c>
    </row>
    <row r="480" spans="1:31" x14ac:dyDescent="0.3">
      <c r="A480" t="s">
        <v>1079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1080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 t="str">
        <f t="shared" si="7"/>
        <v/>
      </c>
      <c r="AE480">
        <f>_xlfn.SWITCH(Table2[Churn Label],"Yes",1,"No",0)</f>
        <v>0</v>
      </c>
    </row>
    <row r="481" spans="1:31" x14ac:dyDescent="0.3">
      <c r="A481" t="s">
        <v>1081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1082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 t="str">
        <f t="shared" si="7"/>
        <v/>
      </c>
      <c r="AE481">
        <f>_xlfn.SWITCH(Table2[Churn Label],"Yes",1,"No",0)</f>
        <v>0</v>
      </c>
    </row>
    <row r="482" spans="1:31" x14ac:dyDescent="0.3">
      <c r="A482" t="s">
        <v>1083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1084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 t="str">
        <f t="shared" si="7"/>
        <v/>
      </c>
      <c r="AE482">
        <f>_xlfn.SWITCH(Table2[Churn Label],"Yes",1,"No",0)</f>
        <v>0</v>
      </c>
    </row>
    <row r="483" spans="1:31" x14ac:dyDescent="0.3">
      <c r="A483" t="s">
        <v>1085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1086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 t="str">
        <f t="shared" si="7"/>
        <v/>
      </c>
      <c r="AE483">
        <f>_xlfn.SWITCH(Table2[Churn Label],"Yes",1,"No",0)</f>
        <v>0</v>
      </c>
    </row>
    <row r="484" spans="1:31" x14ac:dyDescent="0.3">
      <c r="A484" t="s">
        <v>1087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1088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 t="str">
        <f t="shared" si="7"/>
        <v/>
      </c>
      <c r="AE484">
        <f>_xlfn.SWITCH(Table2[Churn Label],"Yes",1,"No",0)</f>
        <v>0</v>
      </c>
    </row>
    <row r="485" spans="1:31" x14ac:dyDescent="0.3">
      <c r="A485" t="s">
        <v>1089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1090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 t="str">
        <f t="shared" si="7"/>
        <v/>
      </c>
      <c r="AE485">
        <f>_xlfn.SWITCH(Table2[Churn Label],"Yes",1,"No",0)</f>
        <v>0</v>
      </c>
    </row>
    <row r="486" spans="1:31" x14ac:dyDescent="0.3">
      <c r="A486" t="s">
        <v>1091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1092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 t="str">
        <f t="shared" si="7"/>
        <v/>
      </c>
      <c r="AE486">
        <f>_xlfn.SWITCH(Table2[Churn Label],"Yes",1,"No",0)</f>
        <v>0</v>
      </c>
    </row>
    <row r="487" spans="1:31" x14ac:dyDescent="0.3">
      <c r="A487" t="s">
        <v>1093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1094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 t="str">
        <f t="shared" si="7"/>
        <v/>
      </c>
      <c r="AE487">
        <f>_xlfn.SWITCH(Table2[Churn Label],"Yes",1,"No",0)</f>
        <v>0</v>
      </c>
    </row>
    <row r="488" spans="1:31" x14ac:dyDescent="0.3">
      <c r="A488" t="s">
        <v>1095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1096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 t="str">
        <f t="shared" si="7"/>
        <v/>
      </c>
      <c r="AE488">
        <f>_xlfn.SWITCH(Table2[Churn Label],"Yes",1,"No",0)</f>
        <v>1</v>
      </c>
    </row>
    <row r="489" spans="1:31" x14ac:dyDescent="0.3">
      <c r="A489" t="s">
        <v>1097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1098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 t="str">
        <f t="shared" si="7"/>
        <v/>
      </c>
      <c r="AE489">
        <f>_xlfn.SWITCH(Table2[Churn Label],"Yes",1,"No",0)</f>
        <v>0</v>
      </c>
    </row>
    <row r="490" spans="1:31" x14ac:dyDescent="0.3">
      <c r="A490" t="s">
        <v>1099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1100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 t="str">
        <f t="shared" si="7"/>
        <v/>
      </c>
      <c r="AE490">
        <f>_xlfn.SWITCH(Table2[Churn Label],"Yes",1,"No",0)</f>
        <v>0</v>
      </c>
    </row>
    <row r="491" spans="1:31" x14ac:dyDescent="0.3">
      <c r="A491" t="s">
        <v>1101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1102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 t="str">
        <f t="shared" si="7"/>
        <v/>
      </c>
      <c r="AE491">
        <f>_xlfn.SWITCH(Table2[Churn Label],"Yes",1,"No",0)</f>
        <v>0</v>
      </c>
    </row>
    <row r="492" spans="1:31" x14ac:dyDescent="0.3">
      <c r="A492" t="s">
        <v>1103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1104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 t="str">
        <f t="shared" si="7"/>
        <v/>
      </c>
      <c r="AE492">
        <f>_xlfn.SWITCH(Table2[Churn Label],"Yes",1,"No",0)</f>
        <v>0</v>
      </c>
    </row>
    <row r="493" spans="1:31" x14ac:dyDescent="0.3">
      <c r="A493" t="s">
        <v>1105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1106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 t="str">
        <f t="shared" si="7"/>
        <v/>
      </c>
      <c r="AE493">
        <f>_xlfn.SWITCH(Table2[Churn Label],"Yes",1,"No",0)</f>
        <v>0</v>
      </c>
    </row>
    <row r="494" spans="1:31" x14ac:dyDescent="0.3">
      <c r="A494" t="s">
        <v>1107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1108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 t="str">
        <f t="shared" si="7"/>
        <v/>
      </c>
      <c r="AE494">
        <f>_xlfn.SWITCH(Table2[Churn Label],"Yes",1,"No",0)</f>
        <v>0</v>
      </c>
    </row>
    <row r="495" spans="1:31" x14ac:dyDescent="0.3">
      <c r="A495" t="s">
        <v>1109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1110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 t="str">
        <f t="shared" si="7"/>
        <v/>
      </c>
      <c r="AE495">
        <f>_xlfn.SWITCH(Table2[Churn Label],"Yes",1,"No",0)</f>
        <v>0</v>
      </c>
    </row>
    <row r="496" spans="1:31" x14ac:dyDescent="0.3">
      <c r="A496" t="s">
        <v>1111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1112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 t="str">
        <f t="shared" si="7"/>
        <v/>
      </c>
      <c r="AE496">
        <f>_xlfn.SWITCH(Table2[Churn Label],"Yes",1,"No",0)</f>
        <v>0</v>
      </c>
    </row>
    <row r="497" spans="1:31" x14ac:dyDescent="0.3">
      <c r="A497" t="s">
        <v>1113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1114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 t="str">
        <f t="shared" si="7"/>
        <v/>
      </c>
      <c r="AE497">
        <f>_xlfn.SWITCH(Table2[Churn Label],"Yes",1,"No",0)</f>
        <v>0</v>
      </c>
    </row>
    <row r="498" spans="1:31" x14ac:dyDescent="0.3">
      <c r="A498" t="s">
        <v>1115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1116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 t="str">
        <f t="shared" si="7"/>
        <v/>
      </c>
      <c r="AE498">
        <f>_xlfn.SWITCH(Table2[Churn Label],"Yes",1,"No",0)</f>
        <v>0</v>
      </c>
    </row>
    <row r="499" spans="1:31" x14ac:dyDescent="0.3">
      <c r="A499" t="s">
        <v>1117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1118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 t="str">
        <f t="shared" si="7"/>
        <v/>
      </c>
      <c r="AE499">
        <f>_xlfn.SWITCH(Table2[Churn Label],"Yes",1,"No",0)</f>
        <v>0</v>
      </c>
    </row>
    <row r="500" spans="1:31" x14ac:dyDescent="0.3">
      <c r="A500" t="s">
        <v>1119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1120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 t="str">
        <f t="shared" si="7"/>
        <v/>
      </c>
      <c r="AE500">
        <f>_xlfn.SWITCH(Table2[Churn Label],"Yes",1,"No",0)</f>
        <v>0</v>
      </c>
    </row>
    <row r="501" spans="1:31" x14ac:dyDescent="0.3">
      <c r="A501" t="s">
        <v>1121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1122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 t="str">
        <f t="shared" si="7"/>
        <v/>
      </c>
      <c r="AE501">
        <f>_xlfn.SWITCH(Table2[Churn Label],"Yes",1,"No",0)</f>
        <v>0</v>
      </c>
    </row>
    <row r="502" spans="1:31" x14ac:dyDescent="0.3">
      <c r="A502" t="s">
        <v>1123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1124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 t="str">
        <f t="shared" si="7"/>
        <v/>
      </c>
      <c r="AE502">
        <f>_xlfn.SWITCH(Table2[Churn Label],"Yes",1,"No",0)</f>
        <v>0</v>
      </c>
    </row>
    <row r="503" spans="1:31" x14ac:dyDescent="0.3">
      <c r="A503" t="s">
        <v>1125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1126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 t="str">
        <f t="shared" si="7"/>
        <v/>
      </c>
      <c r="AE503">
        <f>_xlfn.SWITCH(Table2[Churn Label],"Yes",1,"No",0)</f>
        <v>0</v>
      </c>
    </row>
    <row r="504" spans="1:31" x14ac:dyDescent="0.3">
      <c r="A504" t="s">
        <v>1127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1128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 t="str">
        <f t="shared" si="7"/>
        <v/>
      </c>
      <c r="AE504">
        <f>_xlfn.SWITCH(Table2[Churn Label],"Yes",1,"No",0)</f>
        <v>0</v>
      </c>
    </row>
    <row r="505" spans="1:31" x14ac:dyDescent="0.3">
      <c r="A505" t="s">
        <v>1129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1130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 t="str">
        <f t="shared" si="7"/>
        <v/>
      </c>
      <c r="AE505">
        <f>_xlfn.SWITCH(Table2[Churn Label],"Yes",1,"No",0)</f>
        <v>0</v>
      </c>
    </row>
    <row r="506" spans="1:31" x14ac:dyDescent="0.3">
      <c r="A506" t="s">
        <v>1131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1132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 t="str">
        <f t="shared" si="7"/>
        <v/>
      </c>
      <c r="AE506">
        <f>_xlfn.SWITCH(Table2[Churn Label],"Yes",1,"No",0)</f>
        <v>0</v>
      </c>
    </row>
    <row r="507" spans="1:31" x14ac:dyDescent="0.3">
      <c r="A507" t="s">
        <v>1133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1134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 t="str">
        <f t="shared" si="7"/>
        <v/>
      </c>
      <c r="AE507">
        <f>_xlfn.SWITCH(Table2[Churn Label],"Yes",1,"No",0)</f>
        <v>0</v>
      </c>
    </row>
    <row r="508" spans="1:31" x14ac:dyDescent="0.3">
      <c r="A508" t="s">
        <v>1135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1136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 t="str">
        <f t="shared" si="7"/>
        <v/>
      </c>
      <c r="AE508">
        <f>_xlfn.SWITCH(Table2[Churn Label],"Yes",1,"No",0)</f>
        <v>0</v>
      </c>
    </row>
    <row r="509" spans="1:31" x14ac:dyDescent="0.3">
      <c r="A509" t="s">
        <v>1137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1138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 t="str">
        <f t="shared" si="7"/>
        <v/>
      </c>
      <c r="AE509">
        <f>_xlfn.SWITCH(Table2[Churn Label],"Yes",1,"No",0)</f>
        <v>0</v>
      </c>
    </row>
    <row r="510" spans="1:31" x14ac:dyDescent="0.3">
      <c r="A510" t="s">
        <v>1139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1140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 t="str">
        <f t="shared" si="7"/>
        <v/>
      </c>
      <c r="AE510">
        <f>_xlfn.SWITCH(Table2[Churn Label],"Yes",1,"No",0)</f>
        <v>0</v>
      </c>
    </row>
    <row r="511" spans="1:31" x14ac:dyDescent="0.3">
      <c r="A511" t="s">
        <v>1141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1142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 t="str">
        <f t="shared" si="7"/>
        <v/>
      </c>
      <c r="AE511">
        <f>_xlfn.SWITCH(Table2[Churn Label],"Yes",1,"No",0)</f>
        <v>0</v>
      </c>
    </row>
    <row r="512" spans="1:31" x14ac:dyDescent="0.3">
      <c r="A512" t="s">
        <v>1143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1144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 t="str">
        <f t="shared" si="7"/>
        <v/>
      </c>
      <c r="AE512">
        <f>_xlfn.SWITCH(Table2[Churn Label],"Yes",1,"No",0)</f>
        <v>0</v>
      </c>
    </row>
    <row r="513" spans="1:31" x14ac:dyDescent="0.3">
      <c r="A513" t="s">
        <v>1145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1146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 t="str">
        <f t="shared" si="7"/>
        <v/>
      </c>
      <c r="AE513">
        <f>_xlfn.SWITCH(Table2[Churn Label],"Yes",1,"No",0)</f>
        <v>0</v>
      </c>
    </row>
    <row r="514" spans="1:31" x14ac:dyDescent="0.3">
      <c r="A514" t="s">
        <v>1147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1148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 t="str">
        <f t="shared" si="7"/>
        <v/>
      </c>
      <c r="AE514">
        <f>_xlfn.SWITCH(Table2[Churn Label],"Yes",1,"No",0)</f>
        <v>0</v>
      </c>
    </row>
    <row r="515" spans="1:31" x14ac:dyDescent="0.3">
      <c r="A515" t="s">
        <v>1149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1150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 t="str">
        <f t="shared" ref="AD515:AD578" si="8">PROPER(AC:AC)</f>
        <v/>
      </c>
      <c r="AE515">
        <f>_xlfn.SWITCH(Table2[Churn Label],"Yes",1,"No",0)</f>
        <v>0</v>
      </c>
    </row>
    <row r="516" spans="1:31" x14ac:dyDescent="0.3">
      <c r="A516" t="s">
        <v>1151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1152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 t="str">
        <f t="shared" si="8"/>
        <v/>
      </c>
      <c r="AE516">
        <f>_xlfn.SWITCH(Table2[Churn Label],"Yes",1,"No",0)</f>
        <v>0</v>
      </c>
    </row>
    <row r="517" spans="1:31" x14ac:dyDescent="0.3">
      <c r="A517" t="s">
        <v>1153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1154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 t="str">
        <f t="shared" si="8"/>
        <v/>
      </c>
      <c r="AE517">
        <f>_xlfn.SWITCH(Table2[Churn Label],"Yes",1,"No",0)</f>
        <v>0</v>
      </c>
    </row>
    <row r="518" spans="1:31" x14ac:dyDescent="0.3">
      <c r="A518" t="s">
        <v>1155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1156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 t="str">
        <f t="shared" si="8"/>
        <v/>
      </c>
      <c r="AE518">
        <f>_xlfn.SWITCH(Table2[Churn Label],"Yes",1,"No",0)</f>
        <v>0</v>
      </c>
    </row>
    <row r="519" spans="1:31" x14ac:dyDescent="0.3">
      <c r="A519" t="s">
        <v>1157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1158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 t="str">
        <f t="shared" si="8"/>
        <v/>
      </c>
      <c r="AE519">
        <f>_xlfn.SWITCH(Table2[Churn Label],"Yes",1,"No",0)</f>
        <v>0</v>
      </c>
    </row>
    <row r="520" spans="1:31" x14ac:dyDescent="0.3">
      <c r="A520" t="s">
        <v>1159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1160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 t="str">
        <f t="shared" si="8"/>
        <v/>
      </c>
      <c r="AE520">
        <f>_xlfn.SWITCH(Table2[Churn Label],"Yes",1,"No",0)</f>
        <v>0</v>
      </c>
    </row>
    <row r="521" spans="1:31" x14ac:dyDescent="0.3">
      <c r="A521" t="s">
        <v>1161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1162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 t="str">
        <f t="shared" si="8"/>
        <v/>
      </c>
      <c r="AE521">
        <f>_xlfn.SWITCH(Table2[Churn Label],"Yes",1,"No",0)</f>
        <v>0</v>
      </c>
    </row>
    <row r="522" spans="1:31" x14ac:dyDescent="0.3">
      <c r="A522" t="s">
        <v>1163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1164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 t="str">
        <f t="shared" si="8"/>
        <v/>
      </c>
      <c r="AE522">
        <f>_xlfn.SWITCH(Table2[Churn Label],"Yes",1,"No",0)</f>
        <v>0</v>
      </c>
    </row>
    <row r="523" spans="1:31" x14ac:dyDescent="0.3">
      <c r="A523" t="s">
        <v>1165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1166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 t="str">
        <f t="shared" si="8"/>
        <v/>
      </c>
      <c r="AE523">
        <f>_xlfn.SWITCH(Table2[Churn Label],"Yes",1,"No",0)</f>
        <v>0</v>
      </c>
    </row>
    <row r="524" spans="1:31" x14ac:dyDescent="0.3">
      <c r="A524" t="s">
        <v>1167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1168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 t="str">
        <f t="shared" si="8"/>
        <v/>
      </c>
      <c r="AE524">
        <f>_xlfn.SWITCH(Table2[Churn Label],"Yes",1,"No",0)</f>
        <v>0</v>
      </c>
    </row>
    <row r="525" spans="1:31" x14ac:dyDescent="0.3">
      <c r="A525" t="s">
        <v>1169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1170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 t="str">
        <f t="shared" si="8"/>
        <v/>
      </c>
      <c r="AE525">
        <f>_xlfn.SWITCH(Table2[Churn Label],"Yes",1,"No",0)</f>
        <v>0</v>
      </c>
    </row>
    <row r="526" spans="1:31" x14ac:dyDescent="0.3">
      <c r="A526" t="s">
        <v>1171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1172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 t="str">
        <f t="shared" si="8"/>
        <v/>
      </c>
      <c r="AE526">
        <f>_xlfn.SWITCH(Table2[Churn Label],"Yes",1,"No",0)</f>
        <v>0</v>
      </c>
    </row>
    <row r="527" spans="1:31" x14ac:dyDescent="0.3">
      <c r="A527" t="s">
        <v>1173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1174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 t="str">
        <f t="shared" si="8"/>
        <v/>
      </c>
      <c r="AE527">
        <f>_xlfn.SWITCH(Table2[Churn Label],"Yes",1,"No",0)</f>
        <v>0</v>
      </c>
    </row>
    <row r="528" spans="1:31" x14ac:dyDescent="0.3">
      <c r="A528" t="s">
        <v>1175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1176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 t="str">
        <f t="shared" si="8"/>
        <v/>
      </c>
      <c r="AE528">
        <f>_xlfn.SWITCH(Table2[Churn Label],"Yes",1,"No",0)</f>
        <v>0</v>
      </c>
    </row>
    <row r="529" spans="1:31" x14ac:dyDescent="0.3">
      <c r="A529" t="s">
        <v>1177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1178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 t="str">
        <f t="shared" si="8"/>
        <v/>
      </c>
      <c r="AE529">
        <f>_xlfn.SWITCH(Table2[Churn Label],"Yes",1,"No",0)</f>
        <v>0</v>
      </c>
    </row>
    <row r="530" spans="1:31" x14ac:dyDescent="0.3">
      <c r="A530" t="s">
        <v>1179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1180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 t="str">
        <f t="shared" si="8"/>
        <v/>
      </c>
      <c r="AE530">
        <f>_xlfn.SWITCH(Table2[Churn Label],"Yes",1,"No",0)</f>
        <v>0</v>
      </c>
    </row>
    <row r="531" spans="1:31" x14ac:dyDescent="0.3">
      <c r="A531" t="s">
        <v>1181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1182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 t="str">
        <f t="shared" si="8"/>
        <v/>
      </c>
      <c r="AE531">
        <f>_xlfn.SWITCH(Table2[Churn Label],"Yes",1,"No",0)</f>
        <v>0</v>
      </c>
    </row>
    <row r="532" spans="1:31" x14ac:dyDescent="0.3">
      <c r="A532" t="s">
        <v>1183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1184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 t="str">
        <f t="shared" si="8"/>
        <v/>
      </c>
      <c r="AE532">
        <f>_xlfn.SWITCH(Table2[Churn Label],"Yes",1,"No",0)</f>
        <v>0</v>
      </c>
    </row>
    <row r="533" spans="1:31" x14ac:dyDescent="0.3">
      <c r="A533" t="s">
        <v>1185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1186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 t="str">
        <f t="shared" si="8"/>
        <v/>
      </c>
      <c r="AE533">
        <f>_xlfn.SWITCH(Table2[Churn Label],"Yes",1,"No",0)</f>
        <v>0</v>
      </c>
    </row>
    <row r="534" spans="1:31" x14ac:dyDescent="0.3">
      <c r="A534" t="s">
        <v>1187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1188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 t="str">
        <f t="shared" si="8"/>
        <v/>
      </c>
      <c r="AE534">
        <f>_xlfn.SWITCH(Table2[Churn Label],"Yes",1,"No",0)</f>
        <v>0</v>
      </c>
    </row>
    <row r="535" spans="1:31" x14ac:dyDescent="0.3">
      <c r="A535" t="s">
        <v>1189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1190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 t="str">
        <f t="shared" si="8"/>
        <v/>
      </c>
      <c r="AE535">
        <f>_xlfn.SWITCH(Table2[Churn Label],"Yes",1,"No",0)</f>
        <v>0</v>
      </c>
    </row>
    <row r="536" spans="1:31" x14ac:dyDescent="0.3">
      <c r="A536" t="s">
        <v>1191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1192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 t="str">
        <f t="shared" si="8"/>
        <v/>
      </c>
      <c r="AE536">
        <f>_xlfn.SWITCH(Table2[Churn Label],"Yes",1,"No",0)</f>
        <v>0</v>
      </c>
    </row>
    <row r="537" spans="1:31" x14ac:dyDescent="0.3">
      <c r="A537" t="s">
        <v>1193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1194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 t="str">
        <f t="shared" si="8"/>
        <v/>
      </c>
      <c r="AE537">
        <f>_xlfn.SWITCH(Table2[Churn Label],"Yes",1,"No",0)</f>
        <v>0</v>
      </c>
    </row>
    <row r="538" spans="1:31" x14ac:dyDescent="0.3">
      <c r="A538" t="s">
        <v>1195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1196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 t="str">
        <f t="shared" si="8"/>
        <v/>
      </c>
      <c r="AE538">
        <f>_xlfn.SWITCH(Table2[Churn Label],"Yes",1,"No",0)</f>
        <v>0</v>
      </c>
    </row>
    <row r="539" spans="1:31" x14ac:dyDescent="0.3">
      <c r="A539" t="s">
        <v>1197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1198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 t="str">
        <f t="shared" si="8"/>
        <v/>
      </c>
      <c r="AE539">
        <f>_xlfn.SWITCH(Table2[Churn Label],"Yes",1,"No",0)</f>
        <v>0</v>
      </c>
    </row>
    <row r="540" spans="1:31" x14ac:dyDescent="0.3">
      <c r="A540" t="s">
        <v>1199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1200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 t="str">
        <f t="shared" si="8"/>
        <v/>
      </c>
      <c r="AE540">
        <f>_xlfn.SWITCH(Table2[Churn Label],"Yes",1,"No",0)</f>
        <v>0</v>
      </c>
    </row>
    <row r="541" spans="1:31" x14ac:dyDescent="0.3">
      <c r="A541" t="s">
        <v>1201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1202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 t="str">
        <f t="shared" si="8"/>
        <v/>
      </c>
      <c r="AE541">
        <f>_xlfn.SWITCH(Table2[Churn Label],"Yes",1,"No",0)</f>
        <v>0</v>
      </c>
    </row>
    <row r="542" spans="1:31" x14ac:dyDescent="0.3">
      <c r="A542" t="s">
        <v>1203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1204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 t="str">
        <f t="shared" si="8"/>
        <v/>
      </c>
      <c r="AE542">
        <f>_xlfn.SWITCH(Table2[Churn Label],"Yes",1,"No",0)</f>
        <v>0</v>
      </c>
    </row>
    <row r="543" spans="1:31" x14ac:dyDescent="0.3">
      <c r="A543" t="s">
        <v>1205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1206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 t="str">
        <f t="shared" si="8"/>
        <v/>
      </c>
      <c r="AE543">
        <f>_xlfn.SWITCH(Table2[Churn Label],"Yes",1,"No",0)</f>
        <v>0</v>
      </c>
    </row>
    <row r="544" spans="1:31" x14ac:dyDescent="0.3">
      <c r="A544" t="s">
        <v>1207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1208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 t="str">
        <f t="shared" si="8"/>
        <v/>
      </c>
      <c r="AE544">
        <f>_xlfn.SWITCH(Table2[Churn Label],"Yes",1,"No",0)</f>
        <v>0</v>
      </c>
    </row>
    <row r="545" spans="1:31" x14ac:dyDescent="0.3">
      <c r="A545" t="s">
        <v>1209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1210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 t="str">
        <f t="shared" si="8"/>
        <v/>
      </c>
      <c r="AE545">
        <f>_xlfn.SWITCH(Table2[Churn Label],"Yes",1,"No",0)</f>
        <v>0</v>
      </c>
    </row>
    <row r="546" spans="1:31" x14ac:dyDescent="0.3">
      <c r="A546" t="s">
        <v>1211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1212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 t="str">
        <f t="shared" si="8"/>
        <v/>
      </c>
      <c r="AE546">
        <f>_xlfn.SWITCH(Table2[Churn Label],"Yes",1,"No",0)</f>
        <v>0</v>
      </c>
    </row>
    <row r="547" spans="1:31" x14ac:dyDescent="0.3">
      <c r="A547" t="s">
        <v>1213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1214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 t="str">
        <f t="shared" si="8"/>
        <v/>
      </c>
      <c r="AE547">
        <f>_xlfn.SWITCH(Table2[Churn Label],"Yes",1,"No",0)</f>
        <v>0</v>
      </c>
    </row>
    <row r="548" spans="1:31" x14ac:dyDescent="0.3">
      <c r="A548" t="s">
        <v>1215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1216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 t="str">
        <f t="shared" si="8"/>
        <v/>
      </c>
      <c r="AE548">
        <f>_xlfn.SWITCH(Table2[Churn Label],"Yes",1,"No",0)</f>
        <v>0</v>
      </c>
    </row>
    <row r="549" spans="1:31" x14ac:dyDescent="0.3">
      <c r="A549" t="s">
        <v>1217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1218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 t="str">
        <f t="shared" si="8"/>
        <v/>
      </c>
      <c r="AE549">
        <f>_xlfn.SWITCH(Table2[Churn Label],"Yes",1,"No",0)</f>
        <v>0</v>
      </c>
    </row>
    <row r="550" spans="1:31" x14ac:dyDescent="0.3">
      <c r="A550" t="s">
        <v>1219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1220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 t="str">
        <f t="shared" si="8"/>
        <v/>
      </c>
      <c r="AE550">
        <f>_xlfn.SWITCH(Table2[Churn Label],"Yes",1,"No",0)</f>
        <v>0</v>
      </c>
    </row>
    <row r="551" spans="1:31" x14ac:dyDescent="0.3">
      <c r="A551" t="s">
        <v>1221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1222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 t="str">
        <f t="shared" si="8"/>
        <v/>
      </c>
      <c r="AE551">
        <f>_xlfn.SWITCH(Table2[Churn Label],"Yes",1,"No",0)</f>
        <v>0</v>
      </c>
    </row>
    <row r="552" spans="1:31" x14ac:dyDescent="0.3">
      <c r="A552" t="s">
        <v>1223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1224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 t="str">
        <f t="shared" si="8"/>
        <v/>
      </c>
      <c r="AE552">
        <f>_xlfn.SWITCH(Table2[Churn Label],"Yes",1,"No",0)</f>
        <v>0</v>
      </c>
    </row>
    <row r="553" spans="1:31" x14ac:dyDescent="0.3">
      <c r="A553" t="s">
        <v>1225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1226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 t="str">
        <f t="shared" si="8"/>
        <v/>
      </c>
      <c r="AE553">
        <f>_xlfn.SWITCH(Table2[Churn Label],"Yes",1,"No",0)</f>
        <v>0</v>
      </c>
    </row>
    <row r="554" spans="1:31" x14ac:dyDescent="0.3">
      <c r="A554" t="s">
        <v>1227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1228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 t="str">
        <f t="shared" si="8"/>
        <v/>
      </c>
      <c r="AE554">
        <f>_xlfn.SWITCH(Table2[Churn Label],"Yes",1,"No",0)</f>
        <v>0</v>
      </c>
    </row>
    <row r="555" spans="1:31" x14ac:dyDescent="0.3">
      <c r="A555" t="s">
        <v>1229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1230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 t="str">
        <f t="shared" si="8"/>
        <v/>
      </c>
      <c r="AE555">
        <f>_xlfn.SWITCH(Table2[Churn Label],"Yes",1,"No",0)</f>
        <v>0</v>
      </c>
    </row>
    <row r="556" spans="1:31" x14ac:dyDescent="0.3">
      <c r="A556" t="s">
        <v>1231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1232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 t="str">
        <f t="shared" si="8"/>
        <v/>
      </c>
      <c r="AE556">
        <f>_xlfn.SWITCH(Table2[Churn Label],"Yes",1,"No",0)</f>
        <v>0</v>
      </c>
    </row>
    <row r="557" spans="1:31" x14ac:dyDescent="0.3">
      <c r="A557" t="s">
        <v>1233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1234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 t="str">
        <f t="shared" si="8"/>
        <v/>
      </c>
      <c r="AE557">
        <f>_xlfn.SWITCH(Table2[Churn Label],"Yes",1,"No",0)</f>
        <v>0</v>
      </c>
    </row>
    <row r="558" spans="1:31" x14ac:dyDescent="0.3">
      <c r="A558" t="s">
        <v>1235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1236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 t="str">
        <f t="shared" si="8"/>
        <v/>
      </c>
      <c r="AE558">
        <f>_xlfn.SWITCH(Table2[Churn Label],"Yes",1,"No",0)</f>
        <v>0</v>
      </c>
    </row>
    <row r="559" spans="1:31" x14ac:dyDescent="0.3">
      <c r="A559" t="s">
        <v>1237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1238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 t="str">
        <f t="shared" si="8"/>
        <v/>
      </c>
      <c r="AE559">
        <f>_xlfn.SWITCH(Table2[Churn Label],"Yes",1,"No",0)</f>
        <v>0</v>
      </c>
    </row>
    <row r="560" spans="1:31" x14ac:dyDescent="0.3">
      <c r="A560" t="s">
        <v>1239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1240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 t="str">
        <f t="shared" si="8"/>
        <v/>
      </c>
      <c r="AE560">
        <f>_xlfn.SWITCH(Table2[Churn Label],"Yes",1,"No",0)</f>
        <v>0</v>
      </c>
    </row>
    <row r="561" spans="1:31" x14ac:dyDescent="0.3">
      <c r="A561" t="s">
        <v>1241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1242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 t="str">
        <f t="shared" si="8"/>
        <v/>
      </c>
      <c r="AE561">
        <f>_xlfn.SWITCH(Table2[Churn Label],"Yes",1,"No",0)</f>
        <v>0</v>
      </c>
    </row>
    <row r="562" spans="1:31" x14ac:dyDescent="0.3">
      <c r="A562" t="s">
        <v>1243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1244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 t="str">
        <f t="shared" si="8"/>
        <v/>
      </c>
      <c r="AE562">
        <f>_xlfn.SWITCH(Table2[Churn Label],"Yes",1,"No",0)</f>
        <v>0</v>
      </c>
    </row>
    <row r="563" spans="1:31" x14ac:dyDescent="0.3">
      <c r="A563" t="s">
        <v>1245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1246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 t="str">
        <f t="shared" si="8"/>
        <v/>
      </c>
      <c r="AE563">
        <f>_xlfn.SWITCH(Table2[Churn Label],"Yes",1,"No",0)</f>
        <v>0</v>
      </c>
    </row>
    <row r="564" spans="1:31" x14ac:dyDescent="0.3">
      <c r="A564" t="s">
        <v>1247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1248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 t="str">
        <f t="shared" si="8"/>
        <v/>
      </c>
      <c r="AE564">
        <f>_xlfn.SWITCH(Table2[Churn Label],"Yes",1,"No",0)</f>
        <v>0</v>
      </c>
    </row>
    <row r="565" spans="1:31" x14ac:dyDescent="0.3">
      <c r="A565" t="s">
        <v>1249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1250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 t="str">
        <f t="shared" si="8"/>
        <v/>
      </c>
      <c r="AE565">
        <f>_xlfn.SWITCH(Table2[Churn Label],"Yes",1,"No",0)</f>
        <v>0</v>
      </c>
    </row>
    <row r="566" spans="1:31" x14ac:dyDescent="0.3">
      <c r="A566" t="s">
        <v>1251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1252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 t="str">
        <f t="shared" si="8"/>
        <v/>
      </c>
      <c r="AE566">
        <f>_xlfn.SWITCH(Table2[Churn Label],"Yes",1,"No",0)</f>
        <v>0</v>
      </c>
    </row>
    <row r="567" spans="1:31" x14ac:dyDescent="0.3">
      <c r="A567" t="s">
        <v>1253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1254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 t="str">
        <f t="shared" si="8"/>
        <v/>
      </c>
      <c r="AE567">
        <f>_xlfn.SWITCH(Table2[Churn Label],"Yes",1,"No",0)</f>
        <v>0</v>
      </c>
    </row>
    <row r="568" spans="1:31" x14ac:dyDescent="0.3">
      <c r="A568" t="s">
        <v>1255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1256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 t="str">
        <f t="shared" si="8"/>
        <v/>
      </c>
      <c r="AE568">
        <f>_xlfn.SWITCH(Table2[Churn Label],"Yes",1,"No",0)</f>
        <v>0</v>
      </c>
    </row>
    <row r="569" spans="1:31" x14ac:dyDescent="0.3">
      <c r="A569" t="s">
        <v>1257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1258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 t="str">
        <f t="shared" si="8"/>
        <v/>
      </c>
      <c r="AE569">
        <f>_xlfn.SWITCH(Table2[Churn Label],"Yes",1,"No",0)</f>
        <v>0</v>
      </c>
    </row>
    <row r="570" spans="1:31" x14ac:dyDescent="0.3">
      <c r="A570" t="s">
        <v>1259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1260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 t="str">
        <f t="shared" si="8"/>
        <v/>
      </c>
      <c r="AE570">
        <f>_xlfn.SWITCH(Table2[Churn Label],"Yes",1,"No",0)</f>
        <v>0</v>
      </c>
    </row>
    <row r="571" spans="1:31" x14ac:dyDescent="0.3">
      <c r="A571" t="s">
        <v>1261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1262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 t="str">
        <f t="shared" si="8"/>
        <v/>
      </c>
      <c r="AE571">
        <f>_xlfn.SWITCH(Table2[Churn Label],"Yes",1,"No",0)</f>
        <v>0</v>
      </c>
    </row>
    <row r="572" spans="1:31" x14ac:dyDescent="0.3">
      <c r="A572" t="s">
        <v>1263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1264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 t="str">
        <f t="shared" si="8"/>
        <v/>
      </c>
      <c r="AE572">
        <f>_xlfn.SWITCH(Table2[Churn Label],"Yes",1,"No",0)</f>
        <v>0</v>
      </c>
    </row>
    <row r="573" spans="1:31" x14ac:dyDescent="0.3">
      <c r="A573" t="s">
        <v>1265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1266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 t="str">
        <f t="shared" si="8"/>
        <v/>
      </c>
      <c r="AE573">
        <f>_xlfn.SWITCH(Table2[Churn Label],"Yes",1,"No",0)</f>
        <v>0</v>
      </c>
    </row>
    <row r="574" spans="1:31" x14ac:dyDescent="0.3">
      <c r="A574" t="s">
        <v>1267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1268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 t="str">
        <f t="shared" si="8"/>
        <v/>
      </c>
      <c r="AE574">
        <f>_xlfn.SWITCH(Table2[Churn Label],"Yes",1,"No",0)</f>
        <v>0</v>
      </c>
    </row>
    <row r="575" spans="1:31" x14ac:dyDescent="0.3">
      <c r="A575" t="s">
        <v>1269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1270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 t="str">
        <f t="shared" si="8"/>
        <v/>
      </c>
      <c r="AE575">
        <f>_xlfn.SWITCH(Table2[Churn Label],"Yes",1,"No",0)</f>
        <v>0</v>
      </c>
    </row>
    <row r="576" spans="1:31" x14ac:dyDescent="0.3">
      <c r="A576" t="s">
        <v>1271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1272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 t="str">
        <f t="shared" si="8"/>
        <v/>
      </c>
      <c r="AE576">
        <f>_xlfn.SWITCH(Table2[Churn Label],"Yes",1,"No",0)</f>
        <v>0</v>
      </c>
    </row>
    <row r="577" spans="1:31" x14ac:dyDescent="0.3">
      <c r="A577" t="s">
        <v>1273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1274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 t="str">
        <f t="shared" si="8"/>
        <v/>
      </c>
      <c r="AE577">
        <f>_xlfn.SWITCH(Table2[Churn Label],"Yes",1,"No",0)</f>
        <v>0</v>
      </c>
    </row>
    <row r="578" spans="1:31" x14ac:dyDescent="0.3">
      <c r="A578" t="s">
        <v>1275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1276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 t="str">
        <f t="shared" si="8"/>
        <v/>
      </c>
      <c r="AE578">
        <f>_xlfn.SWITCH(Table2[Churn Label],"Yes",1,"No",0)</f>
        <v>0</v>
      </c>
    </row>
    <row r="579" spans="1:31" x14ac:dyDescent="0.3">
      <c r="A579" t="s">
        <v>1277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1278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 t="str">
        <f t="shared" ref="AD579:AD642" si="9">PROPER(AC:AC)</f>
        <v/>
      </c>
      <c r="AE579">
        <f>_xlfn.SWITCH(Table2[Churn Label],"Yes",1,"No",0)</f>
        <v>0</v>
      </c>
    </row>
    <row r="580" spans="1:31" x14ac:dyDescent="0.3">
      <c r="A580" t="s">
        <v>1279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1280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 t="str">
        <f t="shared" si="9"/>
        <v/>
      </c>
      <c r="AE580">
        <f>_xlfn.SWITCH(Table2[Churn Label],"Yes",1,"No",0)</f>
        <v>0</v>
      </c>
    </row>
    <row r="581" spans="1:31" x14ac:dyDescent="0.3">
      <c r="A581" t="s">
        <v>1281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1282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 t="str">
        <f t="shared" si="9"/>
        <v/>
      </c>
      <c r="AE581">
        <f>_xlfn.SWITCH(Table2[Churn Label],"Yes",1,"No",0)</f>
        <v>0</v>
      </c>
    </row>
    <row r="582" spans="1:31" x14ac:dyDescent="0.3">
      <c r="A582" t="s">
        <v>1283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1284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 t="str">
        <f t="shared" si="9"/>
        <v/>
      </c>
      <c r="AE582">
        <f>_xlfn.SWITCH(Table2[Churn Label],"Yes",1,"No",0)</f>
        <v>0</v>
      </c>
    </row>
    <row r="583" spans="1:31" x14ac:dyDescent="0.3">
      <c r="A583" t="s">
        <v>1285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1286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 t="str">
        <f t="shared" si="9"/>
        <v/>
      </c>
      <c r="AE583">
        <f>_xlfn.SWITCH(Table2[Churn Label],"Yes",1,"No",0)</f>
        <v>0</v>
      </c>
    </row>
    <row r="584" spans="1:31" x14ac:dyDescent="0.3">
      <c r="A584" t="s">
        <v>1287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1288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 t="str">
        <f t="shared" si="9"/>
        <v/>
      </c>
      <c r="AE584">
        <f>_xlfn.SWITCH(Table2[Churn Label],"Yes",1,"No",0)</f>
        <v>0</v>
      </c>
    </row>
    <row r="585" spans="1:31" x14ac:dyDescent="0.3">
      <c r="A585" t="s">
        <v>1289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1290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 t="str">
        <f t="shared" si="9"/>
        <v/>
      </c>
      <c r="AE585">
        <f>_xlfn.SWITCH(Table2[Churn Label],"Yes",1,"No",0)</f>
        <v>0</v>
      </c>
    </row>
    <row r="586" spans="1:31" x14ac:dyDescent="0.3">
      <c r="A586" t="s">
        <v>1291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1292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 t="str">
        <f t="shared" si="9"/>
        <v/>
      </c>
      <c r="AE586">
        <f>_xlfn.SWITCH(Table2[Churn Label],"Yes",1,"No",0)</f>
        <v>0</v>
      </c>
    </row>
    <row r="587" spans="1:31" x14ac:dyDescent="0.3">
      <c r="A587" t="s">
        <v>1293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1294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 t="str">
        <f t="shared" si="9"/>
        <v/>
      </c>
      <c r="AE587">
        <f>_xlfn.SWITCH(Table2[Churn Label],"Yes",1,"No",0)</f>
        <v>0</v>
      </c>
    </row>
    <row r="588" spans="1:31" x14ac:dyDescent="0.3">
      <c r="A588" t="s">
        <v>1295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1296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 t="str">
        <f t="shared" si="9"/>
        <v/>
      </c>
      <c r="AE588">
        <f>_xlfn.SWITCH(Table2[Churn Label],"Yes",1,"No",0)</f>
        <v>0</v>
      </c>
    </row>
    <row r="589" spans="1:31" x14ac:dyDescent="0.3">
      <c r="A589" t="s">
        <v>1297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1298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 t="str">
        <f t="shared" si="9"/>
        <v/>
      </c>
      <c r="AE589">
        <f>_xlfn.SWITCH(Table2[Churn Label],"Yes",1,"No",0)</f>
        <v>0</v>
      </c>
    </row>
    <row r="590" spans="1:31" x14ac:dyDescent="0.3">
      <c r="A590" t="s">
        <v>1299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1300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 t="str">
        <f t="shared" si="9"/>
        <v/>
      </c>
      <c r="AE590">
        <f>_xlfn.SWITCH(Table2[Churn Label],"Yes",1,"No",0)</f>
        <v>0</v>
      </c>
    </row>
    <row r="591" spans="1:31" x14ac:dyDescent="0.3">
      <c r="A591" t="s">
        <v>1301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1302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 t="str">
        <f t="shared" si="9"/>
        <v/>
      </c>
      <c r="AE591">
        <f>_xlfn.SWITCH(Table2[Churn Label],"Yes",1,"No",0)</f>
        <v>0</v>
      </c>
    </row>
    <row r="592" spans="1:31" x14ac:dyDescent="0.3">
      <c r="A592" t="s">
        <v>1303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1304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 t="str">
        <f t="shared" si="9"/>
        <v/>
      </c>
      <c r="AE592">
        <f>_xlfn.SWITCH(Table2[Churn Label],"Yes",1,"No",0)</f>
        <v>0</v>
      </c>
    </row>
    <row r="593" spans="1:31" x14ac:dyDescent="0.3">
      <c r="A593" t="s">
        <v>1305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1306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 t="str">
        <f t="shared" si="9"/>
        <v/>
      </c>
      <c r="AE593">
        <f>_xlfn.SWITCH(Table2[Churn Label],"Yes",1,"No",0)</f>
        <v>0</v>
      </c>
    </row>
    <row r="594" spans="1:31" x14ac:dyDescent="0.3">
      <c r="A594" t="s">
        <v>1307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1308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 t="str">
        <f t="shared" si="9"/>
        <v/>
      </c>
      <c r="AE594">
        <f>_xlfn.SWITCH(Table2[Churn Label],"Yes",1,"No",0)</f>
        <v>1</v>
      </c>
    </row>
    <row r="595" spans="1:31" x14ac:dyDescent="0.3">
      <c r="A595" t="s">
        <v>1309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1310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 t="str">
        <f t="shared" si="9"/>
        <v/>
      </c>
      <c r="AE595">
        <f>_xlfn.SWITCH(Table2[Churn Label],"Yes",1,"No",0)</f>
        <v>0</v>
      </c>
    </row>
    <row r="596" spans="1:31" x14ac:dyDescent="0.3">
      <c r="A596" t="s">
        <v>1311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1312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 t="str">
        <f t="shared" si="9"/>
        <v/>
      </c>
      <c r="AE596">
        <f>_xlfn.SWITCH(Table2[Churn Label],"Yes",1,"No",0)</f>
        <v>0</v>
      </c>
    </row>
    <row r="597" spans="1:31" x14ac:dyDescent="0.3">
      <c r="A597" t="s">
        <v>1313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1314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 t="str">
        <f t="shared" si="9"/>
        <v/>
      </c>
      <c r="AE597">
        <f>_xlfn.SWITCH(Table2[Churn Label],"Yes",1,"No",0)</f>
        <v>0</v>
      </c>
    </row>
    <row r="598" spans="1:31" x14ac:dyDescent="0.3">
      <c r="A598" t="s">
        <v>1315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1316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 t="str">
        <f t="shared" si="9"/>
        <v/>
      </c>
      <c r="AE598">
        <f>_xlfn.SWITCH(Table2[Churn Label],"Yes",1,"No",0)</f>
        <v>0</v>
      </c>
    </row>
    <row r="599" spans="1:31" x14ac:dyDescent="0.3">
      <c r="A599" t="s">
        <v>1317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1318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 t="str">
        <f t="shared" si="9"/>
        <v/>
      </c>
      <c r="AE599">
        <f>_xlfn.SWITCH(Table2[Churn Label],"Yes",1,"No",0)</f>
        <v>0</v>
      </c>
    </row>
    <row r="600" spans="1:31" x14ac:dyDescent="0.3">
      <c r="A600" t="s">
        <v>1319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1320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 t="str">
        <f t="shared" si="9"/>
        <v/>
      </c>
      <c r="AE600">
        <f>_xlfn.SWITCH(Table2[Churn Label],"Yes",1,"No",0)</f>
        <v>0</v>
      </c>
    </row>
    <row r="601" spans="1:31" x14ac:dyDescent="0.3">
      <c r="A601" t="s">
        <v>1321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1322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 t="str">
        <f t="shared" si="9"/>
        <v/>
      </c>
      <c r="AE601">
        <f>_xlfn.SWITCH(Table2[Churn Label],"Yes",1,"No",0)</f>
        <v>0</v>
      </c>
    </row>
    <row r="602" spans="1:31" x14ac:dyDescent="0.3">
      <c r="A602" t="s">
        <v>1323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1324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 t="str">
        <f t="shared" si="9"/>
        <v/>
      </c>
      <c r="AE602">
        <f>_xlfn.SWITCH(Table2[Churn Label],"Yes",1,"No",0)</f>
        <v>0</v>
      </c>
    </row>
    <row r="603" spans="1:31" x14ac:dyDescent="0.3">
      <c r="A603" t="s">
        <v>1325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1326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 t="str">
        <f t="shared" si="9"/>
        <v/>
      </c>
      <c r="AE603">
        <f>_xlfn.SWITCH(Table2[Churn Label],"Yes",1,"No",0)</f>
        <v>0</v>
      </c>
    </row>
    <row r="604" spans="1:31" x14ac:dyDescent="0.3">
      <c r="A604" t="s">
        <v>1327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1328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 t="str">
        <f t="shared" si="9"/>
        <v/>
      </c>
      <c r="AE604">
        <f>_xlfn.SWITCH(Table2[Churn Label],"Yes",1,"No",0)</f>
        <v>0</v>
      </c>
    </row>
    <row r="605" spans="1:31" x14ac:dyDescent="0.3">
      <c r="A605" t="s">
        <v>1329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1330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 t="str">
        <f t="shared" si="9"/>
        <v/>
      </c>
      <c r="AE605">
        <f>_xlfn.SWITCH(Table2[Churn Label],"Yes",1,"No",0)</f>
        <v>0</v>
      </c>
    </row>
    <row r="606" spans="1:31" x14ac:dyDescent="0.3">
      <c r="A606" t="s">
        <v>1331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1332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 t="str">
        <f t="shared" si="9"/>
        <v/>
      </c>
      <c r="AE606">
        <f>_xlfn.SWITCH(Table2[Churn Label],"Yes",1,"No",0)</f>
        <v>0</v>
      </c>
    </row>
    <row r="607" spans="1:31" x14ac:dyDescent="0.3">
      <c r="A607" t="s">
        <v>1333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1334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 t="str">
        <f t="shared" si="9"/>
        <v/>
      </c>
      <c r="AE607">
        <f>_xlfn.SWITCH(Table2[Churn Label],"Yes",1,"No",0)</f>
        <v>0</v>
      </c>
    </row>
    <row r="608" spans="1:31" x14ac:dyDescent="0.3">
      <c r="A608" t="s">
        <v>1335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1336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 t="str">
        <f t="shared" si="9"/>
        <v/>
      </c>
      <c r="AE608">
        <f>_xlfn.SWITCH(Table2[Churn Label],"Yes",1,"No",0)</f>
        <v>0</v>
      </c>
    </row>
    <row r="609" spans="1:31" x14ac:dyDescent="0.3">
      <c r="A609" t="s">
        <v>1337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1338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 t="str">
        <f t="shared" si="9"/>
        <v/>
      </c>
      <c r="AE609">
        <f>_xlfn.SWITCH(Table2[Churn Label],"Yes",1,"No",0)</f>
        <v>0</v>
      </c>
    </row>
    <row r="610" spans="1:31" x14ac:dyDescent="0.3">
      <c r="A610" t="s">
        <v>1339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1340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 t="str">
        <f t="shared" si="9"/>
        <v/>
      </c>
      <c r="AE610">
        <f>_xlfn.SWITCH(Table2[Churn Label],"Yes",1,"No",0)</f>
        <v>0</v>
      </c>
    </row>
    <row r="611" spans="1:31" x14ac:dyDescent="0.3">
      <c r="A611" t="s">
        <v>1341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1342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 t="str">
        <f t="shared" si="9"/>
        <v/>
      </c>
      <c r="AE611">
        <f>_xlfn.SWITCH(Table2[Churn Label],"Yes",1,"No",0)</f>
        <v>0</v>
      </c>
    </row>
    <row r="612" spans="1:31" x14ac:dyDescent="0.3">
      <c r="A612" t="s">
        <v>1343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1344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 t="str">
        <f t="shared" si="9"/>
        <v/>
      </c>
      <c r="AE612">
        <f>_xlfn.SWITCH(Table2[Churn Label],"Yes",1,"No",0)</f>
        <v>0</v>
      </c>
    </row>
    <row r="613" spans="1:31" x14ac:dyDescent="0.3">
      <c r="A613" t="s">
        <v>1345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1346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 t="str">
        <f t="shared" si="9"/>
        <v/>
      </c>
      <c r="AE613">
        <f>_xlfn.SWITCH(Table2[Churn Label],"Yes",1,"No",0)</f>
        <v>0</v>
      </c>
    </row>
    <row r="614" spans="1:31" x14ac:dyDescent="0.3">
      <c r="A614" t="s">
        <v>1347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1348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 t="str">
        <f t="shared" si="9"/>
        <v/>
      </c>
      <c r="AE614">
        <f>_xlfn.SWITCH(Table2[Churn Label],"Yes",1,"No",0)</f>
        <v>0</v>
      </c>
    </row>
    <row r="615" spans="1:31" x14ac:dyDescent="0.3">
      <c r="A615" t="s">
        <v>1349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1350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 t="str">
        <f t="shared" si="9"/>
        <v/>
      </c>
      <c r="AE615">
        <f>_xlfn.SWITCH(Table2[Churn Label],"Yes",1,"No",0)</f>
        <v>0</v>
      </c>
    </row>
    <row r="616" spans="1:31" x14ac:dyDescent="0.3">
      <c r="A616" t="s">
        <v>1351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1352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 t="str">
        <f t="shared" si="9"/>
        <v/>
      </c>
      <c r="AE616">
        <f>_xlfn.SWITCH(Table2[Churn Label],"Yes",1,"No",0)</f>
        <v>0</v>
      </c>
    </row>
    <row r="617" spans="1:31" x14ac:dyDescent="0.3">
      <c r="A617" t="s">
        <v>1353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1354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 t="str">
        <f t="shared" si="9"/>
        <v/>
      </c>
      <c r="AE617">
        <f>_xlfn.SWITCH(Table2[Churn Label],"Yes",1,"No",0)</f>
        <v>0</v>
      </c>
    </row>
    <row r="618" spans="1:31" x14ac:dyDescent="0.3">
      <c r="A618" t="s">
        <v>1355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1356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 t="str">
        <f t="shared" si="9"/>
        <v/>
      </c>
      <c r="AE618">
        <f>_xlfn.SWITCH(Table2[Churn Label],"Yes",1,"No",0)</f>
        <v>0</v>
      </c>
    </row>
    <row r="619" spans="1:31" x14ac:dyDescent="0.3">
      <c r="A619" t="s">
        <v>1357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1358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 t="str">
        <f t="shared" si="9"/>
        <v/>
      </c>
      <c r="AE619">
        <f>_xlfn.SWITCH(Table2[Churn Label],"Yes",1,"No",0)</f>
        <v>0</v>
      </c>
    </row>
    <row r="620" spans="1:31" x14ac:dyDescent="0.3">
      <c r="A620" t="s">
        <v>1359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1360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 t="str">
        <f t="shared" si="9"/>
        <v/>
      </c>
      <c r="AE620">
        <f>_xlfn.SWITCH(Table2[Churn Label],"Yes",1,"No",0)</f>
        <v>0</v>
      </c>
    </row>
    <row r="621" spans="1:31" x14ac:dyDescent="0.3">
      <c r="A621" t="s">
        <v>1361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1362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 t="str">
        <f t="shared" si="9"/>
        <v/>
      </c>
      <c r="AE621">
        <f>_xlfn.SWITCH(Table2[Churn Label],"Yes",1,"No",0)</f>
        <v>0</v>
      </c>
    </row>
    <row r="622" spans="1:31" x14ac:dyDescent="0.3">
      <c r="A622" t="s">
        <v>1363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1364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 t="str">
        <f t="shared" si="9"/>
        <v/>
      </c>
      <c r="AE622">
        <f>_xlfn.SWITCH(Table2[Churn Label],"Yes",1,"No",0)</f>
        <v>0</v>
      </c>
    </row>
    <row r="623" spans="1:31" x14ac:dyDescent="0.3">
      <c r="A623" t="s">
        <v>1365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1366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 t="str">
        <f t="shared" si="9"/>
        <v/>
      </c>
      <c r="AE623">
        <f>_xlfn.SWITCH(Table2[Churn Label],"Yes",1,"No",0)</f>
        <v>0</v>
      </c>
    </row>
    <row r="624" spans="1:31" x14ac:dyDescent="0.3">
      <c r="A624" t="s">
        <v>1367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1368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 t="str">
        <f t="shared" si="9"/>
        <v/>
      </c>
      <c r="AE624">
        <f>_xlfn.SWITCH(Table2[Churn Label],"Yes",1,"No",0)</f>
        <v>0</v>
      </c>
    </row>
    <row r="625" spans="1:31" x14ac:dyDescent="0.3">
      <c r="A625" t="s">
        <v>1369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1370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 t="str">
        <f t="shared" si="9"/>
        <v/>
      </c>
      <c r="AE625">
        <f>_xlfn.SWITCH(Table2[Churn Label],"Yes",1,"No",0)</f>
        <v>0</v>
      </c>
    </row>
    <row r="626" spans="1:31" x14ac:dyDescent="0.3">
      <c r="A626" t="s">
        <v>1371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1372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 t="str">
        <f t="shared" si="9"/>
        <v/>
      </c>
      <c r="AE626">
        <f>_xlfn.SWITCH(Table2[Churn Label],"Yes",1,"No",0)</f>
        <v>0</v>
      </c>
    </row>
    <row r="627" spans="1:31" x14ac:dyDescent="0.3">
      <c r="A627" t="s">
        <v>1373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1374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 t="str">
        <f t="shared" si="9"/>
        <v/>
      </c>
      <c r="AE627">
        <f>_xlfn.SWITCH(Table2[Churn Label],"Yes",1,"No",0)</f>
        <v>0</v>
      </c>
    </row>
    <row r="628" spans="1:31" x14ac:dyDescent="0.3">
      <c r="A628" t="s">
        <v>1375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1376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 t="str">
        <f t="shared" si="9"/>
        <v/>
      </c>
      <c r="AE628">
        <f>_xlfn.SWITCH(Table2[Churn Label],"Yes",1,"No",0)</f>
        <v>0</v>
      </c>
    </row>
    <row r="629" spans="1:31" x14ac:dyDescent="0.3">
      <c r="A629" t="s">
        <v>1377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1378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 t="str">
        <f t="shared" si="9"/>
        <v/>
      </c>
      <c r="AE629">
        <f>_xlfn.SWITCH(Table2[Churn Label],"Yes",1,"No",0)</f>
        <v>0</v>
      </c>
    </row>
    <row r="630" spans="1:31" x14ac:dyDescent="0.3">
      <c r="A630" t="s">
        <v>1379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1380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 t="str">
        <f t="shared" si="9"/>
        <v/>
      </c>
      <c r="AE630">
        <f>_xlfn.SWITCH(Table2[Churn Label],"Yes",1,"No",0)</f>
        <v>0</v>
      </c>
    </row>
    <row r="631" spans="1:31" x14ac:dyDescent="0.3">
      <c r="A631" t="s">
        <v>1381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1382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 t="str">
        <f t="shared" si="9"/>
        <v/>
      </c>
      <c r="AE631">
        <f>_xlfn.SWITCH(Table2[Churn Label],"Yes",1,"No",0)</f>
        <v>0</v>
      </c>
    </row>
    <row r="632" spans="1:31" x14ac:dyDescent="0.3">
      <c r="A632" t="s">
        <v>1383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1384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 t="str">
        <f t="shared" si="9"/>
        <v/>
      </c>
      <c r="AE632">
        <f>_xlfn.SWITCH(Table2[Churn Label],"Yes",1,"No",0)</f>
        <v>0</v>
      </c>
    </row>
    <row r="633" spans="1:31" x14ac:dyDescent="0.3">
      <c r="A633" t="s">
        <v>1385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1386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 t="str">
        <f t="shared" si="9"/>
        <v/>
      </c>
      <c r="AE633">
        <f>_xlfn.SWITCH(Table2[Churn Label],"Yes",1,"No",0)</f>
        <v>0</v>
      </c>
    </row>
    <row r="634" spans="1:31" x14ac:dyDescent="0.3">
      <c r="A634" t="s">
        <v>1387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1388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 t="str">
        <f t="shared" si="9"/>
        <v/>
      </c>
      <c r="AE634">
        <f>_xlfn.SWITCH(Table2[Churn Label],"Yes",1,"No",0)</f>
        <v>0</v>
      </c>
    </row>
    <row r="635" spans="1:31" x14ac:dyDescent="0.3">
      <c r="A635" t="s">
        <v>1389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1390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 t="str">
        <f t="shared" si="9"/>
        <v/>
      </c>
      <c r="AE635">
        <f>_xlfn.SWITCH(Table2[Churn Label],"Yes",1,"No",0)</f>
        <v>0</v>
      </c>
    </row>
    <row r="636" spans="1:31" x14ac:dyDescent="0.3">
      <c r="A636" t="s">
        <v>1391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1392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 t="str">
        <f t="shared" si="9"/>
        <v/>
      </c>
      <c r="AE636">
        <f>_xlfn.SWITCH(Table2[Churn Label],"Yes",1,"No",0)</f>
        <v>0</v>
      </c>
    </row>
    <row r="637" spans="1:31" x14ac:dyDescent="0.3">
      <c r="A637" t="s">
        <v>1393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1394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 t="str">
        <f t="shared" si="9"/>
        <v/>
      </c>
      <c r="AE637">
        <f>_xlfn.SWITCH(Table2[Churn Label],"Yes",1,"No",0)</f>
        <v>0</v>
      </c>
    </row>
    <row r="638" spans="1:31" x14ac:dyDescent="0.3">
      <c r="A638" t="s">
        <v>1395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1396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 t="str">
        <f t="shared" si="9"/>
        <v/>
      </c>
      <c r="AE638">
        <f>_xlfn.SWITCH(Table2[Churn Label],"Yes",1,"No",0)</f>
        <v>0</v>
      </c>
    </row>
    <row r="639" spans="1:31" x14ac:dyDescent="0.3">
      <c r="A639" t="s">
        <v>1397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1398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 t="str">
        <f t="shared" si="9"/>
        <v/>
      </c>
      <c r="AE639">
        <f>_xlfn.SWITCH(Table2[Churn Label],"Yes",1,"No",0)</f>
        <v>1</v>
      </c>
    </row>
    <row r="640" spans="1:31" x14ac:dyDescent="0.3">
      <c r="A640" t="s">
        <v>1399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1400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 t="str">
        <f t="shared" si="9"/>
        <v/>
      </c>
      <c r="AE640">
        <f>_xlfn.SWITCH(Table2[Churn Label],"Yes",1,"No",0)</f>
        <v>0</v>
      </c>
    </row>
    <row r="641" spans="1:31" x14ac:dyDescent="0.3">
      <c r="A641" t="s">
        <v>1401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1402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 t="str">
        <f t="shared" si="9"/>
        <v/>
      </c>
      <c r="AE641">
        <f>_xlfn.SWITCH(Table2[Churn Label],"Yes",1,"No",0)</f>
        <v>0</v>
      </c>
    </row>
    <row r="642" spans="1:31" x14ac:dyDescent="0.3">
      <c r="A642" t="s">
        <v>1403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1404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 t="str">
        <f t="shared" si="9"/>
        <v/>
      </c>
      <c r="AE642">
        <f>_xlfn.SWITCH(Table2[Churn Label],"Yes",1,"No",0)</f>
        <v>0</v>
      </c>
    </row>
    <row r="643" spans="1:31" x14ac:dyDescent="0.3">
      <c r="A643" t="s">
        <v>1405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1406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 t="str">
        <f t="shared" ref="AD643:AD706" si="10">PROPER(AC:AC)</f>
        <v/>
      </c>
      <c r="AE643">
        <f>_xlfn.SWITCH(Table2[Churn Label],"Yes",1,"No",0)</f>
        <v>0</v>
      </c>
    </row>
    <row r="644" spans="1:31" x14ac:dyDescent="0.3">
      <c r="A644" t="s">
        <v>1407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1408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 t="str">
        <f t="shared" si="10"/>
        <v/>
      </c>
      <c r="AE644">
        <f>_xlfn.SWITCH(Table2[Churn Label],"Yes",1,"No",0)</f>
        <v>0</v>
      </c>
    </row>
    <row r="645" spans="1:31" x14ac:dyDescent="0.3">
      <c r="A645" t="s">
        <v>1409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1410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 t="str">
        <f t="shared" si="10"/>
        <v/>
      </c>
      <c r="AE645">
        <f>_xlfn.SWITCH(Table2[Churn Label],"Yes",1,"No",0)</f>
        <v>0</v>
      </c>
    </row>
    <row r="646" spans="1:31" x14ac:dyDescent="0.3">
      <c r="A646" t="s">
        <v>1411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1412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 t="str">
        <f t="shared" si="10"/>
        <v/>
      </c>
      <c r="AE646">
        <f>_xlfn.SWITCH(Table2[Churn Label],"Yes",1,"No",0)</f>
        <v>0</v>
      </c>
    </row>
    <row r="647" spans="1:31" x14ac:dyDescent="0.3">
      <c r="A647" t="s">
        <v>1413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1414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 t="str">
        <f t="shared" si="10"/>
        <v/>
      </c>
      <c r="AE647">
        <f>_xlfn.SWITCH(Table2[Churn Label],"Yes",1,"No",0)</f>
        <v>0</v>
      </c>
    </row>
    <row r="648" spans="1:31" x14ac:dyDescent="0.3">
      <c r="A648" t="s">
        <v>1415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1416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 t="str">
        <f t="shared" si="10"/>
        <v/>
      </c>
      <c r="AE648">
        <f>_xlfn.SWITCH(Table2[Churn Label],"Yes",1,"No",0)</f>
        <v>0</v>
      </c>
    </row>
    <row r="649" spans="1:31" x14ac:dyDescent="0.3">
      <c r="A649" t="s">
        <v>1417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1418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 t="str">
        <f t="shared" si="10"/>
        <v/>
      </c>
      <c r="AE649">
        <f>_xlfn.SWITCH(Table2[Churn Label],"Yes",1,"No",0)</f>
        <v>0</v>
      </c>
    </row>
    <row r="650" spans="1:31" x14ac:dyDescent="0.3">
      <c r="A650" t="s">
        <v>1419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1420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 t="str">
        <f t="shared" si="10"/>
        <v/>
      </c>
      <c r="AE650">
        <f>_xlfn.SWITCH(Table2[Churn Label],"Yes",1,"No",0)</f>
        <v>0</v>
      </c>
    </row>
    <row r="651" spans="1:31" x14ac:dyDescent="0.3">
      <c r="A651" t="s">
        <v>1421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1422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 t="str">
        <f t="shared" si="10"/>
        <v/>
      </c>
      <c r="AE651">
        <f>_xlfn.SWITCH(Table2[Churn Label],"Yes",1,"No",0)</f>
        <v>0</v>
      </c>
    </row>
    <row r="652" spans="1:31" x14ac:dyDescent="0.3">
      <c r="A652" t="s">
        <v>1423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1424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 t="str">
        <f t="shared" si="10"/>
        <v/>
      </c>
      <c r="AE652">
        <f>_xlfn.SWITCH(Table2[Churn Label],"Yes",1,"No",0)</f>
        <v>0</v>
      </c>
    </row>
    <row r="653" spans="1:31" x14ac:dyDescent="0.3">
      <c r="A653" t="s">
        <v>1425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1426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 t="str">
        <f t="shared" si="10"/>
        <v/>
      </c>
      <c r="AE653">
        <f>_xlfn.SWITCH(Table2[Churn Label],"Yes",1,"No",0)</f>
        <v>0</v>
      </c>
    </row>
    <row r="654" spans="1:31" x14ac:dyDescent="0.3">
      <c r="A654" t="s">
        <v>1427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1428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 t="str">
        <f t="shared" si="10"/>
        <v/>
      </c>
      <c r="AE654">
        <f>_xlfn.SWITCH(Table2[Churn Label],"Yes",1,"No",0)</f>
        <v>0</v>
      </c>
    </row>
    <row r="655" spans="1:31" x14ac:dyDescent="0.3">
      <c r="A655" t="s">
        <v>1429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1430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 t="str">
        <f t="shared" si="10"/>
        <v/>
      </c>
      <c r="AE655">
        <f>_xlfn.SWITCH(Table2[Churn Label],"Yes",1,"No",0)</f>
        <v>0</v>
      </c>
    </row>
    <row r="656" spans="1:31" x14ac:dyDescent="0.3">
      <c r="A656" t="s">
        <v>1431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1432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 t="str">
        <f t="shared" si="10"/>
        <v/>
      </c>
      <c r="AE656">
        <f>_xlfn.SWITCH(Table2[Churn Label],"Yes",1,"No",0)</f>
        <v>0</v>
      </c>
    </row>
    <row r="657" spans="1:31" x14ac:dyDescent="0.3">
      <c r="A657" t="s">
        <v>1433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1434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 t="str">
        <f t="shared" si="10"/>
        <v/>
      </c>
      <c r="AE657">
        <f>_xlfn.SWITCH(Table2[Churn Label],"Yes",1,"No",0)</f>
        <v>0</v>
      </c>
    </row>
    <row r="658" spans="1:31" x14ac:dyDescent="0.3">
      <c r="A658" t="s">
        <v>1435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1436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 t="str">
        <f t="shared" si="10"/>
        <v/>
      </c>
      <c r="AE658">
        <f>_xlfn.SWITCH(Table2[Churn Label],"Yes",1,"No",0)</f>
        <v>0</v>
      </c>
    </row>
    <row r="659" spans="1:31" x14ac:dyDescent="0.3">
      <c r="A659" t="s">
        <v>1437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1438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 t="str">
        <f t="shared" si="10"/>
        <v/>
      </c>
      <c r="AE659">
        <f>_xlfn.SWITCH(Table2[Churn Label],"Yes",1,"No",0)</f>
        <v>0</v>
      </c>
    </row>
    <row r="660" spans="1:31" x14ac:dyDescent="0.3">
      <c r="A660" t="s">
        <v>1439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1440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 t="str">
        <f t="shared" si="10"/>
        <v/>
      </c>
      <c r="AE660">
        <f>_xlfn.SWITCH(Table2[Churn Label],"Yes",1,"No",0)</f>
        <v>0</v>
      </c>
    </row>
    <row r="661" spans="1:31" x14ac:dyDescent="0.3">
      <c r="A661" t="s">
        <v>1441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1442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 t="str">
        <f t="shared" si="10"/>
        <v/>
      </c>
      <c r="AE661">
        <f>_xlfn.SWITCH(Table2[Churn Label],"Yes",1,"No",0)</f>
        <v>0</v>
      </c>
    </row>
    <row r="662" spans="1:31" x14ac:dyDescent="0.3">
      <c r="A662" t="s">
        <v>1443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1444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 t="str">
        <f t="shared" si="10"/>
        <v/>
      </c>
      <c r="AE662">
        <f>_xlfn.SWITCH(Table2[Churn Label],"Yes",1,"No",0)</f>
        <v>0</v>
      </c>
    </row>
    <row r="663" spans="1:31" x14ac:dyDescent="0.3">
      <c r="A663" t="s">
        <v>1445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1446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 t="str">
        <f t="shared" si="10"/>
        <v/>
      </c>
      <c r="AE663">
        <f>_xlfn.SWITCH(Table2[Churn Label],"Yes",1,"No",0)</f>
        <v>0</v>
      </c>
    </row>
    <row r="664" spans="1:31" x14ac:dyDescent="0.3">
      <c r="A664" t="s">
        <v>1447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1448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 t="str">
        <f t="shared" si="10"/>
        <v/>
      </c>
      <c r="AE664">
        <f>_xlfn.SWITCH(Table2[Churn Label],"Yes",1,"No",0)</f>
        <v>0</v>
      </c>
    </row>
    <row r="665" spans="1:31" x14ac:dyDescent="0.3">
      <c r="A665" t="s">
        <v>1449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1450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 t="str">
        <f t="shared" si="10"/>
        <v/>
      </c>
      <c r="AE665">
        <f>_xlfn.SWITCH(Table2[Churn Label],"Yes",1,"No",0)</f>
        <v>0</v>
      </c>
    </row>
    <row r="666" spans="1:31" x14ac:dyDescent="0.3">
      <c r="A666" t="s">
        <v>1451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1452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 t="str">
        <f t="shared" si="10"/>
        <v/>
      </c>
      <c r="AE666">
        <f>_xlfn.SWITCH(Table2[Churn Label],"Yes",1,"No",0)</f>
        <v>0</v>
      </c>
    </row>
    <row r="667" spans="1:31" x14ac:dyDescent="0.3">
      <c r="A667" t="s">
        <v>1453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1454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 t="str">
        <f t="shared" si="10"/>
        <v/>
      </c>
      <c r="AE667">
        <f>_xlfn.SWITCH(Table2[Churn Label],"Yes",1,"No",0)</f>
        <v>0</v>
      </c>
    </row>
    <row r="668" spans="1:31" x14ac:dyDescent="0.3">
      <c r="A668" t="s">
        <v>1455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1456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 t="str">
        <f t="shared" si="10"/>
        <v/>
      </c>
      <c r="AE668">
        <f>_xlfn.SWITCH(Table2[Churn Label],"Yes",1,"No",0)</f>
        <v>0</v>
      </c>
    </row>
    <row r="669" spans="1:31" x14ac:dyDescent="0.3">
      <c r="A669" t="s">
        <v>1457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1458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 t="str">
        <f t="shared" si="10"/>
        <v/>
      </c>
      <c r="AE669">
        <f>_xlfn.SWITCH(Table2[Churn Label],"Yes",1,"No",0)</f>
        <v>0</v>
      </c>
    </row>
    <row r="670" spans="1:31" x14ac:dyDescent="0.3">
      <c r="A670" t="s">
        <v>1459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1460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 t="str">
        <f t="shared" si="10"/>
        <v/>
      </c>
      <c r="AE670">
        <f>_xlfn.SWITCH(Table2[Churn Label],"Yes",1,"No",0)</f>
        <v>0</v>
      </c>
    </row>
    <row r="671" spans="1:31" x14ac:dyDescent="0.3">
      <c r="A671" t="s">
        <v>1461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1462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 t="str">
        <f t="shared" si="10"/>
        <v/>
      </c>
      <c r="AE671">
        <f>_xlfn.SWITCH(Table2[Churn Label],"Yes",1,"No",0)</f>
        <v>0</v>
      </c>
    </row>
    <row r="672" spans="1:31" x14ac:dyDescent="0.3">
      <c r="A672" t="s">
        <v>1463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1464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 t="str">
        <f t="shared" si="10"/>
        <v/>
      </c>
      <c r="AE672">
        <f>_xlfn.SWITCH(Table2[Churn Label],"Yes",1,"No",0)</f>
        <v>0</v>
      </c>
    </row>
    <row r="673" spans="1:31" x14ac:dyDescent="0.3">
      <c r="A673" t="s">
        <v>1465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1466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 t="str">
        <f t="shared" si="10"/>
        <v/>
      </c>
      <c r="AE673">
        <f>_xlfn.SWITCH(Table2[Churn Label],"Yes",1,"No",0)</f>
        <v>0</v>
      </c>
    </row>
    <row r="674" spans="1:31" x14ac:dyDescent="0.3">
      <c r="A674" t="s">
        <v>1467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1468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 t="str">
        <f t="shared" si="10"/>
        <v/>
      </c>
      <c r="AE674">
        <f>_xlfn.SWITCH(Table2[Churn Label],"Yes",1,"No",0)</f>
        <v>0</v>
      </c>
    </row>
    <row r="675" spans="1:31" x14ac:dyDescent="0.3">
      <c r="A675" t="s">
        <v>1469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1470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 t="str">
        <f t="shared" si="10"/>
        <v/>
      </c>
      <c r="AE675">
        <f>_xlfn.SWITCH(Table2[Churn Label],"Yes",1,"No",0)</f>
        <v>0</v>
      </c>
    </row>
    <row r="676" spans="1:31" x14ac:dyDescent="0.3">
      <c r="A676" t="s">
        <v>1471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1472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 t="str">
        <f t="shared" si="10"/>
        <v/>
      </c>
      <c r="AE676">
        <f>_xlfn.SWITCH(Table2[Churn Label],"Yes",1,"No",0)</f>
        <v>0</v>
      </c>
    </row>
    <row r="677" spans="1:31" x14ac:dyDescent="0.3">
      <c r="A677" t="s">
        <v>1473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1474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 t="str">
        <f t="shared" si="10"/>
        <v/>
      </c>
      <c r="AE677">
        <f>_xlfn.SWITCH(Table2[Churn Label],"Yes",1,"No",0)</f>
        <v>0</v>
      </c>
    </row>
    <row r="678" spans="1:31" x14ac:dyDescent="0.3">
      <c r="A678" t="s">
        <v>1475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1476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 t="str">
        <f t="shared" si="10"/>
        <v/>
      </c>
      <c r="AE678">
        <f>_xlfn.SWITCH(Table2[Churn Label],"Yes",1,"No",0)</f>
        <v>0</v>
      </c>
    </row>
    <row r="679" spans="1:31" x14ac:dyDescent="0.3">
      <c r="A679" t="s">
        <v>1477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1478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 t="str">
        <f t="shared" si="10"/>
        <v/>
      </c>
      <c r="AE679">
        <f>_xlfn.SWITCH(Table2[Churn Label],"Yes",1,"No",0)</f>
        <v>0</v>
      </c>
    </row>
    <row r="680" spans="1:31" x14ac:dyDescent="0.3">
      <c r="A680" t="s">
        <v>1479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1480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 t="str">
        <f t="shared" si="10"/>
        <v/>
      </c>
      <c r="AE680">
        <f>_xlfn.SWITCH(Table2[Churn Label],"Yes",1,"No",0)</f>
        <v>0</v>
      </c>
    </row>
    <row r="681" spans="1:31" x14ac:dyDescent="0.3">
      <c r="A681" t="s">
        <v>1481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1482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 t="str">
        <f t="shared" si="10"/>
        <v/>
      </c>
      <c r="AE681">
        <f>_xlfn.SWITCH(Table2[Churn Label],"Yes",1,"No",0)</f>
        <v>0</v>
      </c>
    </row>
    <row r="682" spans="1:31" x14ac:dyDescent="0.3">
      <c r="A682" t="s">
        <v>1483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1484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 t="str">
        <f t="shared" si="10"/>
        <v/>
      </c>
      <c r="AE682">
        <f>_xlfn.SWITCH(Table2[Churn Label],"Yes",1,"No",0)</f>
        <v>0</v>
      </c>
    </row>
    <row r="683" spans="1:31" x14ac:dyDescent="0.3">
      <c r="A683" t="s">
        <v>1485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1486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 t="str">
        <f t="shared" si="10"/>
        <v/>
      </c>
      <c r="AE683">
        <f>_xlfn.SWITCH(Table2[Churn Label],"Yes",1,"No",0)</f>
        <v>0</v>
      </c>
    </row>
    <row r="684" spans="1:31" x14ac:dyDescent="0.3">
      <c r="A684" t="s">
        <v>1487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1488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 t="str">
        <f t="shared" si="10"/>
        <v/>
      </c>
      <c r="AE684">
        <f>_xlfn.SWITCH(Table2[Churn Label],"Yes",1,"No",0)</f>
        <v>0</v>
      </c>
    </row>
    <row r="685" spans="1:31" x14ac:dyDescent="0.3">
      <c r="A685" t="s">
        <v>1489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1490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 t="str">
        <f t="shared" si="10"/>
        <v/>
      </c>
      <c r="AE685">
        <f>_xlfn.SWITCH(Table2[Churn Label],"Yes",1,"No",0)</f>
        <v>0</v>
      </c>
    </row>
    <row r="686" spans="1:31" x14ac:dyDescent="0.3">
      <c r="A686" t="s">
        <v>1491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1492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 t="str">
        <f t="shared" si="10"/>
        <v/>
      </c>
      <c r="AE686">
        <f>_xlfn.SWITCH(Table2[Churn Label],"Yes",1,"No",0)</f>
        <v>0</v>
      </c>
    </row>
    <row r="687" spans="1:31" x14ac:dyDescent="0.3">
      <c r="A687" t="s">
        <v>1493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1494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 t="str">
        <f t="shared" si="10"/>
        <v/>
      </c>
      <c r="AE687">
        <f>_xlfn.SWITCH(Table2[Churn Label],"Yes",1,"No",0)</f>
        <v>0</v>
      </c>
    </row>
    <row r="688" spans="1:31" x14ac:dyDescent="0.3">
      <c r="A688" t="s">
        <v>1495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1496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 t="str">
        <f t="shared" si="10"/>
        <v/>
      </c>
      <c r="AE688">
        <f>_xlfn.SWITCH(Table2[Churn Label],"Yes",1,"No",0)</f>
        <v>0</v>
      </c>
    </row>
    <row r="689" spans="1:31" x14ac:dyDescent="0.3">
      <c r="A689" t="s">
        <v>1497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1498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 t="str">
        <f t="shared" si="10"/>
        <v/>
      </c>
      <c r="AE689">
        <f>_xlfn.SWITCH(Table2[Churn Label],"Yes",1,"No",0)</f>
        <v>0</v>
      </c>
    </row>
    <row r="690" spans="1:31" x14ac:dyDescent="0.3">
      <c r="A690" t="s">
        <v>1499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1500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 t="str">
        <f t="shared" si="10"/>
        <v/>
      </c>
      <c r="AE690">
        <f>_xlfn.SWITCH(Table2[Churn Label],"Yes",1,"No",0)</f>
        <v>0</v>
      </c>
    </row>
    <row r="691" spans="1:31" x14ac:dyDescent="0.3">
      <c r="A691" t="s">
        <v>1501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1502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 t="str">
        <f t="shared" si="10"/>
        <v/>
      </c>
      <c r="AE691">
        <f>_xlfn.SWITCH(Table2[Churn Label],"Yes",1,"No",0)</f>
        <v>0</v>
      </c>
    </row>
    <row r="692" spans="1:31" x14ac:dyDescent="0.3">
      <c r="A692" t="s">
        <v>1503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1504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 t="str">
        <f t="shared" si="10"/>
        <v/>
      </c>
      <c r="AE692">
        <f>_xlfn.SWITCH(Table2[Churn Label],"Yes",1,"No",0)</f>
        <v>0</v>
      </c>
    </row>
    <row r="693" spans="1:31" x14ac:dyDescent="0.3">
      <c r="A693" t="s">
        <v>1505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1506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 t="str">
        <f t="shared" si="10"/>
        <v/>
      </c>
      <c r="AE693">
        <f>_xlfn.SWITCH(Table2[Churn Label],"Yes",1,"No",0)</f>
        <v>0</v>
      </c>
    </row>
    <row r="694" spans="1:31" x14ac:dyDescent="0.3">
      <c r="A694" t="s">
        <v>1507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1508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 t="str">
        <f t="shared" si="10"/>
        <v/>
      </c>
      <c r="AE694">
        <f>_xlfn.SWITCH(Table2[Churn Label],"Yes",1,"No",0)</f>
        <v>0</v>
      </c>
    </row>
    <row r="695" spans="1:31" x14ac:dyDescent="0.3">
      <c r="A695" t="s">
        <v>1509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1510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 t="str">
        <f t="shared" si="10"/>
        <v/>
      </c>
      <c r="AE695">
        <f>_xlfn.SWITCH(Table2[Churn Label],"Yes",1,"No",0)</f>
        <v>0</v>
      </c>
    </row>
    <row r="696" spans="1:31" x14ac:dyDescent="0.3">
      <c r="A696" t="s">
        <v>1511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1512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 t="str">
        <f t="shared" si="10"/>
        <v/>
      </c>
      <c r="AE696">
        <f>_xlfn.SWITCH(Table2[Churn Label],"Yes",1,"No",0)</f>
        <v>0</v>
      </c>
    </row>
    <row r="697" spans="1:31" x14ac:dyDescent="0.3">
      <c r="A697" t="s">
        <v>1513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1514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 t="str">
        <f t="shared" si="10"/>
        <v/>
      </c>
      <c r="AE697">
        <f>_xlfn.SWITCH(Table2[Churn Label],"Yes",1,"No",0)</f>
        <v>0</v>
      </c>
    </row>
    <row r="698" spans="1:31" x14ac:dyDescent="0.3">
      <c r="A698" t="s">
        <v>1515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1516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 t="str">
        <f t="shared" si="10"/>
        <v/>
      </c>
      <c r="AE698">
        <f>_xlfn.SWITCH(Table2[Churn Label],"Yes",1,"No",0)</f>
        <v>0</v>
      </c>
    </row>
    <row r="699" spans="1:31" x14ac:dyDescent="0.3">
      <c r="A699" t="s">
        <v>1517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1518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 t="str">
        <f t="shared" si="10"/>
        <v/>
      </c>
      <c r="AE699">
        <f>_xlfn.SWITCH(Table2[Churn Label],"Yes",1,"No",0)</f>
        <v>0</v>
      </c>
    </row>
    <row r="700" spans="1:31" x14ac:dyDescent="0.3">
      <c r="A700" t="s">
        <v>1519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1520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 t="str">
        <f t="shared" si="10"/>
        <v/>
      </c>
      <c r="AE700">
        <f>_xlfn.SWITCH(Table2[Churn Label],"Yes",1,"No",0)</f>
        <v>0</v>
      </c>
    </row>
    <row r="701" spans="1:31" x14ac:dyDescent="0.3">
      <c r="A701" t="s">
        <v>1521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1522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 t="str">
        <f t="shared" si="10"/>
        <v/>
      </c>
      <c r="AE701">
        <f>_xlfn.SWITCH(Table2[Churn Label],"Yes",1,"No",0)</f>
        <v>0</v>
      </c>
    </row>
    <row r="702" spans="1:31" x14ac:dyDescent="0.3">
      <c r="A702" t="s">
        <v>1523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1524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 t="str">
        <f t="shared" si="10"/>
        <v/>
      </c>
      <c r="AE702">
        <f>_xlfn.SWITCH(Table2[Churn Label],"Yes",1,"No",0)</f>
        <v>0</v>
      </c>
    </row>
    <row r="703" spans="1:31" x14ac:dyDescent="0.3">
      <c r="A703" t="s">
        <v>1525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1526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 t="str">
        <f t="shared" si="10"/>
        <v/>
      </c>
      <c r="AE703">
        <f>_xlfn.SWITCH(Table2[Churn Label],"Yes",1,"No",0)</f>
        <v>0</v>
      </c>
    </row>
    <row r="704" spans="1:31" x14ac:dyDescent="0.3">
      <c r="A704" t="s">
        <v>1527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1528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 t="str">
        <f t="shared" si="10"/>
        <v/>
      </c>
      <c r="AE704">
        <f>_xlfn.SWITCH(Table2[Churn Label],"Yes",1,"No",0)</f>
        <v>1</v>
      </c>
    </row>
    <row r="705" spans="1:31" x14ac:dyDescent="0.3">
      <c r="A705" t="s">
        <v>1529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1530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 t="str">
        <f t="shared" si="10"/>
        <v/>
      </c>
      <c r="AE705">
        <f>_xlfn.SWITCH(Table2[Churn Label],"Yes",1,"No",0)</f>
        <v>0</v>
      </c>
    </row>
    <row r="706" spans="1:31" x14ac:dyDescent="0.3">
      <c r="A706" t="s">
        <v>1531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1532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 t="str">
        <f t="shared" si="10"/>
        <v/>
      </c>
      <c r="AE706">
        <f>_xlfn.SWITCH(Table2[Churn Label],"Yes",1,"No",0)</f>
        <v>0</v>
      </c>
    </row>
    <row r="707" spans="1:31" x14ac:dyDescent="0.3">
      <c r="A707" t="s">
        <v>1533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1534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 t="str">
        <f t="shared" ref="AD707:AD770" si="11">PROPER(AC:AC)</f>
        <v/>
      </c>
      <c r="AE707">
        <f>_xlfn.SWITCH(Table2[Churn Label],"Yes",1,"No",0)</f>
        <v>0</v>
      </c>
    </row>
    <row r="708" spans="1:31" x14ac:dyDescent="0.3">
      <c r="A708" t="s">
        <v>1535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1536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 t="str">
        <f t="shared" si="11"/>
        <v/>
      </c>
      <c r="AE708">
        <f>_xlfn.SWITCH(Table2[Churn Label],"Yes",1,"No",0)</f>
        <v>0</v>
      </c>
    </row>
    <row r="709" spans="1:31" x14ac:dyDescent="0.3">
      <c r="A709" t="s">
        <v>1537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1538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 t="str">
        <f t="shared" si="11"/>
        <v/>
      </c>
      <c r="AE709">
        <f>_xlfn.SWITCH(Table2[Churn Label],"Yes",1,"No",0)</f>
        <v>0</v>
      </c>
    </row>
    <row r="710" spans="1:31" x14ac:dyDescent="0.3">
      <c r="A710" t="s">
        <v>1539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1540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 t="str">
        <f t="shared" si="11"/>
        <v/>
      </c>
      <c r="AE710">
        <f>_xlfn.SWITCH(Table2[Churn Label],"Yes",1,"No",0)</f>
        <v>0</v>
      </c>
    </row>
    <row r="711" spans="1:31" x14ac:dyDescent="0.3">
      <c r="A711" t="s">
        <v>1541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1542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 t="str">
        <f t="shared" si="11"/>
        <v/>
      </c>
      <c r="AE711">
        <f>_xlfn.SWITCH(Table2[Churn Label],"Yes",1,"No",0)</f>
        <v>0</v>
      </c>
    </row>
    <row r="712" spans="1:31" x14ac:dyDescent="0.3">
      <c r="A712" t="s">
        <v>1543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1544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 t="str">
        <f t="shared" si="11"/>
        <v/>
      </c>
      <c r="AE712">
        <f>_xlfn.SWITCH(Table2[Churn Label],"Yes",1,"No",0)</f>
        <v>0</v>
      </c>
    </row>
    <row r="713" spans="1:31" x14ac:dyDescent="0.3">
      <c r="A713" t="s">
        <v>1545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1546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 t="str">
        <f t="shared" si="11"/>
        <v/>
      </c>
      <c r="AE713">
        <f>_xlfn.SWITCH(Table2[Churn Label],"Yes",1,"No",0)</f>
        <v>0</v>
      </c>
    </row>
    <row r="714" spans="1:31" x14ac:dyDescent="0.3">
      <c r="A714" t="s">
        <v>1547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1548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 t="str">
        <f t="shared" si="11"/>
        <v/>
      </c>
      <c r="AE714">
        <f>_xlfn.SWITCH(Table2[Churn Label],"Yes",1,"No",0)</f>
        <v>0</v>
      </c>
    </row>
    <row r="715" spans="1:31" x14ac:dyDescent="0.3">
      <c r="A715" t="s">
        <v>1549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1550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 t="str">
        <f t="shared" si="11"/>
        <v/>
      </c>
      <c r="AE715">
        <f>_xlfn.SWITCH(Table2[Churn Label],"Yes",1,"No",0)</f>
        <v>0</v>
      </c>
    </row>
    <row r="716" spans="1:31" x14ac:dyDescent="0.3">
      <c r="A716" t="s">
        <v>1551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1552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 t="str">
        <f t="shared" si="11"/>
        <v/>
      </c>
      <c r="AE716">
        <f>_xlfn.SWITCH(Table2[Churn Label],"Yes",1,"No",0)</f>
        <v>0</v>
      </c>
    </row>
    <row r="717" spans="1:31" x14ac:dyDescent="0.3">
      <c r="A717" t="s">
        <v>1553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1554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 t="str">
        <f t="shared" si="11"/>
        <v/>
      </c>
      <c r="AE717">
        <f>_xlfn.SWITCH(Table2[Churn Label],"Yes",1,"No",0)</f>
        <v>0</v>
      </c>
    </row>
    <row r="718" spans="1:31" x14ac:dyDescent="0.3">
      <c r="A718" t="s">
        <v>1555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1556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 t="str">
        <f t="shared" si="11"/>
        <v/>
      </c>
      <c r="AE718">
        <f>_xlfn.SWITCH(Table2[Churn Label],"Yes",1,"No",0)</f>
        <v>0</v>
      </c>
    </row>
    <row r="719" spans="1:31" x14ac:dyDescent="0.3">
      <c r="A719" t="s">
        <v>1557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1558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 t="str">
        <f t="shared" si="11"/>
        <v/>
      </c>
      <c r="AE719">
        <f>_xlfn.SWITCH(Table2[Churn Label],"Yes",1,"No",0)</f>
        <v>0</v>
      </c>
    </row>
    <row r="720" spans="1:31" x14ac:dyDescent="0.3">
      <c r="A720" t="s">
        <v>1559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1560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 t="str">
        <f t="shared" si="11"/>
        <v/>
      </c>
      <c r="AE720">
        <f>_xlfn.SWITCH(Table2[Churn Label],"Yes",1,"No",0)</f>
        <v>0</v>
      </c>
    </row>
    <row r="721" spans="1:31" x14ac:dyDescent="0.3">
      <c r="A721" t="s">
        <v>1561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1562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 t="str">
        <f t="shared" si="11"/>
        <v/>
      </c>
      <c r="AE721">
        <f>_xlfn.SWITCH(Table2[Churn Label],"Yes",1,"No",0)</f>
        <v>0</v>
      </c>
    </row>
    <row r="722" spans="1:31" x14ac:dyDescent="0.3">
      <c r="A722" t="s">
        <v>1563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1564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 t="str">
        <f t="shared" si="11"/>
        <v/>
      </c>
      <c r="AE722">
        <f>_xlfn.SWITCH(Table2[Churn Label],"Yes",1,"No",0)</f>
        <v>0</v>
      </c>
    </row>
    <row r="723" spans="1:31" x14ac:dyDescent="0.3">
      <c r="A723" t="s">
        <v>1565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1566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 t="str">
        <f t="shared" si="11"/>
        <v/>
      </c>
      <c r="AE723">
        <f>_xlfn.SWITCH(Table2[Churn Label],"Yes",1,"No",0)</f>
        <v>0</v>
      </c>
    </row>
    <row r="724" spans="1:31" x14ac:dyDescent="0.3">
      <c r="A724" t="s">
        <v>1567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1568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 t="str">
        <f t="shared" si="11"/>
        <v/>
      </c>
      <c r="AE724">
        <f>_xlfn.SWITCH(Table2[Churn Label],"Yes",1,"No",0)</f>
        <v>0</v>
      </c>
    </row>
    <row r="725" spans="1:31" x14ac:dyDescent="0.3">
      <c r="A725" t="s">
        <v>1569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1570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 t="str">
        <f t="shared" si="11"/>
        <v/>
      </c>
      <c r="AE725">
        <f>_xlfn.SWITCH(Table2[Churn Label],"Yes",1,"No",0)</f>
        <v>0</v>
      </c>
    </row>
    <row r="726" spans="1:31" x14ac:dyDescent="0.3">
      <c r="A726" t="s">
        <v>1571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1572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 t="str">
        <f t="shared" si="11"/>
        <v/>
      </c>
      <c r="AE726">
        <f>_xlfn.SWITCH(Table2[Churn Label],"Yes",1,"No",0)</f>
        <v>0</v>
      </c>
    </row>
    <row r="727" spans="1:31" x14ac:dyDescent="0.3">
      <c r="A727" t="s">
        <v>1573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1574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 t="str">
        <f t="shared" si="11"/>
        <v/>
      </c>
      <c r="AE727">
        <f>_xlfn.SWITCH(Table2[Churn Label],"Yes",1,"No",0)</f>
        <v>0</v>
      </c>
    </row>
    <row r="728" spans="1:31" x14ac:dyDescent="0.3">
      <c r="A728" t="s">
        <v>1575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1576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 t="str">
        <f t="shared" si="11"/>
        <v/>
      </c>
      <c r="AE728">
        <f>_xlfn.SWITCH(Table2[Churn Label],"Yes",1,"No",0)</f>
        <v>0</v>
      </c>
    </row>
    <row r="729" spans="1:31" x14ac:dyDescent="0.3">
      <c r="A729" t="s">
        <v>1577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1578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 t="str">
        <f t="shared" si="11"/>
        <v/>
      </c>
      <c r="AE729">
        <f>_xlfn.SWITCH(Table2[Churn Label],"Yes",1,"No",0)</f>
        <v>0</v>
      </c>
    </row>
    <row r="730" spans="1:31" x14ac:dyDescent="0.3">
      <c r="A730" t="s">
        <v>1579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1580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 t="str">
        <f t="shared" si="11"/>
        <v/>
      </c>
      <c r="AE730">
        <f>_xlfn.SWITCH(Table2[Churn Label],"Yes",1,"No",0)</f>
        <v>0</v>
      </c>
    </row>
    <row r="731" spans="1:31" x14ac:dyDescent="0.3">
      <c r="A731" t="s">
        <v>1581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1582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 t="str">
        <f t="shared" si="11"/>
        <v/>
      </c>
      <c r="AE731">
        <f>_xlfn.SWITCH(Table2[Churn Label],"Yes",1,"No",0)</f>
        <v>0</v>
      </c>
    </row>
    <row r="732" spans="1:31" x14ac:dyDescent="0.3">
      <c r="A732" t="s">
        <v>1583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1584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 t="str">
        <f t="shared" si="11"/>
        <v/>
      </c>
      <c r="AE732">
        <f>_xlfn.SWITCH(Table2[Churn Label],"Yes",1,"No",0)</f>
        <v>0</v>
      </c>
    </row>
    <row r="733" spans="1:31" x14ac:dyDescent="0.3">
      <c r="A733" t="s">
        <v>1585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1586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 t="str">
        <f t="shared" si="11"/>
        <v/>
      </c>
      <c r="AE733">
        <f>_xlfn.SWITCH(Table2[Churn Label],"Yes",1,"No",0)</f>
        <v>0</v>
      </c>
    </row>
    <row r="734" spans="1:31" x14ac:dyDescent="0.3">
      <c r="A734" t="s">
        <v>1587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1588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 t="str">
        <f t="shared" si="11"/>
        <v/>
      </c>
      <c r="AE734">
        <f>_xlfn.SWITCH(Table2[Churn Label],"Yes",1,"No",0)</f>
        <v>0</v>
      </c>
    </row>
    <row r="735" spans="1:31" x14ac:dyDescent="0.3">
      <c r="A735" t="s">
        <v>1589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1590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 t="str">
        <f t="shared" si="11"/>
        <v/>
      </c>
      <c r="AE735">
        <f>_xlfn.SWITCH(Table2[Churn Label],"Yes",1,"No",0)</f>
        <v>0</v>
      </c>
    </row>
    <row r="736" spans="1:31" x14ac:dyDescent="0.3">
      <c r="A736" t="s">
        <v>1591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1592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 t="str">
        <f t="shared" si="11"/>
        <v/>
      </c>
      <c r="AE736">
        <f>_xlfn.SWITCH(Table2[Churn Label],"Yes",1,"No",0)</f>
        <v>0</v>
      </c>
    </row>
    <row r="737" spans="1:31" x14ac:dyDescent="0.3">
      <c r="A737" t="s">
        <v>1593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1594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 t="str">
        <f t="shared" si="11"/>
        <v/>
      </c>
      <c r="AE737">
        <f>_xlfn.SWITCH(Table2[Churn Label],"Yes",1,"No",0)</f>
        <v>0</v>
      </c>
    </row>
    <row r="738" spans="1:31" x14ac:dyDescent="0.3">
      <c r="A738" t="s">
        <v>1595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1596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 t="str">
        <f t="shared" si="11"/>
        <v/>
      </c>
      <c r="AE738">
        <f>_xlfn.SWITCH(Table2[Churn Label],"Yes",1,"No",0)</f>
        <v>0</v>
      </c>
    </row>
    <row r="739" spans="1:31" x14ac:dyDescent="0.3">
      <c r="A739" t="s">
        <v>1597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1598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 t="str">
        <f t="shared" si="11"/>
        <v/>
      </c>
      <c r="AE739">
        <f>_xlfn.SWITCH(Table2[Churn Label],"Yes",1,"No",0)</f>
        <v>0</v>
      </c>
    </row>
    <row r="740" spans="1:31" x14ac:dyDescent="0.3">
      <c r="A740" t="s">
        <v>1599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1600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 t="str">
        <f t="shared" si="11"/>
        <v/>
      </c>
      <c r="AE740">
        <f>_xlfn.SWITCH(Table2[Churn Label],"Yes",1,"No",0)</f>
        <v>0</v>
      </c>
    </row>
    <row r="741" spans="1:31" x14ac:dyDescent="0.3">
      <c r="A741" t="s">
        <v>1601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1602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 t="str">
        <f t="shared" si="11"/>
        <v/>
      </c>
      <c r="AE741">
        <f>_xlfn.SWITCH(Table2[Churn Label],"Yes",1,"No",0)</f>
        <v>0</v>
      </c>
    </row>
    <row r="742" spans="1:31" x14ac:dyDescent="0.3">
      <c r="A742" t="s">
        <v>1603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1604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 t="str">
        <f t="shared" si="11"/>
        <v/>
      </c>
      <c r="AE742">
        <f>_xlfn.SWITCH(Table2[Churn Label],"Yes",1,"No",0)</f>
        <v>0</v>
      </c>
    </row>
    <row r="743" spans="1:31" x14ac:dyDescent="0.3">
      <c r="A743" t="s">
        <v>1605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1606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 t="str">
        <f t="shared" si="11"/>
        <v/>
      </c>
      <c r="AE743">
        <f>_xlfn.SWITCH(Table2[Churn Label],"Yes",1,"No",0)</f>
        <v>0</v>
      </c>
    </row>
    <row r="744" spans="1:31" x14ac:dyDescent="0.3">
      <c r="A744" t="s">
        <v>1607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1608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 t="str">
        <f t="shared" si="11"/>
        <v/>
      </c>
      <c r="AE744">
        <f>_xlfn.SWITCH(Table2[Churn Label],"Yes",1,"No",0)</f>
        <v>0</v>
      </c>
    </row>
    <row r="745" spans="1:31" x14ac:dyDescent="0.3">
      <c r="A745" t="s">
        <v>1609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1610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 t="str">
        <f t="shared" si="11"/>
        <v/>
      </c>
      <c r="AE745">
        <f>_xlfn.SWITCH(Table2[Churn Label],"Yes",1,"No",0)</f>
        <v>0</v>
      </c>
    </row>
    <row r="746" spans="1:31" x14ac:dyDescent="0.3">
      <c r="A746" t="s">
        <v>1611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1612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 t="str">
        <f t="shared" si="11"/>
        <v/>
      </c>
      <c r="AE746">
        <f>_xlfn.SWITCH(Table2[Churn Label],"Yes",1,"No",0)</f>
        <v>0</v>
      </c>
    </row>
    <row r="747" spans="1:31" x14ac:dyDescent="0.3">
      <c r="A747" t="s">
        <v>1613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1614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 t="str">
        <f t="shared" si="11"/>
        <v/>
      </c>
      <c r="AE747">
        <f>_xlfn.SWITCH(Table2[Churn Label],"Yes",1,"No",0)</f>
        <v>0</v>
      </c>
    </row>
    <row r="748" spans="1:31" x14ac:dyDescent="0.3">
      <c r="A748" t="s">
        <v>1615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1616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 t="str">
        <f t="shared" si="11"/>
        <v/>
      </c>
      <c r="AE748">
        <f>_xlfn.SWITCH(Table2[Churn Label],"Yes",1,"No",0)</f>
        <v>0</v>
      </c>
    </row>
    <row r="749" spans="1:31" x14ac:dyDescent="0.3">
      <c r="A749" t="s">
        <v>1617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1618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 t="str">
        <f t="shared" si="11"/>
        <v/>
      </c>
      <c r="AE749">
        <f>_xlfn.SWITCH(Table2[Churn Label],"Yes",1,"No",0)</f>
        <v>0</v>
      </c>
    </row>
    <row r="750" spans="1:31" x14ac:dyDescent="0.3">
      <c r="A750" t="s">
        <v>1619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1620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 t="str">
        <f t="shared" si="11"/>
        <v/>
      </c>
      <c r="AE750">
        <f>_xlfn.SWITCH(Table2[Churn Label],"Yes",1,"No",0)</f>
        <v>0</v>
      </c>
    </row>
    <row r="751" spans="1:31" x14ac:dyDescent="0.3">
      <c r="A751" t="s">
        <v>1621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1622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 t="str">
        <f t="shared" si="11"/>
        <v/>
      </c>
      <c r="AE751">
        <f>_xlfn.SWITCH(Table2[Churn Label],"Yes",1,"No",0)</f>
        <v>0</v>
      </c>
    </row>
    <row r="752" spans="1:31" x14ac:dyDescent="0.3">
      <c r="A752" t="s">
        <v>1623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1624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 t="str">
        <f t="shared" si="11"/>
        <v/>
      </c>
      <c r="AE752">
        <f>_xlfn.SWITCH(Table2[Churn Label],"Yes",1,"No",0)</f>
        <v>0</v>
      </c>
    </row>
    <row r="753" spans="1:31" x14ac:dyDescent="0.3">
      <c r="A753" t="s">
        <v>1625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1626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 t="str">
        <f t="shared" si="11"/>
        <v/>
      </c>
      <c r="AE753">
        <f>_xlfn.SWITCH(Table2[Churn Label],"Yes",1,"No",0)</f>
        <v>0</v>
      </c>
    </row>
    <row r="754" spans="1:31" x14ac:dyDescent="0.3">
      <c r="A754" t="s">
        <v>1627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1628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 t="str">
        <f t="shared" si="11"/>
        <v/>
      </c>
      <c r="AE754">
        <f>_xlfn.SWITCH(Table2[Churn Label],"Yes",1,"No",0)</f>
        <v>0</v>
      </c>
    </row>
    <row r="755" spans="1:31" x14ac:dyDescent="0.3">
      <c r="A755" t="s">
        <v>1629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1630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 t="str">
        <f t="shared" si="11"/>
        <v/>
      </c>
      <c r="AE755">
        <f>_xlfn.SWITCH(Table2[Churn Label],"Yes",1,"No",0)</f>
        <v>0</v>
      </c>
    </row>
    <row r="756" spans="1:31" x14ac:dyDescent="0.3">
      <c r="A756" t="s">
        <v>1631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1632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 t="str">
        <f t="shared" si="11"/>
        <v/>
      </c>
      <c r="AE756">
        <f>_xlfn.SWITCH(Table2[Churn Label],"Yes",1,"No",0)</f>
        <v>0</v>
      </c>
    </row>
    <row r="757" spans="1:31" x14ac:dyDescent="0.3">
      <c r="A757" t="s">
        <v>1633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1634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 t="str">
        <f t="shared" si="11"/>
        <v/>
      </c>
      <c r="AE757">
        <f>_xlfn.SWITCH(Table2[Churn Label],"Yes",1,"No",0)</f>
        <v>0</v>
      </c>
    </row>
    <row r="758" spans="1:31" x14ac:dyDescent="0.3">
      <c r="A758" t="s">
        <v>1635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1636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 t="str">
        <f t="shared" si="11"/>
        <v/>
      </c>
      <c r="AE758">
        <f>_xlfn.SWITCH(Table2[Churn Label],"Yes",1,"No",0)</f>
        <v>0</v>
      </c>
    </row>
    <row r="759" spans="1:31" x14ac:dyDescent="0.3">
      <c r="A759" t="s">
        <v>1637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1638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 t="str">
        <f t="shared" si="11"/>
        <v/>
      </c>
      <c r="AE759">
        <f>_xlfn.SWITCH(Table2[Churn Label],"Yes",1,"No",0)</f>
        <v>0</v>
      </c>
    </row>
    <row r="760" spans="1:31" x14ac:dyDescent="0.3">
      <c r="A760" t="s">
        <v>1639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1640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 t="str">
        <f t="shared" si="11"/>
        <v/>
      </c>
      <c r="AE760">
        <f>_xlfn.SWITCH(Table2[Churn Label],"Yes",1,"No",0)</f>
        <v>0</v>
      </c>
    </row>
    <row r="761" spans="1:31" x14ac:dyDescent="0.3">
      <c r="A761" t="s">
        <v>1641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1642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 t="str">
        <f t="shared" si="11"/>
        <v/>
      </c>
      <c r="AE761">
        <f>_xlfn.SWITCH(Table2[Churn Label],"Yes",1,"No",0)</f>
        <v>0</v>
      </c>
    </row>
    <row r="762" spans="1:31" x14ac:dyDescent="0.3">
      <c r="A762" t="s">
        <v>1643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1644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 t="str">
        <f t="shared" si="11"/>
        <v/>
      </c>
      <c r="AE762">
        <f>_xlfn.SWITCH(Table2[Churn Label],"Yes",1,"No",0)</f>
        <v>0</v>
      </c>
    </row>
    <row r="763" spans="1:31" x14ac:dyDescent="0.3">
      <c r="A763" t="s">
        <v>1645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1646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 t="str">
        <f t="shared" si="11"/>
        <v/>
      </c>
      <c r="AE763">
        <f>_xlfn.SWITCH(Table2[Churn Label],"Yes",1,"No",0)</f>
        <v>0</v>
      </c>
    </row>
    <row r="764" spans="1:31" x14ac:dyDescent="0.3">
      <c r="A764" t="s">
        <v>1647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1648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 t="str">
        <f t="shared" si="11"/>
        <v/>
      </c>
      <c r="AE764">
        <f>_xlfn.SWITCH(Table2[Churn Label],"Yes",1,"No",0)</f>
        <v>0</v>
      </c>
    </row>
    <row r="765" spans="1:31" x14ac:dyDescent="0.3">
      <c r="A765" t="s">
        <v>1649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1650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 t="str">
        <f t="shared" si="11"/>
        <v/>
      </c>
      <c r="AE765">
        <f>_xlfn.SWITCH(Table2[Churn Label],"Yes",1,"No",0)</f>
        <v>0</v>
      </c>
    </row>
    <row r="766" spans="1:31" x14ac:dyDescent="0.3">
      <c r="A766" t="s">
        <v>1651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1652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 t="str">
        <f t="shared" si="11"/>
        <v/>
      </c>
      <c r="AE766">
        <f>_xlfn.SWITCH(Table2[Churn Label],"Yes",1,"No",0)</f>
        <v>0</v>
      </c>
    </row>
    <row r="767" spans="1:31" x14ac:dyDescent="0.3">
      <c r="A767" t="s">
        <v>1653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1654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 t="str">
        <f t="shared" si="11"/>
        <v/>
      </c>
      <c r="AE767">
        <f>_xlfn.SWITCH(Table2[Churn Label],"Yes",1,"No",0)</f>
        <v>0</v>
      </c>
    </row>
    <row r="768" spans="1:31" x14ac:dyDescent="0.3">
      <c r="A768" t="s">
        <v>1655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1656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 t="str">
        <f t="shared" si="11"/>
        <v/>
      </c>
      <c r="AE768">
        <f>_xlfn.SWITCH(Table2[Churn Label],"Yes",1,"No",0)</f>
        <v>0</v>
      </c>
    </row>
    <row r="769" spans="1:31" x14ac:dyDescent="0.3">
      <c r="A769" t="s">
        <v>1657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1658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 t="str">
        <f t="shared" si="11"/>
        <v/>
      </c>
      <c r="AE769">
        <f>_xlfn.SWITCH(Table2[Churn Label],"Yes",1,"No",0)</f>
        <v>0</v>
      </c>
    </row>
    <row r="770" spans="1:31" x14ac:dyDescent="0.3">
      <c r="A770" t="s">
        <v>1659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1660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 t="str">
        <f t="shared" si="11"/>
        <v/>
      </c>
      <c r="AE770">
        <f>_xlfn.SWITCH(Table2[Churn Label],"Yes",1,"No",0)</f>
        <v>0</v>
      </c>
    </row>
    <row r="771" spans="1:31" x14ac:dyDescent="0.3">
      <c r="A771" t="s">
        <v>1661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1662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 t="str">
        <f t="shared" ref="AD771:AD834" si="12">PROPER(AC:AC)</f>
        <v/>
      </c>
      <c r="AE771">
        <f>_xlfn.SWITCH(Table2[Churn Label],"Yes",1,"No",0)</f>
        <v>0</v>
      </c>
    </row>
    <row r="772" spans="1:31" x14ac:dyDescent="0.3">
      <c r="A772" t="s">
        <v>1663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1664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 t="str">
        <f t="shared" si="12"/>
        <v/>
      </c>
      <c r="AE772">
        <f>_xlfn.SWITCH(Table2[Churn Label],"Yes",1,"No",0)</f>
        <v>0</v>
      </c>
    </row>
    <row r="773" spans="1:31" x14ac:dyDescent="0.3">
      <c r="A773" t="s">
        <v>1665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1666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 t="str">
        <f t="shared" si="12"/>
        <v/>
      </c>
      <c r="AE773">
        <f>_xlfn.SWITCH(Table2[Churn Label],"Yes",1,"No",0)</f>
        <v>0</v>
      </c>
    </row>
    <row r="774" spans="1:31" x14ac:dyDescent="0.3">
      <c r="A774" t="s">
        <v>1667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1668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 t="str">
        <f t="shared" si="12"/>
        <v/>
      </c>
      <c r="AE774">
        <f>_xlfn.SWITCH(Table2[Churn Label],"Yes",1,"No",0)</f>
        <v>0</v>
      </c>
    </row>
    <row r="775" spans="1:31" x14ac:dyDescent="0.3">
      <c r="A775" t="s">
        <v>1669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1670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 t="str">
        <f t="shared" si="12"/>
        <v/>
      </c>
      <c r="AE775">
        <f>_xlfn.SWITCH(Table2[Churn Label],"Yes",1,"No",0)</f>
        <v>0</v>
      </c>
    </row>
    <row r="776" spans="1:31" x14ac:dyDescent="0.3">
      <c r="A776" t="s">
        <v>1671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1672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 t="str">
        <f t="shared" si="12"/>
        <v/>
      </c>
      <c r="AE776">
        <f>_xlfn.SWITCH(Table2[Churn Label],"Yes",1,"No",0)</f>
        <v>0</v>
      </c>
    </row>
    <row r="777" spans="1:31" x14ac:dyDescent="0.3">
      <c r="A777" t="s">
        <v>1673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1674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 t="str">
        <f t="shared" si="12"/>
        <v/>
      </c>
      <c r="AE777">
        <f>_xlfn.SWITCH(Table2[Churn Label],"Yes",1,"No",0)</f>
        <v>0</v>
      </c>
    </row>
    <row r="778" spans="1:31" x14ac:dyDescent="0.3">
      <c r="A778" t="s">
        <v>1675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1676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 t="str">
        <f t="shared" si="12"/>
        <v/>
      </c>
      <c r="AE778">
        <f>_xlfn.SWITCH(Table2[Churn Label],"Yes",1,"No",0)</f>
        <v>0</v>
      </c>
    </row>
    <row r="779" spans="1:31" x14ac:dyDescent="0.3">
      <c r="A779" t="s">
        <v>1677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1678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 t="str">
        <f t="shared" si="12"/>
        <v/>
      </c>
      <c r="AE779">
        <f>_xlfn.SWITCH(Table2[Churn Label],"Yes",1,"No",0)</f>
        <v>0</v>
      </c>
    </row>
    <row r="780" spans="1:31" x14ac:dyDescent="0.3">
      <c r="A780" t="s">
        <v>1679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1680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 t="str">
        <f t="shared" si="12"/>
        <v/>
      </c>
      <c r="AE780">
        <f>_xlfn.SWITCH(Table2[Churn Label],"Yes",1,"No",0)</f>
        <v>0</v>
      </c>
    </row>
    <row r="781" spans="1:31" x14ac:dyDescent="0.3">
      <c r="A781" t="s">
        <v>1681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1682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 t="str">
        <f t="shared" si="12"/>
        <v/>
      </c>
      <c r="AE781">
        <f>_xlfn.SWITCH(Table2[Churn Label],"Yes",1,"No",0)</f>
        <v>0</v>
      </c>
    </row>
    <row r="782" spans="1:31" x14ac:dyDescent="0.3">
      <c r="A782" t="s">
        <v>1683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1684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 t="str">
        <f t="shared" si="12"/>
        <v/>
      </c>
      <c r="AE782">
        <f>_xlfn.SWITCH(Table2[Churn Label],"Yes",1,"No",0)</f>
        <v>0</v>
      </c>
    </row>
    <row r="783" spans="1:31" x14ac:dyDescent="0.3">
      <c r="A783" t="s">
        <v>1685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1686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 t="str">
        <f t="shared" si="12"/>
        <v/>
      </c>
      <c r="AE783">
        <f>_xlfn.SWITCH(Table2[Churn Label],"Yes",1,"No",0)</f>
        <v>0</v>
      </c>
    </row>
    <row r="784" spans="1:31" x14ac:dyDescent="0.3">
      <c r="A784" t="s">
        <v>1687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1688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 t="str">
        <f t="shared" si="12"/>
        <v/>
      </c>
      <c r="AE784">
        <f>_xlfn.SWITCH(Table2[Churn Label],"Yes",1,"No",0)</f>
        <v>0</v>
      </c>
    </row>
    <row r="785" spans="1:31" x14ac:dyDescent="0.3">
      <c r="A785" t="s">
        <v>1689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1690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 t="str">
        <f t="shared" si="12"/>
        <v/>
      </c>
      <c r="AE785">
        <f>_xlfn.SWITCH(Table2[Churn Label],"Yes",1,"No",0)</f>
        <v>0</v>
      </c>
    </row>
    <row r="786" spans="1:31" x14ac:dyDescent="0.3">
      <c r="A786" t="s">
        <v>1691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1692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 t="str">
        <f t="shared" si="12"/>
        <v/>
      </c>
      <c r="AE786">
        <f>_xlfn.SWITCH(Table2[Churn Label],"Yes",1,"No",0)</f>
        <v>0</v>
      </c>
    </row>
    <row r="787" spans="1:31" x14ac:dyDescent="0.3">
      <c r="A787" t="s">
        <v>1693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1694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 t="str">
        <f t="shared" si="12"/>
        <v/>
      </c>
      <c r="AE787">
        <f>_xlfn.SWITCH(Table2[Churn Label],"Yes",1,"No",0)</f>
        <v>0</v>
      </c>
    </row>
    <row r="788" spans="1:31" x14ac:dyDescent="0.3">
      <c r="A788" t="s">
        <v>1695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1696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 t="str">
        <f t="shared" si="12"/>
        <v/>
      </c>
      <c r="AE788">
        <f>_xlfn.SWITCH(Table2[Churn Label],"Yes",1,"No",0)</f>
        <v>0</v>
      </c>
    </row>
    <row r="789" spans="1:31" x14ac:dyDescent="0.3">
      <c r="A789" t="s">
        <v>1697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1698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 t="str">
        <f t="shared" si="12"/>
        <v/>
      </c>
      <c r="AE789">
        <f>_xlfn.SWITCH(Table2[Churn Label],"Yes",1,"No",0)</f>
        <v>0</v>
      </c>
    </row>
    <row r="790" spans="1:31" x14ac:dyDescent="0.3">
      <c r="A790" t="s">
        <v>1699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1700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 t="str">
        <f t="shared" si="12"/>
        <v/>
      </c>
      <c r="AE790">
        <f>_xlfn.SWITCH(Table2[Churn Label],"Yes",1,"No",0)</f>
        <v>0</v>
      </c>
    </row>
    <row r="791" spans="1:31" x14ac:dyDescent="0.3">
      <c r="A791" t="s">
        <v>1701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1702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 t="str">
        <f t="shared" si="12"/>
        <v/>
      </c>
      <c r="AE791">
        <f>_xlfn.SWITCH(Table2[Churn Label],"Yes",1,"No",0)</f>
        <v>0</v>
      </c>
    </row>
    <row r="792" spans="1:31" x14ac:dyDescent="0.3">
      <c r="A792" t="s">
        <v>1703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1704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 t="str">
        <f t="shared" si="12"/>
        <v/>
      </c>
      <c r="AE792">
        <f>_xlfn.SWITCH(Table2[Churn Label],"Yes",1,"No",0)</f>
        <v>0</v>
      </c>
    </row>
    <row r="793" spans="1:31" x14ac:dyDescent="0.3">
      <c r="A793" t="s">
        <v>1705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1706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 t="str">
        <f t="shared" si="12"/>
        <v/>
      </c>
      <c r="AE793">
        <f>_xlfn.SWITCH(Table2[Churn Label],"Yes",1,"No",0)</f>
        <v>0</v>
      </c>
    </row>
    <row r="794" spans="1:31" x14ac:dyDescent="0.3">
      <c r="A794" t="s">
        <v>1707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1708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 t="str">
        <f t="shared" si="12"/>
        <v/>
      </c>
      <c r="AE794">
        <f>_xlfn.SWITCH(Table2[Churn Label],"Yes",1,"No",0)</f>
        <v>0</v>
      </c>
    </row>
    <row r="795" spans="1:31" x14ac:dyDescent="0.3">
      <c r="A795" t="s">
        <v>1709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1710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 t="str">
        <f t="shared" si="12"/>
        <v/>
      </c>
      <c r="AE795">
        <f>_xlfn.SWITCH(Table2[Churn Label],"Yes",1,"No",0)</f>
        <v>0</v>
      </c>
    </row>
    <row r="796" spans="1:31" x14ac:dyDescent="0.3">
      <c r="A796" t="s">
        <v>1711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1712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 t="str">
        <f t="shared" si="12"/>
        <v/>
      </c>
      <c r="AE796">
        <f>_xlfn.SWITCH(Table2[Churn Label],"Yes",1,"No",0)</f>
        <v>0</v>
      </c>
    </row>
    <row r="797" spans="1:31" x14ac:dyDescent="0.3">
      <c r="A797" t="s">
        <v>1713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1714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 t="str">
        <f t="shared" si="12"/>
        <v/>
      </c>
      <c r="AE797">
        <f>_xlfn.SWITCH(Table2[Churn Label],"Yes",1,"No",0)</f>
        <v>0</v>
      </c>
    </row>
    <row r="798" spans="1:31" x14ac:dyDescent="0.3">
      <c r="A798" t="s">
        <v>1715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1716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 t="str">
        <f t="shared" si="12"/>
        <v/>
      </c>
      <c r="AE798">
        <f>_xlfn.SWITCH(Table2[Churn Label],"Yes",1,"No",0)</f>
        <v>0</v>
      </c>
    </row>
    <row r="799" spans="1:31" x14ac:dyDescent="0.3">
      <c r="A799" t="s">
        <v>1717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1718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 t="str">
        <f t="shared" si="12"/>
        <v/>
      </c>
      <c r="AE799">
        <f>_xlfn.SWITCH(Table2[Churn Label],"Yes",1,"No",0)</f>
        <v>0</v>
      </c>
    </row>
    <row r="800" spans="1:31" x14ac:dyDescent="0.3">
      <c r="A800" t="s">
        <v>1719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1720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 t="str">
        <f t="shared" si="12"/>
        <v/>
      </c>
      <c r="AE800">
        <f>_xlfn.SWITCH(Table2[Churn Label],"Yes",1,"No",0)</f>
        <v>0</v>
      </c>
    </row>
    <row r="801" spans="1:31" x14ac:dyDescent="0.3">
      <c r="A801" t="s">
        <v>1721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1722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 t="str">
        <f t="shared" si="12"/>
        <v/>
      </c>
      <c r="AE801">
        <f>_xlfn.SWITCH(Table2[Churn Label],"Yes",1,"No",0)</f>
        <v>0</v>
      </c>
    </row>
    <row r="802" spans="1:31" x14ac:dyDescent="0.3">
      <c r="A802" t="s">
        <v>1723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1724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 t="str">
        <f t="shared" si="12"/>
        <v/>
      </c>
      <c r="AE802">
        <f>_xlfn.SWITCH(Table2[Churn Label],"Yes",1,"No",0)</f>
        <v>0</v>
      </c>
    </row>
    <row r="803" spans="1:31" x14ac:dyDescent="0.3">
      <c r="A803" t="s">
        <v>1725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1726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 t="str">
        <f t="shared" si="12"/>
        <v/>
      </c>
      <c r="AE803">
        <f>_xlfn.SWITCH(Table2[Churn Label],"Yes",1,"No",0)</f>
        <v>0</v>
      </c>
    </row>
    <row r="804" spans="1:31" x14ac:dyDescent="0.3">
      <c r="A804" t="s">
        <v>1727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1728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 t="str">
        <f t="shared" si="12"/>
        <v/>
      </c>
      <c r="AE804">
        <f>_xlfn.SWITCH(Table2[Churn Label],"Yes",1,"No",0)</f>
        <v>0</v>
      </c>
    </row>
    <row r="805" spans="1:31" x14ac:dyDescent="0.3">
      <c r="A805" t="s">
        <v>1729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1730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 t="str">
        <f t="shared" si="12"/>
        <v/>
      </c>
      <c r="AE805">
        <f>_xlfn.SWITCH(Table2[Churn Label],"Yes",1,"No",0)</f>
        <v>0</v>
      </c>
    </row>
    <row r="806" spans="1:31" x14ac:dyDescent="0.3">
      <c r="A806" t="s">
        <v>1731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1732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 t="str">
        <f t="shared" si="12"/>
        <v/>
      </c>
      <c r="AE806">
        <f>_xlfn.SWITCH(Table2[Churn Label],"Yes",1,"No",0)</f>
        <v>0</v>
      </c>
    </row>
    <row r="807" spans="1:31" x14ac:dyDescent="0.3">
      <c r="A807" t="s">
        <v>1733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1734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 t="str">
        <f t="shared" si="12"/>
        <v/>
      </c>
      <c r="AE807">
        <f>_xlfn.SWITCH(Table2[Churn Label],"Yes",1,"No",0)</f>
        <v>0</v>
      </c>
    </row>
    <row r="808" spans="1:31" x14ac:dyDescent="0.3">
      <c r="A808" t="s">
        <v>1735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1736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 t="str">
        <f t="shared" si="12"/>
        <v/>
      </c>
      <c r="AE808">
        <f>_xlfn.SWITCH(Table2[Churn Label],"Yes",1,"No",0)</f>
        <v>0</v>
      </c>
    </row>
    <row r="809" spans="1:31" x14ac:dyDescent="0.3">
      <c r="A809" t="s">
        <v>1737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1738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 t="str">
        <f t="shared" si="12"/>
        <v/>
      </c>
      <c r="AE809">
        <f>_xlfn.SWITCH(Table2[Churn Label],"Yes",1,"No",0)</f>
        <v>0</v>
      </c>
    </row>
    <row r="810" spans="1:31" x14ac:dyDescent="0.3">
      <c r="A810" t="s">
        <v>1739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1740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 t="str">
        <f t="shared" si="12"/>
        <v/>
      </c>
      <c r="AE810">
        <f>_xlfn.SWITCH(Table2[Churn Label],"Yes",1,"No",0)</f>
        <v>0</v>
      </c>
    </row>
    <row r="811" spans="1:31" x14ac:dyDescent="0.3">
      <c r="A811" t="s">
        <v>1741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1742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 t="str">
        <f t="shared" si="12"/>
        <v/>
      </c>
      <c r="AE811">
        <f>_xlfn.SWITCH(Table2[Churn Label],"Yes",1,"No",0)</f>
        <v>0</v>
      </c>
    </row>
    <row r="812" spans="1:31" x14ac:dyDescent="0.3">
      <c r="A812" t="s">
        <v>1743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1744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 t="str">
        <f t="shared" si="12"/>
        <v/>
      </c>
      <c r="AE812">
        <f>_xlfn.SWITCH(Table2[Churn Label],"Yes",1,"No",0)</f>
        <v>0</v>
      </c>
    </row>
    <row r="813" spans="1:31" x14ac:dyDescent="0.3">
      <c r="A813" t="s">
        <v>1745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1746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 t="str">
        <f t="shared" si="12"/>
        <v/>
      </c>
      <c r="AE813">
        <f>_xlfn.SWITCH(Table2[Churn Label],"Yes",1,"No",0)</f>
        <v>0</v>
      </c>
    </row>
    <row r="814" spans="1:31" x14ac:dyDescent="0.3">
      <c r="A814" t="s">
        <v>1747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1748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 t="str">
        <f t="shared" si="12"/>
        <v/>
      </c>
      <c r="AE814">
        <f>_xlfn.SWITCH(Table2[Churn Label],"Yes",1,"No",0)</f>
        <v>0</v>
      </c>
    </row>
    <row r="815" spans="1:31" x14ac:dyDescent="0.3">
      <c r="A815" t="s">
        <v>1749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1750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 t="str">
        <f t="shared" si="12"/>
        <v/>
      </c>
      <c r="AE815">
        <f>_xlfn.SWITCH(Table2[Churn Label],"Yes",1,"No",0)</f>
        <v>0</v>
      </c>
    </row>
    <row r="816" spans="1:31" x14ac:dyDescent="0.3">
      <c r="A816" t="s">
        <v>1751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1752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 t="str">
        <f t="shared" si="12"/>
        <v/>
      </c>
      <c r="AE816">
        <f>_xlfn.SWITCH(Table2[Churn Label],"Yes",1,"No",0)</f>
        <v>0</v>
      </c>
    </row>
    <row r="817" spans="1:31" x14ac:dyDescent="0.3">
      <c r="A817" t="s">
        <v>1753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1754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 t="str">
        <f t="shared" si="12"/>
        <v/>
      </c>
      <c r="AE817">
        <f>_xlfn.SWITCH(Table2[Churn Label],"Yes",1,"No",0)</f>
        <v>0</v>
      </c>
    </row>
    <row r="818" spans="1:31" x14ac:dyDescent="0.3">
      <c r="A818" t="s">
        <v>1755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1756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 t="str">
        <f t="shared" si="12"/>
        <v/>
      </c>
      <c r="AE818">
        <f>_xlfn.SWITCH(Table2[Churn Label],"Yes",1,"No",0)</f>
        <v>0</v>
      </c>
    </row>
    <row r="819" spans="1:31" x14ac:dyDescent="0.3">
      <c r="A819" t="s">
        <v>1757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1758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 t="str">
        <f t="shared" si="12"/>
        <v/>
      </c>
      <c r="AE819">
        <f>_xlfn.SWITCH(Table2[Churn Label],"Yes",1,"No",0)</f>
        <v>0</v>
      </c>
    </row>
    <row r="820" spans="1:31" x14ac:dyDescent="0.3">
      <c r="A820" t="s">
        <v>1759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1760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 t="str">
        <f t="shared" si="12"/>
        <v/>
      </c>
      <c r="AE820">
        <f>_xlfn.SWITCH(Table2[Churn Label],"Yes",1,"No",0)</f>
        <v>0</v>
      </c>
    </row>
    <row r="821" spans="1:31" x14ac:dyDescent="0.3">
      <c r="A821" t="s">
        <v>1761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1762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 t="str">
        <f t="shared" si="12"/>
        <v/>
      </c>
      <c r="AE821">
        <f>_xlfn.SWITCH(Table2[Churn Label],"Yes",1,"No",0)</f>
        <v>0</v>
      </c>
    </row>
    <row r="822" spans="1:31" x14ac:dyDescent="0.3">
      <c r="A822" t="s">
        <v>1763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1764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 t="str">
        <f t="shared" si="12"/>
        <v/>
      </c>
      <c r="AE822">
        <f>_xlfn.SWITCH(Table2[Churn Label],"Yes",1,"No",0)</f>
        <v>0</v>
      </c>
    </row>
    <row r="823" spans="1:31" x14ac:dyDescent="0.3">
      <c r="A823" t="s">
        <v>1765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1766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 t="str">
        <f t="shared" si="12"/>
        <v/>
      </c>
      <c r="AE823">
        <f>_xlfn.SWITCH(Table2[Churn Label],"Yes",1,"No",0)</f>
        <v>0</v>
      </c>
    </row>
    <row r="824" spans="1:31" x14ac:dyDescent="0.3">
      <c r="A824" t="s">
        <v>1767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1768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 t="str">
        <f t="shared" si="12"/>
        <v/>
      </c>
      <c r="AE824">
        <f>_xlfn.SWITCH(Table2[Churn Label],"Yes",1,"No",0)</f>
        <v>0</v>
      </c>
    </row>
    <row r="825" spans="1:31" x14ac:dyDescent="0.3">
      <c r="A825" t="s">
        <v>1769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1770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 t="str">
        <f t="shared" si="12"/>
        <v/>
      </c>
      <c r="AE825">
        <f>_xlfn.SWITCH(Table2[Churn Label],"Yes",1,"No",0)</f>
        <v>0</v>
      </c>
    </row>
    <row r="826" spans="1:31" x14ac:dyDescent="0.3">
      <c r="A826" t="s">
        <v>1771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1772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 t="str">
        <f t="shared" si="12"/>
        <v/>
      </c>
      <c r="AE826">
        <f>_xlfn.SWITCH(Table2[Churn Label],"Yes",1,"No",0)</f>
        <v>0</v>
      </c>
    </row>
    <row r="827" spans="1:31" x14ac:dyDescent="0.3">
      <c r="A827" t="s">
        <v>1773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1774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 t="str">
        <f t="shared" si="12"/>
        <v/>
      </c>
      <c r="AE827">
        <f>_xlfn.SWITCH(Table2[Churn Label],"Yes",1,"No",0)</f>
        <v>0</v>
      </c>
    </row>
    <row r="828" spans="1:31" x14ac:dyDescent="0.3">
      <c r="A828" t="s">
        <v>1775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1776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 t="str">
        <f t="shared" si="12"/>
        <v/>
      </c>
      <c r="AE828">
        <f>_xlfn.SWITCH(Table2[Churn Label],"Yes",1,"No",0)</f>
        <v>0</v>
      </c>
    </row>
    <row r="829" spans="1:31" x14ac:dyDescent="0.3">
      <c r="A829" t="s">
        <v>1777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1778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 t="str">
        <f t="shared" si="12"/>
        <v/>
      </c>
      <c r="AE829">
        <f>_xlfn.SWITCH(Table2[Churn Label],"Yes",1,"No",0)</f>
        <v>0</v>
      </c>
    </row>
    <row r="830" spans="1:31" x14ac:dyDescent="0.3">
      <c r="A830" t="s">
        <v>1779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1780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 t="str">
        <f t="shared" si="12"/>
        <v/>
      </c>
      <c r="AE830">
        <f>_xlfn.SWITCH(Table2[Churn Label],"Yes",1,"No",0)</f>
        <v>0</v>
      </c>
    </row>
    <row r="831" spans="1:31" x14ac:dyDescent="0.3">
      <c r="A831" t="s">
        <v>1781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1782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 t="str">
        <f t="shared" si="12"/>
        <v/>
      </c>
      <c r="AE831">
        <f>_xlfn.SWITCH(Table2[Churn Label],"Yes",1,"No",0)</f>
        <v>0</v>
      </c>
    </row>
    <row r="832" spans="1:31" x14ac:dyDescent="0.3">
      <c r="A832" t="s">
        <v>1783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1784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 t="str">
        <f t="shared" si="12"/>
        <v/>
      </c>
      <c r="AE832">
        <f>_xlfn.SWITCH(Table2[Churn Label],"Yes",1,"No",0)</f>
        <v>0</v>
      </c>
    </row>
    <row r="833" spans="1:31" x14ac:dyDescent="0.3">
      <c r="A833" t="s">
        <v>1785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1786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 t="str">
        <f t="shared" si="12"/>
        <v/>
      </c>
      <c r="AE833">
        <f>_xlfn.SWITCH(Table2[Churn Label],"Yes",1,"No",0)</f>
        <v>0</v>
      </c>
    </row>
    <row r="834" spans="1:31" x14ac:dyDescent="0.3">
      <c r="A834" t="s">
        <v>1787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1788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 t="str">
        <f t="shared" si="12"/>
        <v/>
      </c>
      <c r="AE834">
        <f>_xlfn.SWITCH(Table2[Churn Label],"Yes",1,"No",0)</f>
        <v>0</v>
      </c>
    </row>
    <row r="835" spans="1:31" x14ac:dyDescent="0.3">
      <c r="A835" t="s">
        <v>1789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1790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 t="str">
        <f t="shared" ref="AD835:AD898" si="13">PROPER(AC:AC)</f>
        <v/>
      </c>
      <c r="AE835">
        <f>_xlfn.SWITCH(Table2[Churn Label],"Yes",1,"No",0)</f>
        <v>0</v>
      </c>
    </row>
    <row r="836" spans="1:31" x14ac:dyDescent="0.3">
      <c r="A836" t="s">
        <v>1791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1792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 t="str">
        <f t="shared" si="13"/>
        <v/>
      </c>
      <c r="AE836">
        <f>_xlfn.SWITCH(Table2[Churn Label],"Yes",1,"No",0)</f>
        <v>0</v>
      </c>
    </row>
    <row r="837" spans="1:31" x14ac:dyDescent="0.3">
      <c r="A837" t="s">
        <v>1793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1794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 t="str">
        <f t="shared" si="13"/>
        <v/>
      </c>
      <c r="AE837">
        <f>_xlfn.SWITCH(Table2[Churn Label],"Yes",1,"No",0)</f>
        <v>0</v>
      </c>
    </row>
    <row r="838" spans="1:31" x14ac:dyDescent="0.3">
      <c r="A838" t="s">
        <v>1795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1796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 t="str">
        <f t="shared" si="13"/>
        <v/>
      </c>
      <c r="AE838">
        <f>_xlfn.SWITCH(Table2[Churn Label],"Yes",1,"No",0)</f>
        <v>0</v>
      </c>
    </row>
    <row r="839" spans="1:31" x14ac:dyDescent="0.3">
      <c r="A839" t="s">
        <v>1797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1798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 t="str">
        <f t="shared" si="13"/>
        <v/>
      </c>
      <c r="AE839">
        <f>_xlfn.SWITCH(Table2[Churn Label],"Yes",1,"No",0)</f>
        <v>0</v>
      </c>
    </row>
    <row r="840" spans="1:31" x14ac:dyDescent="0.3">
      <c r="A840" t="s">
        <v>1799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1800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 t="str">
        <f t="shared" si="13"/>
        <v/>
      </c>
      <c r="AE840">
        <f>_xlfn.SWITCH(Table2[Churn Label],"Yes",1,"No",0)</f>
        <v>0</v>
      </c>
    </row>
    <row r="841" spans="1:31" x14ac:dyDescent="0.3">
      <c r="A841" t="s">
        <v>1801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1802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 t="str">
        <f t="shared" si="13"/>
        <v/>
      </c>
      <c r="AE841">
        <f>_xlfn.SWITCH(Table2[Churn Label],"Yes",1,"No",0)</f>
        <v>0</v>
      </c>
    </row>
    <row r="842" spans="1:31" x14ac:dyDescent="0.3">
      <c r="A842" t="s">
        <v>1803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1804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 t="str">
        <f t="shared" si="13"/>
        <v/>
      </c>
      <c r="AE842">
        <f>_xlfn.SWITCH(Table2[Churn Label],"Yes",1,"No",0)</f>
        <v>0</v>
      </c>
    </row>
    <row r="843" spans="1:31" x14ac:dyDescent="0.3">
      <c r="A843" t="s">
        <v>1805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1806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 t="str">
        <f t="shared" si="13"/>
        <v/>
      </c>
      <c r="AE843">
        <f>_xlfn.SWITCH(Table2[Churn Label],"Yes",1,"No",0)</f>
        <v>0</v>
      </c>
    </row>
    <row r="844" spans="1:31" x14ac:dyDescent="0.3">
      <c r="A844" t="s">
        <v>1807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1808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 t="str">
        <f t="shared" si="13"/>
        <v/>
      </c>
      <c r="AE844">
        <f>_xlfn.SWITCH(Table2[Churn Label],"Yes",1,"No",0)</f>
        <v>0</v>
      </c>
    </row>
    <row r="845" spans="1:31" x14ac:dyDescent="0.3">
      <c r="A845" t="s">
        <v>1809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1810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 t="str">
        <f t="shared" si="13"/>
        <v/>
      </c>
      <c r="AE845">
        <f>_xlfn.SWITCH(Table2[Churn Label],"Yes",1,"No",0)</f>
        <v>0</v>
      </c>
    </row>
    <row r="846" spans="1:31" x14ac:dyDescent="0.3">
      <c r="A846" t="s">
        <v>1811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1812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 t="str">
        <f t="shared" si="13"/>
        <v/>
      </c>
      <c r="AE846">
        <f>_xlfn.SWITCH(Table2[Churn Label],"Yes",1,"No",0)</f>
        <v>0</v>
      </c>
    </row>
    <row r="847" spans="1:31" x14ac:dyDescent="0.3">
      <c r="A847" t="s">
        <v>1813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1814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 t="str">
        <f t="shared" si="13"/>
        <v/>
      </c>
      <c r="AE847">
        <f>_xlfn.SWITCH(Table2[Churn Label],"Yes",1,"No",0)</f>
        <v>0</v>
      </c>
    </row>
    <row r="848" spans="1:31" x14ac:dyDescent="0.3">
      <c r="A848" t="s">
        <v>1815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1816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 t="str">
        <f t="shared" si="13"/>
        <v/>
      </c>
      <c r="AE848">
        <f>_xlfn.SWITCH(Table2[Churn Label],"Yes",1,"No",0)</f>
        <v>0</v>
      </c>
    </row>
    <row r="849" spans="1:31" x14ac:dyDescent="0.3">
      <c r="A849" t="s">
        <v>1817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1818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 t="str">
        <f t="shared" si="13"/>
        <v/>
      </c>
      <c r="AE849">
        <f>_xlfn.SWITCH(Table2[Churn Label],"Yes",1,"No",0)</f>
        <v>0</v>
      </c>
    </row>
    <row r="850" spans="1:31" x14ac:dyDescent="0.3">
      <c r="A850" t="s">
        <v>1819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1820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 t="str">
        <f t="shared" si="13"/>
        <v/>
      </c>
      <c r="AE850">
        <f>_xlfn.SWITCH(Table2[Churn Label],"Yes",1,"No",0)</f>
        <v>0</v>
      </c>
    </row>
    <row r="851" spans="1:31" x14ac:dyDescent="0.3">
      <c r="A851" t="s">
        <v>1821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1822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 t="str">
        <f t="shared" si="13"/>
        <v/>
      </c>
      <c r="AE851">
        <f>_xlfn.SWITCH(Table2[Churn Label],"Yes",1,"No",0)</f>
        <v>0</v>
      </c>
    </row>
    <row r="852" spans="1:31" x14ac:dyDescent="0.3">
      <c r="A852" t="s">
        <v>1823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1824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 t="str">
        <f t="shared" si="13"/>
        <v/>
      </c>
      <c r="AE852">
        <f>_xlfn.SWITCH(Table2[Churn Label],"Yes",1,"No",0)</f>
        <v>0</v>
      </c>
    </row>
    <row r="853" spans="1:31" x14ac:dyDescent="0.3">
      <c r="A853" t="s">
        <v>1825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1826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 t="str">
        <f t="shared" si="13"/>
        <v/>
      </c>
      <c r="AE853">
        <f>_xlfn.SWITCH(Table2[Churn Label],"Yes",1,"No",0)</f>
        <v>0</v>
      </c>
    </row>
    <row r="854" spans="1:31" x14ac:dyDescent="0.3">
      <c r="A854" t="s">
        <v>1827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1828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 t="str">
        <f t="shared" si="13"/>
        <v/>
      </c>
      <c r="AE854">
        <f>_xlfn.SWITCH(Table2[Churn Label],"Yes",1,"No",0)</f>
        <v>0</v>
      </c>
    </row>
    <row r="855" spans="1:31" x14ac:dyDescent="0.3">
      <c r="A855" t="s">
        <v>1829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1830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 t="str">
        <f t="shared" si="13"/>
        <v/>
      </c>
      <c r="AE855">
        <f>_xlfn.SWITCH(Table2[Churn Label],"Yes",1,"No",0)</f>
        <v>0</v>
      </c>
    </row>
    <row r="856" spans="1:31" x14ac:dyDescent="0.3">
      <c r="A856" t="s">
        <v>1831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1832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 t="str">
        <f t="shared" si="13"/>
        <v/>
      </c>
      <c r="AE856">
        <f>_xlfn.SWITCH(Table2[Churn Label],"Yes",1,"No",0)</f>
        <v>0</v>
      </c>
    </row>
    <row r="857" spans="1:31" x14ac:dyDescent="0.3">
      <c r="A857" t="s">
        <v>1833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1834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 t="str">
        <f t="shared" si="13"/>
        <v/>
      </c>
      <c r="AE857">
        <f>_xlfn.SWITCH(Table2[Churn Label],"Yes",1,"No",0)</f>
        <v>0</v>
      </c>
    </row>
    <row r="858" spans="1:31" x14ac:dyDescent="0.3">
      <c r="A858" t="s">
        <v>1835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1836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 t="str">
        <f t="shared" si="13"/>
        <v/>
      </c>
      <c r="AE858">
        <f>_xlfn.SWITCH(Table2[Churn Label],"Yes",1,"No",0)</f>
        <v>0</v>
      </c>
    </row>
    <row r="859" spans="1:31" x14ac:dyDescent="0.3">
      <c r="A859" t="s">
        <v>1837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1838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 t="str">
        <f t="shared" si="13"/>
        <v/>
      </c>
      <c r="AE859">
        <f>_xlfn.SWITCH(Table2[Churn Label],"Yes",1,"No",0)</f>
        <v>0</v>
      </c>
    </row>
    <row r="860" spans="1:31" x14ac:dyDescent="0.3">
      <c r="A860" t="s">
        <v>1839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1840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 t="str">
        <f t="shared" si="13"/>
        <v/>
      </c>
      <c r="AE860">
        <f>_xlfn.SWITCH(Table2[Churn Label],"Yes",1,"No",0)</f>
        <v>0</v>
      </c>
    </row>
    <row r="861" spans="1:31" x14ac:dyDescent="0.3">
      <c r="A861" t="s">
        <v>1841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1842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 t="str">
        <f t="shared" si="13"/>
        <v/>
      </c>
      <c r="AE861">
        <f>_xlfn.SWITCH(Table2[Churn Label],"Yes",1,"No",0)</f>
        <v>0</v>
      </c>
    </row>
    <row r="862" spans="1:31" x14ac:dyDescent="0.3">
      <c r="A862" t="s">
        <v>1843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1844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 t="str">
        <f t="shared" si="13"/>
        <v/>
      </c>
      <c r="AE862">
        <f>_xlfn.SWITCH(Table2[Churn Label],"Yes",1,"No",0)</f>
        <v>0</v>
      </c>
    </row>
    <row r="863" spans="1:31" x14ac:dyDescent="0.3">
      <c r="A863" t="s">
        <v>1845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1846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 t="str">
        <f t="shared" si="13"/>
        <v/>
      </c>
      <c r="AE863">
        <f>_xlfn.SWITCH(Table2[Churn Label],"Yes",1,"No",0)</f>
        <v>0</v>
      </c>
    </row>
    <row r="864" spans="1:31" x14ac:dyDescent="0.3">
      <c r="A864" t="s">
        <v>1847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1848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 t="str">
        <f t="shared" si="13"/>
        <v/>
      </c>
      <c r="AE864">
        <f>_xlfn.SWITCH(Table2[Churn Label],"Yes",1,"No",0)</f>
        <v>0</v>
      </c>
    </row>
    <row r="865" spans="1:31" x14ac:dyDescent="0.3">
      <c r="A865" t="s">
        <v>1849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1850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 t="str">
        <f t="shared" si="13"/>
        <v/>
      </c>
      <c r="AE865">
        <f>_xlfn.SWITCH(Table2[Churn Label],"Yes",1,"No",0)</f>
        <v>0</v>
      </c>
    </row>
    <row r="866" spans="1:31" x14ac:dyDescent="0.3">
      <c r="A866" t="s">
        <v>1851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1852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 t="str">
        <f t="shared" si="13"/>
        <v/>
      </c>
      <c r="AE866">
        <f>_xlfn.SWITCH(Table2[Churn Label],"Yes",1,"No",0)</f>
        <v>0</v>
      </c>
    </row>
    <row r="867" spans="1:31" x14ac:dyDescent="0.3">
      <c r="A867" t="s">
        <v>1853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1854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 t="str">
        <f t="shared" si="13"/>
        <v/>
      </c>
      <c r="AE867">
        <f>_xlfn.SWITCH(Table2[Churn Label],"Yes",1,"No",0)</f>
        <v>0</v>
      </c>
    </row>
    <row r="868" spans="1:31" x14ac:dyDescent="0.3">
      <c r="A868" t="s">
        <v>1855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1856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 t="str">
        <f t="shared" si="13"/>
        <v/>
      </c>
      <c r="AE868">
        <f>_xlfn.SWITCH(Table2[Churn Label],"Yes",1,"No",0)</f>
        <v>0</v>
      </c>
    </row>
    <row r="869" spans="1:31" x14ac:dyDescent="0.3">
      <c r="A869" t="s">
        <v>1857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1858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 t="str">
        <f t="shared" si="13"/>
        <v/>
      </c>
      <c r="AE869">
        <f>_xlfn.SWITCH(Table2[Churn Label],"Yes",1,"No",0)</f>
        <v>0</v>
      </c>
    </row>
    <row r="870" spans="1:31" x14ac:dyDescent="0.3">
      <c r="A870" t="s">
        <v>1859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1860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 t="str">
        <f t="shared" si="13"/>
        <v/>
      </c>
      <c r="AE870">
        <f>_xlfn.SWITCH(Table2[Churn Label],"Yes",1,"No",0)</f>
        <v>0</v>
      </c>
    </row>
    <row r="871" spans="1:31" x14ac:dyDescent="0.3">
      <c r="A871" t="s">
        <v>1861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1862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 t="str">
        <f t="shared" si="13"/>
        <v/>
      </c>
      <c r="AE871">
        <f>_xlfn.SWITCH(Table2[Churn Label],"Yes",1,"No",0)</f>
        <v>0</v>
      </c>
    </row>
    <row r="872" spans="1:31" x14ac:dyDescent="0.3">
      <c r="A872" t="s">
        <v>1863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1864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 t="str">
        <f t="shared" si="13"/>
        <v/>
      </c>
      <c r="AE872">
        <f>_xlfn.SWITCH(Table2[Churn Label],"Yes",1,"No",0)</f>
        <v>0</v>
      </c>
    </row>
    <row r="873" spans="1:31" x14ac:dyDescent="0.3">
      <c r="A873" t="s">
        <v>1865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1866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 t="str">
        <f t="shared" si="13"/>
        <v/>
      </c>
      <c r="AE873">
        <f>_xlfn.SWITCH(Table2[Churn Label],"Yes",1,"No",0)</f>
        <v>0</v>
      </c>
    </row>
    <row r="874" spans="1:31" x14ac:dyDescent="0.3">
      <c r="A874" t="s">
        <v>1867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1868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 t="str">
        <f t="shared" si="13"/>
        <v/>
      </c>
      <c r="AE874">
        <f>_xlfn.SWITCH(Table2[Churn Label],"Yes",1,"No",0)</f>
        <v>0</v>
      </c>
    </row>
    <row r="875" spans="1:31" x14ac:dyDescent="0.3">
      <c r="A875" t="s">
        <v>1869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1870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 t="str">
        <f t="shared" si="13"/>
        <v/>
      </c>
      <c r="AE875">
        <f>_xlfn.SWITCH(Table2[Churn Label],"Yes",1,"No",0)</f>
        <v>0</v>
      </c>
    </row>
    <row r="876" spans="1:31" x14ac:dyDescent="0.3">
      <c r="A876" t="s">
        <v>1871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1872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 t="str">
        <f t="shared" si="13"/>
        <v/>
      </c>
      <c r="AE876">
        <f>_xlfn.SWITCH(Table2[Churn Label],"Yes",1,"No",0)</f>
        <v>0</v>
      </c>
    </row>
    <row r="877" spans="1:31" x14ac:dyDescent="0.3">
      <c r="A877" t="s">
        <v>1873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1874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 t="str">
        <f t="shared" si="13"/>
        <v/>
      </c>
      <c r="AE877">
        <f>_xlfn.SWITCH(Table2[Churn Label],"Yes",1,"No",0)</f>
        <v>0</v>
      </c>
    </row>
    <row r="878" spans="1:31" x14ac:dyDescent="0.3">
      <c r="A878" t="s">
        <v>1875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1876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 t="str">
        <f t="shared" si="13"/>
        <v/>
      </c>
      <c r="AE878">
        <f>_xlfn.SWITCH(Table2[Churn Label],"Yes",1,"No",0)</f>
        <v>0</v>
      </c>
    </row>
    <row r="879" spans="1:31" x14ac:dyDescent="0.3">
      <c r="A879" t="s">
        <v>1877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1878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 t="str">
        <f t="shared" si="13"/>
        <v/>
      </c>
      <c r="AE879">
        <f>_xlfn.SWITCH(Table2[Churn Label],"Yes",1,"No",0)</f>
        <v>0</v>
      </c>
    </row>
    <row r="880" spans="1:31" x14ac:dyDescent="0.3">
      <c r="A880" t="s">
        <v>1879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1880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 t="str">
        <f t="shared" si="13"/>
        <v/>
      </c>
      <c r="AE880">
        <f>_xlfn.SWITCH(Table2[Churn Label],"Yes",1,"No",0)</f>
        <v>0</v>
      </c>
    </row>
    <row r="881" spans="1:31" x14ac:dyDescent="0.3">
      <c r="A881" t="s">
        <v>1881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1882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 t="str">
        <f t="shared" si="13"/>
        <v/>
      </c>
      <c r="AE881">
        <f>_xlfn.SWITCH(Table2[Churn Label],"Yes",1,"No",0)</f>
        <v>0</v>
      </c>
    </row>
    <row r="882" spans="1:31" x14ac:dyDescent="0.3">
      <c r="A882" t="s">
        <v>1883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1884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 t="str">
        <f t="shared" si="13"/>
        <v/>
      </c>
      <c r="AE882">
        <f>_xlfn.SWITCH(Table2[Churn Label],"Yes",1,"No",0)</f>
        <v>0</v>
      </c>
    </row>
    <row r="883" spans="1:31" x14ac:dyDescent="0.3">
      <c r="A883" t="s">
        <v>1885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1886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 t="str">
        <f t="shared" si="13"/>
        <v/>
      </c>
      <c r="AE883">
        <f>_xlfn.SWITCH(Table2[Churn Label],"Yes",1,"No",0)</f>
        <v>0</v>
      </c>
    </row>
    <row r="884" spans="1:31" x14ac:dyDescent="0.3">
      <c r="A884" t="s">
        <v>1887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1888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 t="str">
        <f t="shared" si="13"/>
        <v/>
      </c>
      <c r="AE884">
        <f>_xlfn.SWITCH(Table2[Churn Label],"Yes",1,"No",0)</f>
        <v>0</v>
      </c>
    </row>
    <row r="885" spans="1:31" x14ac:dyDescent="0.3">
      <c r="A885" t="s">
        <v>1889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1890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 t="str">
        <f t="shared" si="13"/>
        <v/>
      </c>
      <c r="AE885">
        <f>_xlfn.SWITCH(Table2[Churn Label],"Yes",1,"No",0)</f>
        <v>0</v>
      </c>
    </row>
    <row r="886" spans="1:31" x14ac:dyDescent="0.3">
      <c r="A886" t="s">
        <v>1891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1892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 t="str">
        <f t="shared" si="13"/>
        <v/>
      </c>
      <c r="AE886">
        <f>_xlfn.SWITCH(Table2[Churn Label],"Yes",1,"No",0)</f>
        <v>0</v>
      </c>
    </row>
    <row r="887" spans="1:31" x14ac:dyDescent="0.3">
      <c r="A887" t="s">
        <v>1893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1894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 t="str">
        <f t="shared" si="13"/>
        <v/>
      </c>
      <c r="AE887">
        <f>_xlfn.SWITCH(Table2[Churn Label],"Yes",1,"No",0)</f>
        <v>0</v>
      </c>
    </row>
    <row r="888" spans="1:31" x14ac:dyDescent="0.3">
      <c r="A888" t="s">
        <v>1895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1896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 t="str">
        <f t="shared" si="13"/>
        <v/>
      </c>
      <c r="AE888">
        <f>_xlfn.SWITCH(Table2[Churn Label],"Yes",1,"No",0)</f>
        <v>0</v>
      </c>
    </row>
    <row r="889" spans="1:31" x14ac:dyDescent="0.3">
      <c r="A889" t="s">
        <v>1897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1898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 t="str">
        <f t="shared" si="13"/>
        <v/>
      </c>
      <c r="AE889">
        <f>_xlfn.SWITCH(Table2[Churn Label],"Yes",1,"No",0)</f>
        <v>0</v>
      </c>
    </row>
    <row r="890" spans="1:31" x14ac:dyDescent="0.3">
      <c r="A890" t="s">
        <v>1899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1900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 t="str">
        <f t="shared" si="13"/>
        <v/>
      </c>
      <c r="AE890">
        <f>_xlfn.SWITCH(Table2[Churn Label],"Yes",1,"No",0)</f>
        <v>0</v>
      </c>
    </row>
    <row r="891" spans="1:31" x14ac:dyDescent="0.3">
      <c r="A891" t="s">
        <v>1901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1902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 t="str">
        <f t="shared" si="13"/>
        <v/>
      </c>
      <c r="AE891">
        <f>_xlfn.SWITCH(Table2[Churn Label],"Yes",1,"No",0)</f>
        <v>0</v>
      </c>
    </row>
    <row r="892" spans="1:31" x14ac:dyDescent="0.3">
      <c r="A892" t="s">
        <v>1903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1904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 t="str">
        <f t="shared" si="13"/>
        <v/>
      </c>
      <c r="AE892">
        <f>_xlfn.SWITCH(Table2[Churn Label],"Yes",1,"No",0)</f>
        <v>0</v>
      </c>
    </row>
    <row r="893" spans="1:31" x14ac:dyDescent="0.3">
      <c r="A893" t="s">
        <v>1905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1906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 t="str">
        <f t="shared" si="13"/>
        <v/>
      </c>
      <c r="AE893">
        <f>_xlfn.SWITCH(Table2[Churn Label],"Yes",1,"No",0)</f>
        <v>0</v>
      </c>
    </row>
    <row r="894" spans="1:31" x14ac:dyDescent="0.3">
      <c r="A894" t="s">
        <v>1907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1908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 t="str">
        <f t="shared" si="13"/>
        <v/>
      </c>
      <c r="AE894">
        <f>_xlfn.SWITCH(Table2[Churn Label],"Yes",1,"No",0)</f>
        <v>0</v>
      </c>
    </row>
    <row r="895" spans="1:31" x14ac:dyDescent="0.3">
      <c r="A895" t="s">
        <v>1909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1910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 t="str">
        <f t="shared" si="13"/>
        <v/>
      </c>
      <c r="AE895">
        <f>_xlfn.SWITCH(Table2[Churn Label],"Yes",1,"No",0)</f>
        <v>0</v>
      </c>
    </row>
    <row r="896" spans="1:31" x14ac:dyDescent="0.3">
      <c r="A896" t="s">
        <v>1911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1912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 t="str">
        <f t="shared" si="13"/>
        <v/>
      </c>
      <c r="AE896">
        <f>_xlfn.SWITCH(Table2[Churn Label],"Yes",1,"No",0)</f>
        <v>0</v>
      </c>
    </row>
    <row r="897" spans="1:31" x14ac:dyDescent="0.3">
      <c r="A897" t="s">
        <v>1913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1914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 t="str">
        <f t="shared" si="13"/>
        <v/>
      </c>
      <c r="AE897">
        <f>_xlfn.SWITCH(Table2[Churn Label],"Yes",1,"No",0)</f>
        <v>0</v>
      </c>
    </row>
    <row r="898" spans="1:31" x14ac:dyDescent="0.3">
      <c r="A898" t="s">
        <v>1915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1916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 t="str">
        <f t="shared" si="13"/>
        <v/>
      </c>
      <c r="AE898">
        <f>_xlfn.SWITCH(Table2[Churn Label],"Yes",1,"No",0)</f>
        <v>0</v>
      </c>
    </row>
    <row r="899" spans="1:31" x14ac:dyDescent="0.3">
      <c r="A899" t="s">
        <v>1917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1918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 t="str">
        <f t="shared" ref="AD899:AD962" si="14">PROPER(AC:AC)</f>
        <v/>
      </c>
      <c r="AE899">
        <f>_xlfn.SWITCH(Table2[Churn Label],"Yes",1,"No",0)</f>
        <v>0</v>
      </c>
    </row>
    <row r="900" spans="1:31" x14ac:dyDescent="0.3">
      <c r="A900" t="s">
        <v>1919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1920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 t="str">
        <f t="shared" si="14"/>
        <v/>
      </c>
      <c r="AE900">
        <f>_xlfn.SWITCH(Table2[Churn Label],"Yes",1,"No",0)</f>
        <v>0</v>
      </c>
    </row>
    <row r="901" spans="1:31" x14ac:dyDescent="0.3">
      <c r="A901" t="s">
        <v>1921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1922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 t="str">
        <f t="shared" si="14"/>
        <v/>
      </c>
      <c r="AE901">
        <f>_xlfn.SWITCH(Table2[Churn Label],"Yes",1,"No",0)</f>
        <v>0</v>
      </c>
    </row>
    <row r="902" spans="1:31" x14ac:dyDescent="0.3">
      <c r="A902" t="s">
        <v>1923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1924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 t="str">
        <f t="shared" si="14"/>
        <v/>
      </c>
      <c r="AE902">
        <f>_xlfn.SWITCH(Table2[Churn Label],"Yes",1,"No",0)</f>
        <v>0</v>
      </c>
    </row>
    <row r="903" spans="1:31" x14ac:dyDescent="0.3">
      <c r="A903" t="s">
        <v>1925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1926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 t="str">
        <f t="shared" si="14"/>
        <v/>
      </c>
      <c r="AE903">
        <f>_xlfn.SWITCH(Table2[Churn Label],"Yes",1,"No",0)</f>
        <v>0</v>
      </c>
    </row>
    <row r="904" spans="1:31" x14ac:dyDescent="0.3">
      <c r="A904" t="s">
        <v>1927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1928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 t="str">
        <f t="shared" si="14"/>
        <v/>
      </c>
      <c r="AE904">
        <f>_xlfn.SWITCH(Table2[Churn Label],"Yes",1,"No",0)</f>
        <v>0</v>
      </c>
    </row>
    <row r="905" spans="1:31" x14ac:dyDescent="0.3">
      <c r="A905" t="s">
        <v>1929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1930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 t="str">
        <f t="shared" si="14"/>
        <v/>
      </c>
      <c r="AE905">
        <f>_xlfn.SWITCH(Table2[Churn Label],"Yes",1,"No",0)</f>
        <v>0</v>
      </c>
    </row>
    <row r="906" spans="1:31" x14ac:dyDescent="0.3">
      <c r="A906" t="s">
        <v>1931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1932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 t="str">
        <f t="shared" si="14"/>
        <v/>
      </c>
      <c r="AE906">
        <f>_xlfn.SWITCH(Table2[Churn Label],"Yes",1,"No",0)</f>
        <v>0</v>
      </c>
    </row>
    <row r="907" spans="1:31" x14ac:dyDescent="0.3">
      <c r="A907" t="s">
        <v>1933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1934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 t="str">
        <f t="shared" si="14"/>
        <v/>
      </c>
      <c r="AE907">
        <f>_xlfn.SWITCH(Table2[Churn Label],"Yes",1,"No",0)</f>
        <v>0</v>
      </c>
    </row>
    <row r="908" spans="1:31" x14ac:dyDescent="0.3">
      <c r="A908" t="s">
        <v>1935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1936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 t="str">
        <f t="shared" si="14"/>
        <v/>
      </c>
      <c r="AE908">
        <f>_xlfn.SWITCH(Table2[Churn Label],"Yes",1,"No",0)</f>
        <v>0</v>
      </c>
    </row>
    <row r="909" spans="1:31" x14ac:dyDescent="0.3">
      <c r="A909" t="s">
        <v>1937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1938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 t="str">
        <f t="shared" si="14"/>
        <v/>
      </c>
      <c r="AE909">
        <f>_xlfn.SWITCH(Table2[Churn Label],"Yes",1,"No",0)</f>
        <v>0</v>
      </c>
    </row>
    <row r="910" spans="1:31" x14ac:dyDescent="0.3">
      <c r="A910" t="s">
        <v>1939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1940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 t="str">
        <f t="shared" si="14"/>
        <v/>
      </c>
      <c r="AE910">
        <f>_xlfn.SWITCH(Table2[Churn Label],"Yes",1,"No",0)</f>
        <v>0</v>
      </c>
    </row>
    <row r="911" spans="1:31" x14ac:dyDescent="0.3">
      <c r="A911" t="s">
        <v>1941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1942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 t="str">
        <f t="shared" si="14"/>
        <v/>
      </c>
      <c r="AE911">
        <f>_xlfn.SWITCH(Table2[Churn Label],"Yes",1,"No",0)</f>
        <v>0</v>
      </c>
    </row>
    <row r="912" spans="1:31" x14ac:dyDescent="0.3">
      <c r="A912" t="s">
        <v>1943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1944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 t="str">
        <f t="shared" si="14"/>
        <v/>
      </c>
      <c r="AE912">
        <f>_xlfn.SWITCH(Table2[Churn Label],"Yes",1,"No",0)</f>
        <v>0</v>
      </c>
    </row>
    <row r="913" spans="1:31" x14ac:dyDescent="0.3">
      <c r="A913" t="s">
        <v>1945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1946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 t="str">
        <f t="shared" si="14"/>
        <v/>
      </c>
      <c r="AE913">
        <f>_xlfn.SWITCH(Table2[Churn Label],"Yes",1,"No",0)</f>
        <v>0</v>
      </c>
    </row>
    <row r="914" spans="1:31" x14ac:dyDescent="0.3">
      <c r="A914" t="s">
        <v>1947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1948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 t="str">
        <f t="shared" si="14"/>
        <v/>
      </c>
      <c r="AE914">
        <f>_xlfn.SWITCH(Table2[Churn Label],"Yes",1,"No",0)</f>
        <v>0</v>
      </c>
    </row>
    <row r="915" spans="1:31" x14ac:dyDescent="0.3">
      <c r="A915" t="s">
        <v>1949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1950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 t="str">
        <f t="shared" si="14"/>
        <v/>
      </c>
      <c r="AE915">
        <f>_xlfn.SWITCH(Table2[Churn Label],"Yes",1,"No",0)</f>
        <v>0</v>
      </c>
    </row>
    <row r="916" spans="1:31" x14ac:dyDescent="0.3">
      <c r="A916" t="s">
        <v>1951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1952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 t="str">
        <f t="shared" si="14"/>
        <v/>
      </c>
      <c r="AE916">
        <f>_xlfn.SWITCH(Table2[Churn Label],"Yes",1,"No",0)</f>
        <v>0</v>
      </c>
    </row>
    <row r="917" spans="1:31" x14ac:dyDescent="0.3">
      <c r="A917" t="s">
        <v>1953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1954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 t="str">
        <f t="shared" si="14"/>
        <v/>
      </c>
      <c r="AE917">
        <f>_xlfn.SWITCH(Table2[Churn Label],"Yes",1,"No",0)</f>
        <v>0</v>
      </c>
    </row>
    <row r="918" spans="1:31" x14ac:dyDescent="0.3">
      <c r="A918" t="s">
        <v>1955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1956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 t="str">
        <f t="shared" si="14"/>
        <v/>
      </c>
      <c r="AE918">
        <f>_xlfn.SWITCH(Table2[Churn Label],"Yes",1,"No",0)</f>
        <v>0</v>
      </c>
    </row>
    <row r="919" spans="1:31" x14ac:dyDescent="0.3">
      <c r="A919" t="s">
        <v>1957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1958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 t="str">
        <f t="shared" si="14"/>
        <v/>
      </c>
      <c r="AE919">
        <f>_xlfn.SWITCH(Table2[Churn Label],"Yes",1,"No",0)</f>
        <v>0</v>
      </c>
    </row>
    <row r="920" spans="1:31" x14ac:dyDescent="0.3">
      <c r="A920" t="s">
        <v>1959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1960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 t="str">
        <f t="shared" si="14"/>
        <v/>
      </c>
      <c r="AE920">
        <f>_xlfn.SWITCH(Table2[Churn Label],"Yes",1,"No",0)</f>
        <v>0</v>
      </c>
    </row>
    <row r="921" spans="1:31" x14ac:dyDescent="0.3">
      <c r="A921" t="s">
        <v>1961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1962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 t="str">
        <f t="shared" si="14"/>
        <v/>
      </c>
      <c r="AE921">
        <f>_xlfn.SWITCH(Table2[Churn Label],"Yes",1,"No",0)</f>
        <v>0</v>
      </c>
    </row>
    <row r="922" spans="1:31" x14ac:dyDescent="0.3">
      <c r="A922" t="s">
        <v>1963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1964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 t="str">
        <f t="shared" si="14"/>
        <v/>
      </c>
      <c r="AE922">
        <f>_xlfn.SWITCH(Table2[Churn Label],"Yes",1,"No",0)</f>
        <v>0</v>
      </c>
    </row>
    <row r="923" spans="1:31" x14ac:dyDescent="0.3">
      <c r="A923" t="s">
        <v>1965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1966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 t="str">
        <f t="shared" si="14"/>
        <v/>
      </c>
      <c r="AE923">
        <f>_xlfn.SWITCH(Table2[Churn Label],"Yes",1,"No",0)</f>
        <v>0</v>
      </c>
    </row>
    <row r="924" spans="1:31" x14ac:dyDescent="0.3">
      <c r="A924" t="s">
        <v>1967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1968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 t="str">
        <f t="shared" si="14"/>
        <v/>
      </c>
      <c r="AE924">
        <f>_xlfn.SWITCH(Table2[Churn Label],"Yes",1,"No",0)</f>
        <v>0</v>
      </c>
    </row>
    <row r="925" spans="1:31" x14ac:dyDescent="0.3">
      <c r="A925" t="s">
        <v>1969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1970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 t="str">
        <f t="shared" si="14"/>
        <v/>
      </c>
      <c r="AE925">
        <f>_xlfn.SWITCH(Table2[Churn Label],"Yes",1,"No",0)</f>
        <v>0</v>
      </c>
    </row>
    <row r="926" spans="1:31" x14ac:dyDescent="0.3">
      <c r="A926" t="s">
        <v>1971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1972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 t="str">
        <f t="shared" si="14"/>
        <v/>
      </c>
      <c r="AE926">
        <f>_xlfn.SWITCH(Table2[Churn Label],"Yes",1,"No",0)</f>
        <v>0</v>
      </c>
    </row>
    <row r="927" spans="1:31" x14ac:dyDescent="0.3">
      <c r="A927" t="s">
        <v>1973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1974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 t="str">
        <f t="shared" si="14"/>
        <v/>
      </c>
      <c r="AE927">
        <f>_xlfn.SWITCH(Table2[Churn Label],"Yes",1,"No",0)</f>
        <v>0</v>
      </c>
    </row>
    <row r="928" spans="1:31" x14ac:dyDescent="0.3">
      <c r="A928" t="s">
        <v>1975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1976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 t="str">
        <f t="shared" si="14"/>
        <v/>
      </c>
      <c r="AE928">
        <f>_xlfn.SWITCH(Table2[Churn Label],"Yes",1,"No",0)</f>
        <v>0</v>
      </c>
    </row>
    <row r="929" spans="1:31" x14ac:dyDescent="0.3">
      <c r="A929" t="s">
        <v>1977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1978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 t="str">
        <f t="shared" si="14"/>
        <v/>
      </c>
      <c r="AE929">
        <f>_xlfn.SWITCH(Table2[Churn Label],"Yes",1,"No",0)</f>
        <v>0</v>
      </c>
    </row>
    <row r="930" spans="1:31" x14ac:dyDescent="0.3">
      <c r="A930" t="s">
        <v>1979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1980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 t="str">
        <f t="shared" si="14"/>
        <v/>
      </c>
      <c r="AE930">
        <f>_xlfn.SWITCH(Table2[Churn Label],"Yes",1,"No",0)</f>
        <v>0</v>
      </c>
    </row>
    <row r="931" spans="1:31" x14ac:dyDescent="0.3">
      <c r="A931" t="s">
        <v>1981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1982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 t="str">
        <f t="shared" si="14"/>
        <v/>
      </c>
      <c r="AE931">
        <f>_xlfn.SWITCH(Table2[Churn Label],"Yes",1,"No",0)</f>
        <v>0</v>
      </c>
    </row>
    <row r="932" spans="1:31" x14ac:dyDescent="0.3">
      <c r="A932" t="s">
        <v>1983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1984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 t="str">
        <f t="shared" si="14"/>
        <v/>
      </c>
      <c r="AE932">
        <f>_xlfn.SWITCH(Table2[Churn Label],"Yes",1,"No",0)</f>
        <v>0</v>
      </c>
    </row>
    <row r="933" spans="1:31" x14ac:dyDescent="0.3">
      <c r="A933" t="s">
        <v>1985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1986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 t="str">
        <f t="shared" si="14"/>
        <v/>
      </c>
      <c r="AE933">
        <f>_xlfn.SWITCH(Table2[Churn Label],"Yes",1,"No",0)</f>
        <v>0</v>
      </c>
    </row>
    <row r="934" spans="1:31" x14ac:dyDescent="0.3">
      <c r="A934" t="s">
        <v>1987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1988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 t="str">
        <f t="shared" si="14"/>
        <v/>
      </c>
      <c r="AE934">
        <f>_xlfn.SWITCH(Table2[Churn Label],"Yes",1,"No",0)</f>
        <v>0</v>
      </c>
    </row>
    <row r="935" spans="1:31" x14ac:dyDescent="0.3">
      <c r="A935" t="s">
        <v>1989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1990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 t="str">
        <f t="shared" si="14"/>
        <v/>
      </c>
      <c r="AE935">
        <f>_xlfn.SWITCH(Table2[Churn Label],"Yes",1,"No",0)</f>
        <v>0</v>
      </c>
    </row>
    <row r="936" spans="1:31" x14ac:dyDescent="0.3">
      <c r="A936" t="s">
        <v>1991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1992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 t="str">
        <f t="shared" si="14"/>
        <v/>
      </c>
      <c r="AE936">
        <f>_xlfn.SWITCH(Table2[Churn Label],"Yes",1,"No",0)</f>
        <v>0</v>
      </c>
    </row>
    <row r="937" spans="1:31" x14ac:dyDescent="0.3">
      <c r="A937" t="s">
        <v>1993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1994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 t="str">
        <f t="shared" si="14"/>
        <v/>
      </c>
      <c r="AE937">
        <f>_xlfn.SWITCH(Table2[Churn Label],"Yes",1,"No",0)</f>
        <v>0</v>
      </c>
    </row>
    <row r="938" spans="1:31" x14ac:dyDescent="0.3">
      <c r="A938" t="s">
        <v>1995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1996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 t="str">
        <f t="shared" si="14"/>
        <v/>
      </c>
      <c r="AE938">
        <f>_xlfn.SWITCH(Table2[Churn Label],"Yes",1,"No",0)</f>
        <v>0</v>
      </c>
    </row>
    <row r="939" spans="1:31" x14ac:dyDescent="0.3">
      <c r="A939" t="s">
        <v>1997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1998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 t="str">
        <f t="shared" si="14"/>
        <v/>
      </c>
      <c r="AE939">
        <f>_xlfn.SWITCH(Table2[Churn Label],"Yes",1,"No",0)</f>
        <v>0</v>
      </c>
    </row>
    <row r="940" spans="1:31" x14ac:dyDescent="0.3">
      <c r="A940" t="s">
        <v>1999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2000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 t="str">
        <f t="shared" si="14"/>
        <v/>
      </c>
      <c r="AE940">
        <f>_xlfn.SWITCH(Table2[Churn Label],"Yes",1,"No",0)</f>
        <v>0</v>
      </c>
    </row>
    <row r="941" spans="1:31" x14ac:dyDescent="0.3">
      <c r="A941" t="s">
        <v>2001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2002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 t="str">
        <f t="shared" si="14"/>
        <v/>
      </c>
      <c r="AE941">
        <f>_xlfn.SWITCH(Table2[Churn Label],"Yes",1,"No",0)</f>
        <v>0</v>
      </c>
    </row>
    <row r="942" spans="1:31" x14ac:dyDescent="0.3">
      <c r="A942" t="s">
        <v>2003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2004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 t="str">
        <f t="shared" si="14"/>
        <v/>
      </c>
      <c r="AE942">
        <f>_xlfn.SWITCH(Table2[Churn Label],"Yes",1,"No",0)</f>
        <v>0</v>
      </c>
    </row>
    <row r="943" spans="1:31" x14ac:dyDescent="0.3">
      <c r="A943" t="s">
        <v>2005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2006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 t="str">
        <f t="shared" si="14"/>
        <v/>
      </c>
      <c r="AE943">
        <f>_xlfn.SWITCH(Table2[Churn Label],"Yes",1,"No",0)</f>
        <v>0</v>
      </c>
    </row>
    <row r="944" spans="1:31" x14ac:dyDescent="0.3">
      <c r="A944" t="s">
        <v>2007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2008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 t="str">
        <f t="shared" si="14"/>
        <v/>
      </c>
      <c r="AE944">
        <f>_xlfn.SWITCH(Table2[Churn Label],"Yes",1,"No",0)</f>
        <v>0</v>
      </c>
    </row>
    <row r="945" spans="1:31" x14ac:dyDescent="0.3">
      <c r="A945" t="s">
        <v>2009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2010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 t="str">
        <f t="shared" si="14"/>
        <v/>
      </c>
      <c r="AE945">
        <f>_xlfn.SWITCH(Table2[Churn Label],"Yes",1,"No",0)</f>
        <v>0</v>
      </c>
    </row>
    <row r="946" spans="1:31" x14ac:dyDescent="0.3">
      <c r="A946" t="s">
        <v>2011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2012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 t="str">
        <f t="shared" si="14"/>
        <v/>
      </c>
      <c r="AE946">
        <f>_xlfn.SWITCH(Table2[Churn Label],"Yes",1,"No",0)</f>
        <v>0</v>
      </c>
    </row>
    <row r="947" spans="1:31" x14ac:dyDescent="0.3">
      <c r="A947" t="s">
        <v>2013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2014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 t="str">
        <f t="shared" si="14"/>
        <v/>
      </c>
      <c r="AE947">
        <f>_xlfn.SWITCH(Table2[Churn Label],"Yes",1,"No",0)</f>
        <v>0</v>
      </c>
    </row>
    <row r="948" spans="1:31" x14ac:dyDescent="0.3">
      <c r="A948" t="s">
        <v>2015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2016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 t="str">
        <f t="shared" si="14"/>
        <v/>
      </c>
      <c r="AE948">
        <f>_xlfn.SWITCH(Table2[Churn Label],"Yes",1,"No",0)</f>
        <v>0</v>
      </c>
    </row>
    <row r="949" spans="1:31" x14ac:dyDescent="0.3">
      <c r="A949" t="s">
        <v>2017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2018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 t="str">
        <f t="shared" si="14"/>
        <v/>
      </c>
      <c r="AE949">
        <f>_xlfn.SWITCH(Table2[Churn Label],"Yes",1,"No",0)</f>
        <v>0</v>
      </c>
    </row>
    <row r="950" spans="1:31" x14ac:dyDescent="0.3">
      <c r="A950" t="s">
        <v>2019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2020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 t="str">
        <f t="shared" si="14"/>
        <v/>
      </c>
      <c r="AE950">
        <f>_xlfn.SWITCH(Table2[Churn Label],"Yes",1,"No",0)</f>
        <v>0</v>
      </c>
    </row>
    <row r="951" spans="1:31" x14ac:dyDescent="0.3">
      <c r="A951" t="s">
        <v>2021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2022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 t="str">
        <f t="shared" si="14"/>
        <v/>
      </c>
      <c r="AE951">
        <f>_xlfn.SWITCH(Table2[Churn Label],"Yes",1,"No",0)</f>
        <v>0</v>
      </c>
    </row>
    <row r="952" spans="1:31" x14ac:dyDescent="0.3">
      <c r="A952" t="s">
        <v>2023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2024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 t="str">
        <f t="shared" si="14"/>
        <v/>
      </c>
      <c r="AE952">
        <f>_xlfn.SWITCH(Table2[Churn Label],"Yes",1,"No",0)</f>
        <v>0</v>
      </c>
    </row>
    <row r="953" spans="1:31" x14ac:dyDescent="0.3">
      <c r="A953" t="s">
        <v>2025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2026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 t="str">
        <f t="shared" si="14"/>
        <v/>
      </c>
      <c r="AE953">
        <f>_xlfn.SWITCH(Table2[Churn Label],"Yes",1,"No",0)</f>
        <v>0</v>
      </c>
    </row>
    <row r="954" spans="1:31" x14ac:dyDescent="0.3">
      <c r="A954" t="s">
        <v>2027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2028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 t="str">
        <f t="shared" si="14"/>
        <v/>
      </c>
      <c r="AE954">
        <f>_xlfn.SWITCH(Table2[Churn Label],"Yes",1,"No",0)</f>
        <v>0</v>
      </c>
    </row>
    <row r="955" spans="1:31" x14ac:dyDescent="0.3">
      <c r="A955" t="s">
        <v>2029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2030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 t="str">
        <f t="shared" si="14"/>
        <v/>
      </c>
      <c r="AE955">
        <f>_xlfn.SWITCH(Table2[Churn Label],"Yes",1,"No",0)</f>
        <v>0</v>
      </c>
    </row>
    <row r="956" spans="1:31" x14ac:dyDescent="0.3">
      <c r="A956" t="s">
        <v>2031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2032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 t="str">
        <f t="shared" si="14"/>
        <v/>
      </c>
      <c r="AE956">
        <f>_xlfn.SWITCH(Table2[Churn Label],"Yes",1,"No",0)</f>
        <v>0</v>
      </c>
    </row>
    <row r="957" spans="1:31" x14ac:dyDescent="0.3">
      <c r="A957" t="s">
        <v>2033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2034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 t="str">
        <f t="shared" si="14"/>
        <v/>
      </c>
      <c r="AE957">
        <f>_xlfn.SWITCH(Table2[Churn Label],"Yes",1,"No",0)</f>
        <v>0</v>
      </c>
    </row>
    <row r="958" spans="1:31" x14ac:dyDescent="0.3">
      <c r="A958" t="s">
        <v>2035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2036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 t="str">
        <f t="shared" si="14"/>
        <v/>
      </c>
      <c r="AE958">
        <f>_xlfn.SWITCH(Table2[Churn Label],"Yes",1,"No",0)</f>
        <v>0</v>
      </c>
    </row>
    <row r="959" spans="1:31" x14ac:dyDescent="0.3">
      <c r="A959" t="s">
        <v>2037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2038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 t="str">
        <f t="shared" si="14"/>
        <v/>
      </c>
      <c r="AE959">
        <f>_xlfn.SWITCH(Table2[Churn Label],"Yes",1,"No",0)</f>
        <v>0</v>
      </c>
    </row>
    <row r="960" spans="1:31" x14ac:dyDescent="0.3">
      <c r="A960" t="s">
        <v>2039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2040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 t="str">
        <f t="shared" si="14"/>
        <v/>
      </c>
      <c r="AE960">
        <f>_xlfn.SWITCH(Table2[Churn Label],"Yes",1,"No",0)</f>
        <v>0</v>
      </c>
    </row>
    <row r="961" spans="1:31" x14ac:dyDescent="0.3">
      <c r="A961" t="s">
        <v>2041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2042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 t="str">
        <f t="shared" si="14"/>
        <v/>
      </c>
      <c r="AE961">
        <f>_xlfn.SWITCH(Table2[Churn Label],"Yes",1,"No",0)</f>
        <v>0</v>
      </c>
    </row>
    <row r="962" spans="1:31" x14ac:dyDescent="0.3">
      <c r="A962" t="s">
        <v>2043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2044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 t="str">
        <f t="shared" si="14"/>
        <v/>
      </c>
      <c r="AE962">
        <f>_xlfn.SWITCH(Table2[Churn Label],"Yes",1,"No",0)</f>
        <v>0</v>
      </c>
    </row>
    <row r="963" spans="1:31" x14ac:dyDescent="0.3">
      <c r="A963" t="s">
        <v>2045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2046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 t="str">
        <f t="shared" ref="AD963:AD1026" si="15">PROPER(AC:AC)</f>
        <v/>
      </c>
      <c r="AE963">
        <f>_xlfn.SWITCH(Table2[Churn Label],"Yes",1,"No",0)</f>
        <v>0</v>
      </c>
    </row>
    <row r="964" spans="1:31" x14ac:dyDescent="0.3">
      <c r="A964" t="s">
        <v>2047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2048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 t="str">
        <f t="shared" si="15"/>
        <v/>
      </c>
      <c r="AE964">
        <f>_xlfn.SWITCH(Table2[Churn Label],"Yes",1,"No",0)</f>
        <v>0</v>
      </c>
    </row>
    <row r="965" spans="1:31" x14ac:dyDescent="0.3">
      <c r="A965" t="s">
        <v>2049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2050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 t="str">
        <f t="shared" si="15"/>
        <v/>
      </c>
      <c r="AE965">
        <f>_xlfn.SWITCH(Table2[Churn Label],"Yes",1,"No",0)</f>
        <v>0</v>
      </c>
    </row>
    <row r="966" spans="1:31" x14ac:dyDescent="0.3">
      <c r="A966" t="s">
        <v>2051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2052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 t="str">
        <f t="shared" si="15"/>
        <v/>
      </c>
      <c r="AE966">
        <f>_xlfn.SWITCH(Table2[Churn Label],"Yes",1,"No",0)</f>
        <v>0</v>
      </c>
    </row>
    <row r="967" spans="1:31" x14ac:dyDescent="0.3">
      <c r="A967" t="s">
        <v>2053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2054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 t="str">
        <f t="shared" si="15"/>
        <v/>
      </c>
      <c r="AE967">
        <f>_xlfn.SWITCH(Table2[Churn Label],"Yes",1,"No",0)</f>
        <v>0</v>
      </c>
    </row>
    <row r="968" spans="1:31" x14ac:dyDescent="0.3">
      <c r="A968" t="s">
        <v>2055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2056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 t="str">
        <f t="shared" si="15"/>
        <v/>
      </c>
      <c r="AE968">
        <f>_xlfn.SWITCH(Table2[Churn Label],"Yes",1,"No",0)</f>
        <v>0</v>
      </c>
    </row>
    <row r="969" spans="1:31" x14ac:dyDescent="0.3">
      <c r="A969" t="s">
        <v>2057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2058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 t="str">
        <f t="shared" si="15"/>
        <v/>
      </c>
      <c r="AE969">
        <f>_xlfn.SWITCH(Table2[Churn Label],"Yes",1,"No",0)</f>
        <v>0</v>
      </c>
    </row>
    <row r="970" spans="1:31" x14ac:dyDescent="0.3">
      <c r="A970" t="s">
        <v>2059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2060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 t="str">
        <f t="shared" si="15"/>
        <v/>
      </c>
      <c r="AE970">
        <f>_xlfn.SWITCH(Table2[Churn Label],"Yes",1,"No",0)</f>
        <v>0</v>
      </c>
    </row>
    <row r="971" spans="1:31" x14ac:dyDescent="0.3">
      <c r="A971" t="s">
        <v>2061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2062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 t="str">
        <f t="shared" si="15"/>
        <v/>
      </c>
      <c r="AE971">
        <f>_xlfn.SWITCH(Table2[Churn Label],"Yes",1,"No",0)</f>
        <v>0</v>
      </c>
    </row>
    <row r="972" spans="1:31" x14ac:dyDescent="0.3">
      <c r="A972" t="s">
        <v>2063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2064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 t="str">
        <f t="shared" si="15"/>
        <v/>
      </c>
      <c r="AE972">
        <f>_xlfn.SWITCH(Table2[Churn Label],"Yes",1,"No",0)</f>
        <v>0</v>
      </c>
    </row>
    <row r="973" spans="1:31" x14ac:dyDescent="0.3">
      <c r="A973" t="s">
        <v>2065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2066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 t="str">
        <f t="shared" si="15"/>
        <v/>
      </c>
      <c r="AE973">
        <f>_xlfn.SWITCH(Table2[Churn Label],"Yes",1,"No",0)</f>
        <v>0</v>
      </c>
    </row>
    <row r="974" spans="1:31" x14ac:dyDescent="0.3">
      <c r="A974" t="s">
        <v>2067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2068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 t="str">
        <f t="shared" si="15"/>
        <v/>
      </c>
      <c r="AE974">
        <f>_xlfn.SWITCH(Table2[Churn Label],"Yes",1,"No",0)</f>
        <v>0</v>
      </c>
    </row>
    <row r="975" spans="1:31" x14ac:dyDescent="0.3">
      <c r="A975" t="s">
        <v>2069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2070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 t="str">
        <f t="shared" si="15"/>
        <v/>
      </c>
      <c r="AE975">
        <f>_xlfn.SWITCH(Table2[Churn Label],"Yes",1,"No",0)</f>
        <v>0</v>
      </c>
    </row>
    <row r="976" spans="1:31" x14ac:dyDescent="0.3">
      <c r="A976" t="s">
        <v>2071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2072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 t="str">
        <f t="shared" si="15"/>
        <v/>
      </c>
      <c r="AE976">
        <f>_xlfn.SWITCH(Table2[Churn Label],"Yes",1,"No",0)</f>
        <v>0</v>
      </c>
    </row>
    <row r="977" spans="1:31" x14ac:dyDescent="0.3">
      <c r="A977" t="s">
        <v>2073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2074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 t="str">
        <f t="shared" si="15"/>
        <v/>
      </c>
      <c r="AE977">
        <f>_xlfn.SWITCH(Table2[Churn Label],"Yes",1,"No",0)</f>
        <v>0</v>
      </c>
    </row>
    <row r="978" spans="1:31" x14ac:dyDescent="0.3">
      <c r="A978" t="s">
        <v>2075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2076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 t="str">
        <f t="shared" si="15"/>
        <v/>
      </c>
      <c r="AE978">
        <f>_xlfn.SWITCH(Table2[Churn Label],"Yes",1,"No",0)</f>
        <v>0</v>
      </c>
    </row>
    <row r="979" spans="1:31" x14ac:dyDescent="0.3">
      <c r="A979" t="s">
        <v>2077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2078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 t="str">
        <f t="shared" si="15"/>
        <v/>
      </c>
      <c r="AE979">
        <f>_xlfn.SWITCH(Table2[Churn Label],"Yes",1,"No",0)</f>
        <v>0</v>
      </c>
    </row>
    <row r="980" spans="1:31" x14ac:dyDescent="0.3">
      <c r="A980" t="s">
        <v>2079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2080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 t="str">
        <f t="shared" si="15"/>
        <v/>
      </c>
      <c r="AE980">
        <f>_xlfn.SWITCH(Table2[Churn Label],"Yes",1,"No",0)</f>
        <v>0</v>
      </c>
    </row>
    <row r="981" spans="1:31" x14ac:dyDescent="0.3">
      <c r="A981" t="s">
        <v>2081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2082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 t="str">
        <f t="shared" si="15"/>
        <v/>
      </c>
      <c r="AE981">
        <f>_xlfn.SWITCH(Table2[Churn Label],"Yes",1,"No",0)</f>
        <v>0</v>
      </c>
    </row>
    <row r="982" spans="1:31" x14ac:dyDescent="0.3">
      <c r="A982" t="s">
        <v>2083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2084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 t="str">
        <f t="shared" si="15"/>
        <v/>
      </c>
      <c r="AE982">
        <f>_xlfn.SWITCH(Table2[Churn Label],"Yes",1,"No",0)</f>
        <v>0</v>
      </c>
    </row>
    <row r="983" spans="1:31" x14ac:dyDescent="0.3">
      <c r="A983" t="s">
        <v>2085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2086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 t="str">
        <f t="shared" si="15"/>
        <v/>
      </c>
      <c r="AE983">
        <f>_xlfn.SWITCH(Table2[Churn Label],"Yes",1,"No",0)</f>
        <v>0</v>
      </c>
    </row>
    <row r="984" spans="1:31" x14ac:dyDescent="0.3">
      <c r="A984" t="s">
        <v>2087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2088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 t="str">
        <f t="shared" si="15"/>
        <v/>
      </c>
      <c r="AE984">
        <f>_xlfn.SWITCH(Table2[Churn Label],"Yes",1,"No",0)</f>
        <v>0</v>
      </c>
    </row>
    <row r="985" spans="1:31" x14ac:dyDescent="0.3">
      <c r="A985" t="s">
        <v>2089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2090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 t="str">
        <f t="shared" si="15"/>
        <v/>
      </c>
      <c r="AE985">
        <f>_xlfn.SWITCH(Table2[Churn Label],"Yes",1,"No",0)</f>
        <v>0</v>
      </c>
    </row>
    <row r="986" spans="1:31" x14ac:dyDescent="0.3">
      <c r="A986" t="s">
        <v>2091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2092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 t="str">
        <f t="shared" si="15"/>
        <v/>
      </c>
      <c r="AE986">
        <f>_xlfn.SWITCH(Table2[Churn Label],"Yes",1,"No",0)</f>
        <v>0</v>
      </c>
    </row>
    <row r="987" spans="1:31" x14ac:dyDescent="0.3">
      <c r="A987" t="s">
        <v>2093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2094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 t="str">
        <f t="shared" si="15"/>
        <v/>
      </c>
      <c r="AE987">
        <f>_xlfn.SWITCH(Table2[Churn Label],"Yes",1,"No",0)</f>
        <v>0</v>
      </c>
    </row>
    <row r="988" spans="1:31" x14ac:dyDescent="0.3">
      <c r="A988" t="s">
        <v>2095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2096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 t="str">
        <f t="shared" si="15"/>
        <v/>
      </c>
      <c r="AE988">
        <f>_xlfn.SWITCH(Table2[Churn Label],"Yes",1,"No",0)</f>
        <v>0</v>
      </c>
    </row>
    <row r="989" spans="1:31" x14ac:dyDescent="0.3">
      <c r="A989" t="s">
        <v>2097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2098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 t="str">
        <f t="shared" si="15"/>
        <v/>
      </c>
      <c r="AE989">
        <f>_xlfn.SWITCH(Table2[Churn Label],"Yes",1,"No",0)</f>
        <v>0</v>
      </c>
    </row>
    <row r="990" spans="1:31" x14ac:dyDescent="0.3">
      <c r="A990" t="s">
        <v>2099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2100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 t="str">
        <f t="shared" si="15"/>
        <v/>
      </c>
      <c r="AE990">
        <f>_xlfn.SWITCH(Table2[Churn Label],"Yes",1,"No",0)</f>
        <v>0</v>
      </c>
    </row>
    <row r="991" spans="1:31" x14ac:dyDescent="0.3">
      <c r="A991" t="s">
        <v>2101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2102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 t="str">
        <f t="shared" si="15"/>
        <v/>
      </c>
      <c r="AE991">
        <f>_xlfn.SWITCH(Table2[Churn Label],"Yes",1,"No",0)</f>
        <v>0</v>
      </c>
    </row>
    <row r="992" spans="1:31" x14ac:dyDescent="0.3">
      <c r="A992" t="s">
        <v>2103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2104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 t="str">
        <f t="shared" si="15"/>
        <v/>
      </c>
      <c r="AE992">
        <f>_xlfn.SWITCH(Table2[Churn Label],"Yes",1,"No",0)</f>
        <v>0</v>
      </c>
    </row>
    <row r="993" spans="1:31" x14ac:dyDescent="0.3">
      <c r="A993" t="s">
        <v>2105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2106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 t="str">
        <f t="shared" si="15"/>
        <v/>
      </c>
      <c r="AE993">
        <f>_xlfn.SWITCH(Table2[Churn Label],"Yes",1,"No",0)</f>
        <v>0</v>
      </c>
    </row>
    <row r="994" spans="1:31" x14ac:dyDescent="0.3">
      <c r="A994" t="s">
        <v>2107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2108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 t="str">
        <f t="shared" si="15"/>
        <v/>
      </c>
      <c r="AE994">
        <f>_xlfn.SWITCH(Table2[Churn Label],"Yes",1,"No",0)</f>
        <v>0</v>
      </c>
    </row>
    <row r="995" spans="1:31" x14ac:dyDescent="0.3">
      <c r="A995" t="s">
        <v>2109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2110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 t="str">
        <f t="shared" si="15"/>
        <v/>
      </c>
      <c r="AE995">
        <f>_xlfn.SWITCH(Table2[Churn Label],"Yes",1,"No",0)</f>
        <v>0</v>
      </c>
    </row>
    <row r="996" spans="1:31" x14ac:dyDescent="0.3">
      <c r="A996" t="s">
        <v>2111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2112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 t="str">
        <f t="shared" si="15"/>
        <v/>
      </c>
      <c r="AE996">
        <f>_xlfn.SWITCH(Table2[Churn Label],"Yes",1,"No",0)</f>
        <v>0</v>
      </c>
    </row>
    <row r="997" spans="1:31" x14ac:dyDescent="0.3">
      <c r="A997" t="s">
        <v>2113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2114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 t="str">
        <f t="shared" si="15"/>
        <v/>
      </c>
      <c r="AE997">
        <f>_xlfn.SWITCH(Table2[Churn Label],"Yes",1,"No",0)</f>
        <v>0</v>
      </c>
    </row>
    <row r="998" spans="1:31" x14ac:dyDescent="0.3">
      <c r="A998" t="s">
        <v>2115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2116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 t="str">
        <f t="shared" si="15"/>
        <v/>
      </c>
      <c r="AE998">
        <f>_xlfn.SWITCH(Table2[Churn Label],"Yes",1,"No",0)</f>
        <v>0</v>
      </c>
    </row>
    <row r="999" spans="1:31" x14ac:dyDescent="0.3">
      <c r="A999" t="s">
        <v>2117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2118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 t="str">
        <f t="shared" si="15"/>
        <v/>
      </c>
      <c r="AE999">
        <f>_xlfn.SWITCH(Table2[Churn Label],"Yes",1,"No",0)</f>
        <v>0</v>
      </c>
    </row>
    <row r="1000" spans="1:31" x14ac:dyDescent="0.3">
      <c r="A1000" t="s">
        <v>2119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2120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 t="str">
        <f t="shared" si="15"/>
        <v/>
      </c>
      <c r="AE1000">
        <f>_xlfn.SWITCH(Table2[Churn Label],"Yes",1,"No",0)</f>
        <v>0</v>
      </c>
    </row>
    <row r="1001" spans="1:31" x14ac:dyDescent="0.3">
      <c r="A1001" t="s">
        <v>2121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2122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 t="str">
        <f t="shared" si="15"/>
        <v/>
      </c>
      <c r="AE1001">
        <f>_xlfn.SWITCH(Table2[Churn Label],"Yes",1,"No",0)</f>
        <v>0</v>
      </c>
    </row>
    <row r="1002" spans="1:31" x14ac:dyDescent="0.3">
      <c r="A1002" t="s">
        <v>2123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2124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 t="str">
        <f t="shared" si="15"/>
        <v/>
      </c>
      <c r="AE1002">
        <f>_xlfn.SWITCH(Table2[Churn Label],"Yes",1,"No",0)</f>
        <v>0</v>
      </c>
    </row>
    <row r="1003" spans="1:31" x14ac:dyDescent="0.3">
      <c r="A1003" t="s">
        <v>2125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2126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 t="str">
        <f t="shared" si="15"/>
        <v/>
      </c>
      <c r="AE1003">
        <f>_xlfn.SWITCH(Table2[Churn Label],"Yes",1,"No",0)</f>
        <v>0</v>
      </c>
    </row>
    <row r="1004" spans="1:31" x14ac:dyDescent="0.3">
      <c r="A1004" t="s">
        <v>2127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2128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 t="str">
        <f t="shared" si="15"/>
        <v/>
      </c>
      <c r="AE1004">
        <f>_xlfn.SWITCH(Table2[Churn Label],"Yes",1,"No",0)</f>
        <v>0</v>
      </c>
    </row>
    <row r="1005" spans="1:31" x14ac:dyDescent="0.3">
      <c r="A1005" t="s">
        <v>2129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2130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 t="str">
        <f t="shared" si="15"/>
        <v/>
      </c>
      <c r="AE1005">
        <f>_xlfn.SWITCH(Table2[Churn Label],"Yes",1,"No",0)</f>
        <v>0</v>
      </c>
    </row>
    <row r="1006" spans="1:31" x14ac:dyDescent="0.3">
      <c r="A1006" t="s">
        <v>2131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2132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 t="str">
        <f t="shared" si="15"/>
        <v/>
      </c>
      <c r="AE1006">
        <f>_xlfn.SWITCH(Table2[Churn Label],"Yes",1,"No",0)</f>
        <v>0</v>
      </c>
    </row>
    <row r="1007" spans="1:31" x14ac:dyDescent="0.3">
      <c r="A1007" t="s">
        <v>2133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2134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 t="str">
        <f t="shared" si="15"/>
        <v/>
      </c>
      <c r="AE1007">
        <f>_xlfn.SWITCH(Table2[Churn Label],"Yes",1,"No",0)</f>
        <v>0</v>
      </c>
    </row>
    <row r="1008" spans="1:31" x14ac:dyDescent="0.3">
      <c r="A1008" t="s">
        <v>2135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2136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 t="str">
        <f t="shared" si="15"/>
        <v/>
      </c>
      <c r="AE1008">
        <f>_xlfn.SWITCH(Table2[Churn Label],"Yes",1,"No",0)</f>
        <v>0</v>
      </c>
    </row>
    <row r="1009" spans="1:31" x14ac:dyDescent="0.3">
      <c r="A1009" t="s">
        <v>2137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2138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 t="str">
        <f t="shared" si="15"/>
        <v/>
      </c>
      <c r="AE1009">
        <f>_xlfn.SWITCH(Table2[Churn Label],"Yes",1,"No",0)</f>
        <v>0</v>
      </c>
    </row>
    <row r="1010" spans="1:31" x14ac:dyDescent="0.3">
      <c r="A1010" t="s">
        <v>2139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2140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 t="str">
        <f t="shared" si="15"/>
        <v/>
      </c>
      <c r="AE1010">
        <f>_xlfn.SWITCH(Table2[Churn Label],"Yes",1,"No",0)</f>
        <v>0</v>
      </c>
    </row>
    <row r="1011" spans="1:31" x14ac:dyDescent="0.3">
      <c r="A1011" t="s">
        <v>2141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2142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 t="str">
        <f t="shared" si="15"/>
        <v/>
      </c>
      <c r="AE1011">
        <f>_xlfn.SWITCH(Table2[Churn Label],"Yes",1,"No",0)</f>
        <v>0</v>
      </c>
    </row>
    <row r="1012" spans="1:31" x14ac:dyDescent="0.3">
      <c r="A1012" t="s">
        <v>2143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2144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 t="str">
        <f t="shared" si="15"/>
        <v/>
      </c>
      <c r="AE1012">
        <f>_xlfn.SWITCH(Table2[Churn Label],"Yes",1,"No",0)</f>
        <v>0</v>
      </c>
    </row>
    <row r="1013" spans="1:31" x14ac:dyDescent="0.3">
      <c r="A1013" t="s">
        <v>2145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2146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 t="str">
        <f t="shared" si="15"/>
        <v/>
      </c>
      <c r="AE1013">
        <f>_xlfn.SWITCH(Table2[Churn Label],"Yes",1,"No",0)</f>
        <v>0</v>
      </c>
    </row>
    <row r="1014" spans="1:31" x14ac:dyDescent="0.3">
      <c r="A1014" t="s">
        <v>2147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2148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 t="str">
        <f t="shared" si="15"/>
        <v/>
      </c>
      <c r="AE1014">
        <f>_xlfn.SWITCH(Table2[Churn Label],"Yes",1,"No",0)</f>
        <v>0</v>
      </c>
    </row>
    <row r="1015" spans="1:31" x14ac:dyDescent="0.3">
      <c r="A1015" t="s">
        <v>2149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2150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 t="str">
        <f t="shared" si="15"/>
        <v/>
      </c>
      <c r="AE1015">
        <f>_xlfn.SWITCH(Table2[Churn Label],"Yes",1,"No",0)</f>
        <v>0</v>
      </c>
    </row>
    <row r="1016" spans="1:31" x14ac:dyDescent="0.3">
      <c r="A1016" t="s">
        <v>2151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2152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 t="str">
        <f t="shared" si="15"/>
        <v/>
      </c>
      <c r="AE1016">
        <f>_xlfn.SWITCH(Table2[Churn Label],"Yes",1,"No",0)</f>
        <v>0</v>
      </c>
    </row>
    <row r="1017" spans="1:31" x14ac:dyDescent="0.3">
      <c r="A1017" t="s">
        <v>2153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2154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 t="str">
        <f t="shared" si="15"/>
        <v/>
      </c>
      <c r="AE1017">
        <f>_xlfn.SWITCH(Table2[Churn Label],"Yes",1,"No",0)</f>
        <v>0</v>
      </c>
    </row>
    <row r="1018" spans="1:31" x14ac:dyDescent="0.3">
      <c r="A1018" t="s">
        <v>2155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2156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 t="str">
        <f t="shared" si="15"/>
        <v/>
      </c>
      <c r="AE1018">
        <f>_xlfn.SWITCH(Table2[Churn Label],"Yes",1,"No",0)</f>
        <v>0</v>
      </c>
    </row>
    <row r="1019" spans="1:31" x14ac:dyDescent="0.3">
      <c r="A1019" t="s">
        <v>2157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2158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 t="str">
        <f t="shared" si="15"/>
        <v/>
      </c>
      <c r="AE1019">
        <f>_xlfn.SWITCH(Table2[Churn Label],"Yes",1,"No",0)</f>
        <v>0</v>
      </c>
    </row>
    <row r="1020" spans="1:31" x14ac:dyDescent="0.3">
      <c r="A1020" t="s">
        <v>2159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2160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 t="str">
        <f t="shared" si="15"/>
        <v/>
      </c>
      <c r="AE1020">
        <f>_xlfn.SWITCH(Table2[Churn Label],"Yes",1,"No",0)</f>
        <v>0</v>
      </c>
    </row>
    <row r="1021" spans="1:31" x14ac:dyDescent="0.3">
      <c r="A1021" t="s">
        <v>2161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2162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 t="str">
        <f t="shared" si="15"/>
        <v/>
      </c>
      <c r="AE1021">
        <f>_xlfn.SWITCH(Table2[Churn Label],"Yes",1,"No",0)</f>
        <v>0</v>
      </c>
    </row>
    <row r="1022" spans="1:31" x14ac:dyDescent="0.3">
      <c r="A1022" t="s">
        <v>2163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2164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 t="str">
        <f t="shared" si="15"/>
        <v/>
      </c>
      <c r="AE1022">
        <f>_xlfn.SWITCH(Table2[Churn Label],"Yes",1,"No",0)</f>
        <v>0</v>
      </c>
    </row>
    <row r="1023" spans="1:31" x14ac:dyDescent="0.3">
      <c r="A1023" t="s">
        <v>2165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2166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 t="str">
        <f t="shared" si="15"/>
        <v/>
      </c>
      <c r="AE1023">
        <f>_xlfn.SWITCH(Table2[Churn Label],"Yes",1,"No",0)</f>
        <v>0</v>
      </c>
    </row>
    <row r="1024" spans="1:31" x14ac:dyDescent="0.3">
      <c r="A1024" t="s">
        <v>2167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2168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 t="str">
        <f t="shared" si="15"/>
        <v/>
      </c>
      <c r="AE1024">
        <f>_xlfn.SWITCH(Table2[Churn Label],"Yes",1,"No",0)</f>
        <v>0</v>
      </c>
    </row>
    <row r="1025" spans="1:31" x14ac:dyDescent="0.3">
      <c r="A1025" t="s">
        <v>2169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2170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 t="str">
        <f t="shared" si="15"/>
        <v/>
      </c>
      <c r="AE1025">
        <f>_xlfn.SWITCH(Table2[Churn Label],"Yes",1,"No",0)</f>
        <v>0</v>
      </c>
    </row>
    <row r="1026" spans="1:31" x14ac:dyDescent="0.3">
      <c r="A1026" t="s">
        <v>2171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2172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 t="str">
        <f t="shared" si="15"/>
        <v/>
      </c>
      <c r="AE1026">
        <f>_xlfn.SWITCH(Table2[Churn Label],"Yes",1,"No",0)</f>
        <v>0</v>
      </c>
    </row>
    <row r="1027" spans="1:31" x14ac:dyDescent="0.3">
      <c r="A1027" t="s">
        <v>2173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2174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 t="str">
        <f t="shared" ref="AD1027:AD1090" si="16">PROPER(AC:AC)</f>
        <v/>
      </c>
      <c r="AE1027">
        <f>_xlfn.SWITCH(Table2[Churn Label],"Yes",1,"No",0)</f>
        <v>0</v>
      </c>
    </row>
    <row r="1028" spans="1:31" x14ac:dyDescent="0.3">
      <c r="A1028" t="s">
        <v>2175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2176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 t="str">
        <f t="shared" si="16"/>
        <v/>
      </c>
      <c r="AE1028">
        <f>_xlfn.SWITCH(Table2[Churn Label],"Yes",1,"No",0)</f>
        <v>0</v>
      </c>
    </row>
    <row r="1029" spans="1:31" x14ac:dyDescent="0.3">
      <c r="A1029" t="s">
        <v>2177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2178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 t="str">
        <f t="shared" si="16"/>
        <v/>
      </c>
      <c r="AE1029">
        <f>_xlfn.SWITCH(Table2[Churn Label],"Yes",1,"No",0)</f>
        <v>0</v>
      </c>
    </row>
    <row r="1030" spans="1:31" x14ac:dyDescent="0.3">
      <c r="A1030" t="s">
        <v>2179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2180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 t="str">
        <f t="shared" si="16"/>
        <v/>
      </c>
      <c r="AE1030">
        <f>_xlfn.SWITCH(Table2[Churn Label],"Yes",1,"No",0)</f>
        <v>0</v>
      </c>
    </row>
    <row r="1031" spans="1:31" x14ac:dyDescent="0.3">
      <c r="A1031" t="s">
        <v>2181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2182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 t="str">
        <f t="shared" si="16"/>
        <v/>
      </c>
      <c r="AE1031">
        <f>_xlfn.SWITCH(Table2[Churn Label],"Yes",1,"No",0)</f>
        <v>0</v>
      </c>
    </row>
    <row r="1032" spans="1:31" x14ac:dyDescent="0.3">
      <c r="A1032" t="s">
        <v>2183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2184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 t="str">
        <f t="shared" si="16"/>
        <v/>
      </c>
      <c r="AE1032">
        <f>_xlfn.SWITCH(Table2[Churn Label],"Yes",1,"No",0)</f>
        <v>0</v>
      </c>
    </row>
    <row r="1033" spans="1:31" x14ac:dyDescent="0.3">
      <c r="A1033" t="s">
        <v>2185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2186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 t="str">
        <f t="shared" si="16"/>
        <v/>
      </c>
      <c r="AE1033">
        <f>_xlfn.SWITCH(Table2[Churn Label],"Yes",1,"No",0)</f>
        <v>0</v>
      </c>
    </row>
    <row r="1034" spans="1:31" x14ac:dyDescent="0.3">
      <c r="A1034" t="s">
        <v>2187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2188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 t="str">
        <f t="shared" si="16"/>
        <v/>
      </c>
      <c r="AE1034">
        <f>_xlfn.SWITCH(Table2[Churn Label],"Yes",1,"No",0)</f>
        <v>0</v>
      </c>
    </row>
    <row r="1035" spans="1:31" x14ac:dyDescent="0.3">
      <c r="A1035" t="s">
        <v>2189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2190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 t="str">
        <f t="shared" si="16"/>
        <v/>
      </c>
      <c r="AE1035">
        <f>_xlfn.SWITCH(Table2[Churn Label],"Yes",1,"No",0)</f>
        <v>0</v>
      </c>
    </row>
    <row r="1036" spans="1:31" x14ac:dyDescent="0.3">
      <c r="A1036" t="s">
        <v>2191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2192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 t="str">
        <f t="shared" si="16"/>
        <v/>
      </c>
      <c r="AE1036">
        <f>_xlfn.SWITCH(Table2[Churn Label],"Yes",1,"No",0)</f>
        <v>0</v>
      </c>
    </row>
    <row r="1037" spans="1:31" x14ac:dyDescent="0.3">
      <c r="A1037" t="s">
        <v>2193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2194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 t="str">
        <f t="shared" si="16"/>
        <v/>
      </c>
      <c r="AE1037">
        <f>_xlfn.SWITCH(Table2[Churn Label],"Yes",1,"No",0)</f>
        <v>0</v>
      </c>
    </row>
    <row r="1038" spans="1:31" x14ac:dyDescent="0.3">
      <c r="A1038" t="s">
        <v>2195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2196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 t="str">
        <f t="shared" si="16"/>
        <v/>
      </c>
      <c r="AE1038">
        <f>_xlfn.SWITCH(Table2[Churn Label],"Yes",1,"No",0)</f>
        <v>0</v>
      </c>
    </row>
    <row r="1039" spans="1:31" x14ac:dyDescent="0.3">
      <c r="A1039" t="s">
        <v>2197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2198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 t="str">
        <f t="shared" si="16"/>
        <v/>
      </c>
      <c r="AE1039">
        <f>_xlfn.SWITCH(Table2[Churn Label],"Yes",1,"No",0)</f>
        <v>0</v>
      </c>
    </row>
    <row r="1040" spans="1:31" x14ac:dyDescent="0.3">
      <c r="A1040" t="s">
        <v>2199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2200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 t="str">
        <f t="shared" si="16"/>
        <v/>
      </c>
      <c r="AE1040">
        <f>_xlfn.SWITCH(Table2[Churn Label],"Yes",1,"No",0)</f>
        <v>0</v>
      </c>
    </row>
    <row r="1041" spans="1:31" x14ac:dyDescent="0.3">
      <c r="A1041" t="s">
        <v>2201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2202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 t="str">
        <f t="shared" si="16"/>
        <v/>
      </c>
      <c r="AE1041">
        <f>_xlfn.SWITCH(Table2[Churn Label],"Yes",1,"No",0)</f>
        <v>0</v>
      </c>
    </row>
    <row r="1042" spans="1:31" x14ac:dyDescent="0.3">
      <c r="A1042" t="s">
        <v>2203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2204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 t="str">
        <f t="shared" si="16"/>
        <v/>
      </c>
      <c r="AE1042">
        <f>_xlfn.SWITCH(Table2[Churn Label],"Yes",1,"No",0)</f>
        <v>0</v>
      </c>
    </row>
    <row r="1043" spans="1:31" x14ac:dyDescent="0.3">
      <c r="A1043" t="s">
        <v>2205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2206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 t="str">
        <f t="shared" si="16"/>
        <v/>
      </c>
      <c r="AE1043">
        <f>_xlfn.SWITCH(Table2[Churn Label],"Yes",1,"No",0)</f>
        <v>0</v>
      </c>
    </row>
    <row r="1044" spans="1:31" x14ac:dyDescent="0.3">
      <c r="A1044" t="s">
        <v>2207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2208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 t="str">
        <f t="shared" si="16"/>
        <v/>
      </c>
      <c r="AE1044">
        <f>_xlfn.SWITCH(Table2[Churn Label],"Yes",1,"No",0)</f>
        <v>0</v>
      </c>
    </row>
    <row r="1045" spans="1:31" x14ac:dyDescent="0.3">
      <c r="A1045" t="s">
        <v>2209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2210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 t="str">
        <f t="shared" si="16"/>
        <v/>
      </c>
      <c r="AE1045">
        <f>_xlfn.SWITCH(Table2[Churn Label],"Yes",1,"No",0)</f>
        <v>0</v>
      </c>
    </row>
    <row r="1046" spans="1:31" x14ac:dyDescent="0.3">
      <c r="A1046" t="s">
        <v>2211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2212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 t="str">
        <f t="shared" si="16"/>
        <v/>
      </c>
      <c r="AE1046">
        <f>_xlfn.SWITCH(Table2[Churn Label],"Yes",1,"No",0)</f>
        <v>0</v>
      </c>
    </row>
    <row r="1047" spans="1:31" x14ac:dyDescent="0.3">
      <c r="A1047" t="s">
        <v>2213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2214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 t="str">
        <f t="shared" si="16"/>
        <v/>
      </c>
      <c r="AE1047">
        <f>_xlfn.SWITCH(Table2[Churn Label],"Yes",1,"No",0)</f>
        <v>0</v>
      </c>
    </row>
    <row r="1048" spans="1:31" x14ac:dyDescent="0.3">
      <c r="A1048" t="s">
        <v>2215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2216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 t="str">
        <f t="shared" si="16"/>
        <v/>
      </c>
      <c r="AE1048">
        <f>_xlfn.SWITCH(Table2[Churn Label],"Yes",1,"No",0)</f>
        <v>0</v>
      </c>
    </row>
    <row r="1049" spans="1:31" x14ac:dyDescent="0.3">
      <c r="A1049" t="s">
        <v>2217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2218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 t="str">
        <f t="shared" si="16"/>
        <v/>
      </c>
      <c r="AE1049">
        <f>_xlfn.SWITCH(Table2[Churn Label],"Yes",1,"No",0)</f>
        <v>0</v>
      </c>
    </row>
    <row r="1050" spans="1:31" x14ac:dyDescent="0.3">
      <c r="A1050" t="s">
        <v>2219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2220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 t="str">
        <f t="shared" si="16"/>
        <v/>
      </c>
      <c r="AE1050">
        <f>_xlfn.SWITCH(Table2[Churn Label],"Yes",1,"No",0)</f>
        <v>0</v>
      </c>
    </row>
    <row r="1051" spans="1:31" x14ac:dyDescent="0.3">
      <c r="A1051" t="s">
        <v>2221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2222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 t="str">
        <f t="shared" si="16"/>
        <v/>
      </c>
      <c r="AE1051">
        <f>_xlfn.SWITCH(Table2[Churn Label],"Yes",1,"No",0)</f>
        <v>0</v>
      </c>
    </row>
    <row r="1052" spans="1:31" x14ac:dyDescent="0.3">
      <c r="A1052" t="s">
        <v>2223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2224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 t="str">
        <f t="shared" si="16"/>
        <v/>
      </c>
      <c r="AE1052">
        <f>_xlfn.SWITCH(Table2[Churn Label],"Yes",1,"No",0)</f>
        <v>0</v>
      </c>
    </row>
    <row r="1053" spans="1:31" x14ac:dyDescent="0.3">
      <c r="A1053" t="s">
        <v>2225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2226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 t="str">
        <f t="shared" si="16"/>
        <v/>
      </c>
      <c r="AE1053">
        <f>_xlfn.SWITCH(Table2[Churn Label],"Yes",1,"No",0)</f>
        <v>0</v>
      </c>
    </row>
    <row r="1054" spans="1:31" x14ac:dyDescent="0.3">
      <c r="A1054" t="s">
        <v>2227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2228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 t="str">
        <f t="shared" si="16"/>
        <v/>
      </c>
      <c r="AE1054">
        <f>_xlfn.SWITCH(Table2[Churn Label],"Yes",1,"No",0)</f>
        <v>0</v>
      </c>
    </row>
    <row r="1055" spans="1:31" x14ac:dyDescent="0.3">
      <c r="A1055" t="s">
        <v>2229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2230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 t="str">
        <f t="shared" si="16"/>
        <v/>
      </c>
      <c r="AE1055">
        <f>_xlfn.SWITCH(Table2[Churn Label],"Yes",1,"No",0)</f>
        <v>0</v>
      </c>
    </row>
    <row r="1056" spans="1:31" x14ac:dyDescent="0.3">
      <c r="A1056" t="s">
        <v>2231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2232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 t="str">
        <f t="shared" si="16"/>
        <v/>
      </c>
      <c r="AE1056">
        <f>_xlfn.SWITCH(Table2[Churn Label],"Yes",1,"No",0)</f>
        <v>0</v>
      </c>
    </row>
    <row r="1057" spans="1:31" x14ac:dyDescent="0.3">
      <c r="A1057" t="s">
        <v>2233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2234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 t="str">
        <f t="shared" si="16"/>
        <v/>
      </c>
      <c r="AE1057">
        <f>_xlfn.SWITCH(Table2[Churn Label],"Yes",1,"No",0)</f>
        <v>0</v>
      </c>
    </row>
    <row r="1058" spans="1:31" x14ac:dyDescent="0.3">
      <c r="A1058" t="s">
        <v>2235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2236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 t="str">
        <f t="shared" si="16"/>
        <v/>
      </c>
      <c r="AE1058">
        <f>_xlfn.SWITCH(Table2[Churn Label],"Yes",1,"No",0)</f>
        <v>0</v>
      </c>
    </row>
    <row r="1059" spans="1:31" x14ac:dyDescent="0.3">
      <c r="A1059" t="s">
        <v>2237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2238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 t="str">
        <f t="shared" si="16"/>
        <v/>
      </c>
      <c r="AE1059">
        <f>_xlfn.SWITCH(Table2[Churn Label],"Yes",1,"No",0)</f>
        <v>0</v>
      </c>
    </row>
    <row r="1060" spans="1:31" x14ac:dyDescent="0.3">
      <c r="A1060" t="s">
        <v>2239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2240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 t="str">
        <f t="shared" si="16"/>
        <v/>
      </c>
      <c r="AE1060">
        <f>_xlfn.SWITCH(Table2[Churn Label],"Yes",1,"No",0)</f>
        <v>0</v>
      </c>
    </row>
    <row r="1061" spans="1:31" x14ac:dyDescent="0.3">
      <c r="A1061" t="s">
        <v>2241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2242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 t="str">
        <f t="shared" si="16"/>
        <v/>
      </c>
      <c r="AE1061">
        <f>_xlfn.SWITCH(Table2[Churn Label],"Yes",1,"No",0)</f>
        <v>0</v>
      </c>
    </row>
    <row r="1062" spans="1:31" x14ac:dyDescent="0.3">
      <c r="A1062" t="s">
        <v>2243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2244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 t="str">
        <f t="shared" si="16"/>
        <v/>
      </c>
      <c r="AE1062">
        <f>_xlfn.SWITCH(Table2[Churn Label],"Yes",1,"No",0)</f>
        <v>0</v>
      </c>
    </row>
    <row r="1063" spans="1:31" x14ac:dyDescent="0.3">
      <c r="A1063" t="s">
        <v>2245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2246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 t="str">
        <f t="shared" si="16"/>
        <v/>
      </c>
      <c r="AE1063">
        <f>_xlfn.SWITCH(Table2[Churn Label],"Yes",1,"No",0)</f>
        <v>0</v>
      </c>
    </row>
    <row r="1064" spans="1:31" x14ac:dyDescent="0.3">
      <c r="A1064" t="s">
        <v>2247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2248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 t="str">
        <f t="shared" si="16"/>
        <v/>
      </c>
      <c r="AE1064">
        <f>_xlfn.SWITCH(Table2[Churn Label],"Yes",1,"No",0)</f>
        <v>0</v>
      </c>
    </row>
    <row r="1065" spans="1:31" x14ac:dyDescent="0.3">
      <c r="A1065" t="s">
        <v>2249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2250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 t="str">
        <f t="shared" si="16"/>
        <v/>
      </c>
      <c r="AE1065">
        <f>_xlfn.SWITCH(Table2[Churn Label],"Yes",1,"No",0)</f>
        <v>0</v>
      </c>
    </row>
    <row r="1066" spans="1:31" x14ac:dyDescent="0.3">
      <c r="A1066" t="s">
        <v>2251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2252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 t="str">
        <f t="shared" si="16"/>
        <v/>
      </c>
      <c r="AE1066">
        <f>_xlfn.SWITCH(Table2[Churn Label],"Yes",1,"No",0)</f>
        <v>0</v>
      </c>
    </row>
    <row r="1067" spans="1:31" x14ac:dyDescent="0.3">
      <c r="A1067" t="s">
        <v>2253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2254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 t="str">
        <f t="shared" si="16"/>
        <v/>
      </c>
      <c r="AE1067">
        <f>_xlfn.SWITCH(Table2[Churn Label],"Yes",1,"No",0)</f>
        <v>0</v>
      </c>
    </row>
    <row r="1068" spans="1:31" x14ac:dyDescent="0.3">
      <c r="A1068" t="s">
        <v>2255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2256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 t="str">
        <f t="shared" si="16"/>
        <v/>
      </c>
      <c r="AE1068">
        <f>_xlfn.SWITCH(Table2[Churn Label],"Yes",1,"No",0)</f>
        <v>0</v>
      </c>
    </row>
    <row r="1069" spans="1:31" x14ac:dyDescent="0.3">
      <c r="A1069" t="s">
        <v>2257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2258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 t="str">
        <f t="shared" si="16"/>
        <v/>
      </c>
      <c r="AE1069">
        <f>_xlfn.SWITCH(Table2[Churn Label],"Yes",1,"No",0)</f>
        <v>0</v>
      </c>
    </row>
    <row r="1070" spans="1:31" x14ac:dyDescent="0.3">
      <c r="A1070" t="s">
        <v>2259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2260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 t="str">
        <f t="shared" si="16"/>
        <v/>
      </c>
      <c r="AE1070">
        <f>_xlfn.SWITCH(Table2[Churn Label],"Yes",1,"No",0)</f>
        <v>0</v>
      </c>
    </row>
    <row r="1071" spans="1:31" x14ac:dyDescent="0.3">
      <c r="A1071" t="s">
        <v>2261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2262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 t="str">
        <f t="shared" si="16"/>
        <v/>
      </c>
      <c r="AE1071">
        <f>_xlfn.SWITCH(Table2[Churn Label],"Yes",1,"No",0)</f>
        <v>0</v>
      </c>
    </row>
    <row r="1072" spans="1:31" x14ac:dyDescent="0.3">
      <c r="A1072" t="s">
        <v>2263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2264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 t="str">
        <f t="shared" si="16"/>
        <v/>
      </c>
      <c r="AE1072">
        <f>_xlfn.SWITCH(Table2[Churn Label],"Yes",1,"No",0)</f>
        <v>0</v>
      </c>
    </row>
    <row r="1073" spans="1:31" x14ac:dyDescent="0.3">
      <c r="A1073" t="s">
        <v>2265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2266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 t="str">
        <f t="shared" si="16"/>
        <v/>
      </c>
      <c r="AE1073">
        <f>_xlfn.SWITCH(Table2[Churn Label],"Yes",1,"No",0)</f>
        <v>0</v>
      </c>
    </row>
    <row r="1074" spans="1:31" x14ac:dyDescent="0.3">
      <c r="A1074" t="s">
        <v>2267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2268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 t="str">
        <f t="shared" si="16"/>
        <v/>
      </c>
      <c r="AE1074">
        <f>_xlfn.SWITCH(Table2[Churn Label],"Yes",1,"No",0)</f>
        <v>0</v>
      </c>
    </row>
    <row r="1075" spans="1:31" x14ac:dyDescent="0.3">
      <c r="A1075" t="s">
        <v>2269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2270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 t="str">
        <f t="shared" si="16"/>
        <v/>
      </c>
      <c r="AE1075">
        <f>_xlfn.SWITCH(Table2[Churn Label],"Yes",1,"No",0)</f>
        <v>0</v>
      </c>
    </row>
    <row r="1076" spans="1:31" x14ac:dyDescent="0.3">
      <c r="A1076" t="s">
        <v>2271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2272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 t="str">
        <f t="shared" si="16"/>
        <v/>
      </c>
      <c r="AE1076">
        <f>_xlfn.SWITCH(Table2[Churn Label],"Yes",1,"No",0)</f>
        <v>0</v>
      </c>
    </row>
    <row r="1077" spans="1:31" x14ac:dyDescent="0.3">
      <c r="A1077" t="s">
        <v>2273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2274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 t="str">
        <f t="shared" si="16"/>
        <v/>
      </c>
      <c r="AE1077">
        <f>_xlfn.SWITCH(Table2[Churn Label],"Yes",1,"No",0)</f>
        <v>0</v>
      </c>
    </row>
    <row r="1078" spans="1:31" x14ac:dyDescent="0.3">
      <c r="A1078" t="s">
        <v>2275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2276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 t="str">
        <f t="shared" si="16"/>
        <v/>
      </c>
      <c r="AE1078">
        <f>_xlfn.SWITCH(Table2[Churn Label],"Yes",1,"No",0)</f>
        <v>0</v>
      </c>
    </row>
    <row r="1079" spans="1:31" x14ac:dyDescent="0.3">
      <c r="A1079" t="s">
        <v>2277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2278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 t="str">
        <f t="shared" si="16"/>
        <v/>
      </c>
      <c r="AE1079">
        <f>_xlfn.SWITCH(Table2[Churn Label],"Yes",1,"No",0)</f>
        <v>0</v>
      </c>
    </row>
    <row r="1080" spans="1:31" x14ac:dyDescent="0.3">
      <c r="A1080" t="s">
        <v>2279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2280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 t="str">
        <f t="shared" si="16"/>
        <v/>
      </c>
      <c r="AE1080">
        <f>_xlfn.SWITCH(Table2[Churn Label],"Yes",1,"No",0)</f>
        <v>0</v>
      </c>
    </row>
    <row r="1081" spans="1:31" x14ac:dyDescent="0.3">
      <c r="A1081" t="s">
        <v>2281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2282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 t="str">
        <f t="shared" si="16"/>
        <v/>
      </c>
      <c r="AE1081">
        <f>_xlfn.SWITCH(Table2[Churn Label],"Yes",1,"No",0)</f>
        <v>0</v>
      </c>
    </row>
    <row r="1082" spans="1:31" x14ac:dyDescent="0.3">
      <c r="A1082" t="s">
        <v>2283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2284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 t="str">
        <f t="shared" si="16"/>
        <v/>
      </c>
      <c r="AE1082">
        <f>_xlfn.SWITCH(Table2[Churn Label],"Yes",1,"No",0)</f>
        <v>0</v>
      </c>
    </row>
    <row r="1083" spans="1:31" x14ac:dyDescent="0.3">
      <c r="A1083" t="s">
        <v>2285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2286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 t="str">
        <f t="shared" si="16"/>
        <v/>
      </c>
      <c r="AE1083">
        <f>_xlfn.SWITCH(Table2[Churn Label],"Yes",1,"No",0)</f>
        <v>0</v>
      </c>
    </row>
    <row r="1084" spans="1:31" x14ac:dyDescent="0.3">
      <c r="A1084" t="s">
        <v>2287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2288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 t="str">
        <f t="shared" si="16"/>
        <v/>
      </c>
      <c r="AE1084">
        <f>_xlfn.SWITCH(Table2[Churn Label],"Yes",1,"No",0)</f>
        <v>0</v>
      </c>
    </row>
    <row r="1085" spans="1:31" x14ac:dyDescent="0.3">
      <c r="A1085" t="s">
        <v>2289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2290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 t="str">
        <f t="shared" si="16"/>
        <v/>
      </c>
      <c r="AE1085">
        <f>_xlfn.SWITCH(Table2[Churn Label],"Yes",1,"No",0)</f>
        <v>0</v>
      </c>
    </row>
    <row r="1086" spans="1:31" x14ac:dyDescent="0.3">
      <c r="A1086" t="s">
        <v>2291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2292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 t="str">
        <f t="shared" si="16"/>
        <v/>
      </c>
      <c r="AE1086">
        <f>_xlfn.SWITCH(Table2[Churn Label],"Yes",1,"No",0)</f>
        <v>0</v>
      </c>
    </row>
    <row r="1087" spans="1:31" x14ac:dyDescent="0.3">
      <c r="A1087" t="s">
        <v>2293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2294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 t="str">
        <f t="shared" si="16"/>
        <v/>
      </c>
      <c r="AE1087">
        <f>_xlfn.SWITCH(Table2[Churn Label],"Yes",1,"No",0)</f>
        <v>0</v>
      </c>
    </row>
    <row r="1088" spans="1:31" x14ac:dyDescent="0.3">
      <c r="A1088" t="s">
        <v>2295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2296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 t="str">
        <f t="shared" si="16"/>
        <v/>
      </c>
      <c r="AE1088">
        <f>_xlfn.SWITCH(Table2[Churn Label],"Yes",1,"No",0)</f>
        <v>0</v>
      </c>
    </row>
    <row r="1089" spans="1:31" x14ac:dyDescent="0.3">
      <c r="A1089" t="s">
        <v>2297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2298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 t="str">
        <f t="shared" si="16"/>
        <v/>
      </c>
      <c r="AE1089">
        <f>_xlfn.SWITCH(Table2[Churn Label],"Yes",1,"No",0)</f>
        <v>0</v>
      </c>
    </row>
    <row r="1090" spans="1:31" x14ac:dyDescent="0.3">
      <c r="A1090" t="s">
        <v>2299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2300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 t="str">
        <f t="shared" si="16"/>
        <v/>
      </c>
      <c r="AE1090">
        <f>_xlfn.SWITCH(Table2[Churn Label],"Yes",1,"No",0)</f>
        <v>0</v>
      </c>
    </row>
    <row r="1091" spans="1:31" x14ac:dyDescent="0.3">
      <c r="A1091" t="s">
        <v>2301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2302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 t="str">
        <f t="shared" ref="AD1091:AD1154" si="17">PROPER(AC:AC)</f>
        <v/>
      </c>
      <c r="AE1091">
        <f>_xlfn.SWITCH(Table2[Churn Label],"Yes",1,"No",0)</f>
        <v>0</v>
      </c>
    </row>
    <row r="1092" spans="1:31" x14ac:dyDescent="0.3">
      <c r="A1092" t="s">
        <v>2303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2304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 t="str">
        <f t="shared" si="17"/>
        <v/>
      </c>
      <c r="AE1092">
        <f>_xlfn.SWITCH(Table2[Churn Label],"Yes",1,"No",0)</f>
        <v>0</v>
      </c>
    </row>
    <row r="1093" spans="1:31" x14ac:dyDescent="0.3">
      <c r="A1093" t="s">
        <v>2305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2306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 t="str">
        <f t="shared" si="17"/>
        <v/>
      </c>
      <c r="AE1093">
        <f>_xlfn.SWITCH(Table2[Churn Label],"Yes",1,"No",0)</f>
        <v>0</v>
      </c>
    </row>
    <row r="1094" spans="1:31" x14ac:dyDescent="0.3">
      <c r="A1094" t="s">
        <v>2307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2308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 t="str">
        <f t="shared" si="17"/>
        <v/>
      </c>
      <c r="AE1094">
        <f>_xlfn.SWITCH(Table2[Churn Label],"Yes",1,"No",0)</f>
        <v>0</v>
      </c>
    </row>
    <row r="1095" spans="1:31" x14ac:dyDescent="0.3">
      <c r="A1095" t="s">
        <v>2309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2310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 t="str">
        <f t="shared" si="17"/>
        <v/>
      </c>
      <c r="AE1095">
        <f>_xlfn.SWITCH(Table2[Churn Label],"Yes",1,"No",0)</f>
        <v>0</v>
      </c>
    </row>
    <row r="1096" spans="1:31" x14ac:dyDescent="0.3">
      <c r="A1096" t="s">
        <v>2311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2312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 t="str">
        <f t="shared" si="17"/>
        <v/>
      </c>
      <c r="AE1096">
        <f>_xlfn.SWITCH(Table2[Churn Label],"Yes",1,"No",0)</f>
        <v>0</v>
      </c>
    </row>
    <row r="1097" spans="1:31" x14ac:dyDescent="0.3">
      <c r="A1097" t="s">
        <v>2313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2314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 t="str">
        <f t="shared" si="17"/>
        <v/>
      </c>
      <c r="AE1097">
        <f>_xlfn.SWITCH(Table2[Churn Label],"Yes",1,"No",0)</f>
        <v>0</v>
      </c>
    </row>
    <row r="1098" spans="1:31" x14ac:dyDescent="0.3">
      <c r="A1098" t="s">
        <v>2315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2316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 t="str">
        <f t="shared" si="17"/>
        <v/>
      </c>
      <c r="AE1098">
        <f>_xlfn.SWITCH(Table2[Churn Label],"Yes",1,"No",0)</f>
        <v>0</v>
      </c>
    </row>
    <row r="1099" spans="1:31" x14ac:dyDescent="0.3">
      <c r="A1099" t="s">
        <v>2317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2318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 t="str">
        <f t="shared" si="17"/>
        <v/>
      </c>
      <c r="AE1099">
        <f>_xlfn.SWITCH(Table2[Churn Label],"Yes",1,"No",0)</f>
        <v>0</v>
      </c>
    </row>
    <row r="1100" spans="1:31" x14ac:dyDescent="0.3">
      <c r="A1100" t="s">
        <v>2319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2320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 t="str">
        <f t="shared" si="17"/>
        <v/>
      </c>
      <c r="AE1100">
        <f>_xlfn.SWITCH(Table2[Churn Label],"Yes",1,"No",0)</f>
        <v>0</v>
      </c>
    </row>
    <row r="1101" spans="1:31" x14ac:dyDescent="0.3">
      <c r="A1101" t="s">
        <v>2321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2322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 t="str">
        <f t="shared" si="17"/>
        <v/>
      </c>
      <c r="AE1101">
        <f>_xlfn.SWITCH(Table2[Churn Label],"Yes",1,"No",0)</f>
        <v>0</v>
      </c>
    </row>
    <row r="1102" spans="1:31" x14ac:dyDescent="0.3">
      <c r="A1102" t="s">
        <v>2323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2324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 t="str">
        <f t="shared" si="17"/>
        <v/>
      </c>
      <c r="AE1102">
        <f>_xlfn.SWITCH(Table2[Churn Label],"Yes",1,"No",0)</f>
        <v>0</v>
      </c>
    </row>
    <row r="1103" spans="1:31" x14ac:dyDescent="0.3">
      <c r="A1103" t="s">
        <v>2325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2326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 t="str">
        <f t="shared" si="17"/>
        <v/>
      </c>
      <c r="AE1103">
        <f>_xlfn.SWITCH(Table2[Churn Label],"Yes",1,"No",0)</f>
        <v>0</v>
      </c>
    </row>
    <row r="1104" spans="1:31" x14ac:dyDescent="0.3">
      <c r="A1104" t="s">
        <v>2327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2328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 t="str">
        <f t="shared" si="17"/>
        <v/>
      </c>
      <c r="AE1104">
        <f>_xlfn.SWITCH(Table2[Churn Label],"Yes",1,"No",0)</f>
        <v>0</v>
      </c>
    </row>
    <row r="1105" spans="1:31" x14ac:dyDescent="0.3">
      <c r="A1105" t="s">
        <v>2329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2330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 t="str">
        <f t="shared" si="17"/>
        <v/>
      </c>
      <c r="AE1105">
        <f>_xlfn.SWITCH(Table2[Churn Label],"Yes",1,"No",0)</f>
        <v>0</v>
      </c>
    </row>
    <row r="1106" spans="1:31" x14ac:dyDescent="0.3">
      <c r="A1106" t="s">
        <v>2331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2332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 t="str">
        <f t="shared" si="17"/>
        <v/>
      </c>
      <c r="AE1106">
        <f>_xlfn.SWITCH(Table2[Churn Label],"Yes",1,"No",0)</f>
        <v>0</v>
      </c>
    </row>
    <row r="1107" spans="1:31" x14ac:dyDescent="0.3">
      <c r="A1107" t="s">
        <v>2333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2334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 t="str">
        <f t="shared" si="17"/>
        <v/>
      </c>
      <c r="AE1107">
        <f>_xlfn.SWITCH(Table2[Churn Label],"Yes",1,"No",0)</f>
        <v>0</v>
      </c>
    </row>
    <row r="1108" spans="1:31" x14ac:dyDescent="0.3">
      <c r="A1108" t="s">
        <v>2335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2336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 t="str">
        <f t="shared" si="17"/>
        <v/>
      </c>
      <c r="AE1108">
        <f>_xlfn.SWITCH(Table2[Churn Label],"Yes",1,"No",0)</f>
        <v>0</v>
      </c>
    </row>
    <row r="1109" spans="1:31" x14ac:dyDescent="0.3">
      <c r="A1109" t="s">
        <v>2337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2338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 t="str">
        <f t="shared" si="17"/>
        <v/>
      </c>
      <c r="AE1109">
        <f>_xlfn.SWITCH(Table2[Churn Label],"Yes",1,"No",0)</f>
        <v>0</v>
      </c>
    </row>
    <row r="1110" spans="1:31" x14ac:dyDescent="0.3">
      <c r="A1110" t="s">
        <v>2339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2340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 t="str">
        <f t="shared" si="17"/>
        <v/>
      </c>
      <c r="AE1110">
        <f>_xlfn.SWITCH(Table2[Churn Label],"Yes",1,"No",0)</f>
        <v>0</v>
      </c>
    </row>
    <row r="1111" spans="1:31" x14ac:dyDescent="0.3">
      <c r="A1111" t="s">
        <v>2341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2342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 t="str">
        <f t="shared" si="17"/>
        <v/>
      </c>
      <c r="AE1111">
        <f>_xlfn.SWITCH(Table2[Churn Label],"Yes",1,"No",0)</f>
        <v>0</v>
      </c>
    </row>
    <row r="1112" spans="1:31" x14ac:dyDescent="0.3">
      <c r="A1112" t="s">
        <v>2343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2344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 t="str">
        <f t="shared" si="17"/>
        <v/>
      </c>
      <c r="AE1112">
        <f>_xlfn.SWITCH(Table2[Churn Label],"Yes",1,"No",0)</f>
        <v>0</v>
      </c>
    </row>
    <row r="1113" spans="1:31" x14ac:dyDescent="0.3">
      <c r="A1113" t="s">
        <v>2345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2346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 t="str">
        <f t="shared" si="17"/>
        <v/>
      </c>
      <c r="AE1113">
        <f>_xlfn.SWITCH(Table2[Churn Label],"Yes",1,"No",0)</f>
        <v>0</v>
      </c>
    </row>
    <row r="1114" spans="1:31" x14ac:dyDescent="0.3">
      <c r="A1114" t="s">
        <v>2347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2348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 t="str">
        <f t="shared" si="17"/>
        <v/>
      </c>
      <c r="AE1114">
        <f>_xlfn.SWITCH(Table2[Churn Label],"Yes",1,"No",0)</f>
        <v>0</v>
      </c>
    </row>
    <row r="1115" spans="1:31" x14ac:dyDescent="0.3">
      <c r="A1115" t="s">
        <v>2349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2350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 t="str">
        <f t="shared" si="17"/>
        <v/>
      </c>
      <c r="AE1115">
        <f>_xlfn.SWITCH(Table2[Churn Label],"Yes",1,"No",0)</f>
        <v>0</v>
      </c>
    </row>
    <row r="1116" spans="1:31" x14ac:dyDescent="0.3">
      <c r="A1116" t="s">
        <v>2351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2352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 t="str">
        <f t="shared" si="17"/>
        <v/>
      </c>
      <c r="AE1116">
        <f>_xlfn.SWITCH(Table2[Churn Label],"Yes",1,"No",0)</f>
        <v>0</v>
      </c>
    </row>
    <row r="1117" spans="1:31" x14ac:dyDescent="0.3">
      <c r="A1117" t="s">
        <v>2353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2354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 t="str">
        <f t="shared" si="17"/>
        <v/>
      </c>
      <c r="AE1117">
        <f>_xlfn.SWITCH(Table2[Churn Label],"Yes",1,"No",0)</f>
        <v>0</v>
      </c>
    </row>
    <row r="1118" spans="1:31" x14ac:dyDescent="0.3">
      <c r="A1118" t="s">
        <v>2355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2356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 t="str">
        <f t="shared" si="17"/>
        <v/>
      </c>
      <c r="AE1118">
        <f>_xlfn.SWITCH(Table2[Churn Label],"Yes",1,"No",0)</f>
        <v>0</v>
      </c>
    </row>
    <row r="1119" spans="1:31" x14ac:dyDescent="0.3">
      <c r="A1119" t="s">
        <v>2357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2358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 t="str">
        <f t="shared" si="17"/>
        <v/>
      </c>
      <c r="AE1119">
        <f>_xlfn.SWITCH(Table2[Churn Label],"Yes",1,"No",0)</f>
        <v>0</v>
      </c>
    </row>
    <row r="1120" spans="1:31" x14ac:dyDescent="0.3">
      <c r="A1120" t="s">
        <v>2359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2360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 t="str">
        <f t="shared" si="17"/>
        <v/>
      </c>
      <c r="AE1120">
        <f>_xlfn.SWITCH(Table2[Churn Label],"Yes",1,"No",0)</f>
        <v>0</v>
      </c>
    </row>
    <row r="1121" spans="1:31" x14ac:dyDescent="0.3">
      <c r="A1121" t="s">
        <v>2361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2362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 t="str">
        <f t="shared" si="17"/>
        <v/>
      </c>
      <c r="AE1121">
        <f>_xlfn.SWITCH(Table2[Churn Label],"Yes",1,"No",0)</f>
        <v>0</v>
      </c>
    </row>
    <row r="1122" spans="1:31" x14ac:dyDescent="0.3">
      <c r="A1122" t="s">
        <v>2363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2364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 t="str">
        <f t="shared" si="17"/>
        <v/>
      </c>
      <c r="AE1122">
        <f>_xlfn.SWITCH(Table2[Churn Label],"Yes",1,"No",0)</f>
        <v>0</v>
      </c>
    </row>
    <row r="1123" spans="1:31" x14ac:dyDescent="0.3">
      <c r="A1123" t="s">
        <v>2365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2366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 t="str">
        <f t="shared" si="17"/>
        <v/>
      </c>
      <c r="AE1123">
        <f>_xlfn.SWITCH(Table2[Churn Label],"Yes",1,"No",0)</f>
        <v>0</v>
      </c>
    </row>
    <row r="1124" spans="1:31" x14ac:dyDescent="0.3">
      <c r="A1124" t="s">
        <v>2367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2368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 t="str">
        <f t="shared" si="17"/>
        <v/>
      </c>
      <c r="AE1124">
        <f>_xlfn.SWITCH(Table2[Churn Label],"Yes",1,"No",0)</f>
        <v>0</v>
      </c>
    </row>
    <row r="1125" spans="1:31" x14ac:dyDescent="0.3">
      <c r="A1125" t="s">
        <v>2369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2370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 t="str">
        <f t="shared" si="17"/>
        <v/>
      </c>
      <c r="AE1125">
        <f>_xlfn.SWITCH(Table2[Churn Label],"Yes",1,"No",0)</f>
        <v>0</v>
      </c>
    </row>
    <row r="1126" spans="1:31" x14ac:dyDescent="0.3">
      <c r="A1126" t="s">
        <v>2371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2372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 t="str">
        <f t="shared" si="17"/>
        <v/>
      </c>
      <c r="AE1126">
        <f>_xlfn.SWITCH(Table2[Churn Label],"Yes",1,"No",0)</f>
        <v>0</v>
      </c>
    </row>
    <row r="1127" spans="1:31" x14ac:dyDescent="0.3">
      <c r="A1127" t="s">
        <v>2373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2374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 t="str">
        <f t="shared" si="17"/>
        <v/>
      </c>
      <c r="AE1127">
        <f>_xlfn.SWITCH(Table2[Churn Label],"Yes",1,"No",0)</f>
        <v>0</v>
      </c>
    </row>
    <row r="1128" spans="1:31" x14ac:dyDescent="0.3">
      <c r="A1128" t="s">
        <v>2375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2376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 t="str">
        <f t="shared" si="17"/>
        <v/>
      </c>
      <c r="AE1128">
        <f>_xlfn.SWITCH(Table2[Churn Label],"Yes",1,"No",0)</f>
        <v>0</v>
      </c>
    </row>
    <row r="1129" spans="1:31" x14ac:dyDescent="0.3">
      <c r="A1129" t="s">
        <v>2377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2378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 t="str">
        <f t="shared" si="17"/>
        <v/>
      </c>
      <c r="AE1129">
        <f>_xlfn.SWITCH(Table2[Churn Label],"Yes",1,"No",0)</f>
        <v>0</v>
      </c>
    </row>
    <row r="1130" spans="1:31" x14ac:dyDescent="0.3">
      <c r="A1130" t="s">
        <v>2379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2380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 t="str">
        <f t="shared" si="17"/>
        <v/>
      </c>
      <c r="AE1130">
        <f>_xlfn.SWITCH(Table2[Churn Label],"Yes",1,"No",0)</f>
        <v>0</v>
      </c>
    </row>
    <row r="1131" spans="1:31" x14ac:dyDescent="0.3">
      <c r="A1131" t="s">
        <v>2381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2382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 t="str">
        <f t="shared" si="17"/>
        <v/>
      </c>
      <c r="AE1131">
        <f>_xlfn.SWITCH(Table2[Churn Label],"Yes",1,"No",0)</f>
        <v>0</v>
      </c>
    </row>
    <row r="1132" spans="1:31" x14ac:dyDescent="0.3">
      <c r="A1132" t="s">
        <v>2383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2384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 t="str">
        <f t="shared" si="17"/>
        <v/>
      </c>
      <c r="AE1132">
        <f>_xlfn.SWITCH(Table2[Churn Label],"Yes",1,"No",0)</f>
        <v>0</v>
      </c>
    </row>
    <row r="1133" spans="1:31" x14ac:dyDescent="0.3">
      <c r="A1133" t="s">
        <v>2385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2386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 t="str">
        <f t="shared" si="17"/>
        <v/>
      </c>
      <c r="AE1133">
        <f>_xlfn.SWITCH(Table2[Churn Label],"Yes",1,"No",0)</f>
        <v>0</v>
      </c>
    </row>
    <row r="1134" spans="1:31" x14ac:dyDescent="0.3">
      <c r="A1134" t="s">
        <v>2387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2388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 t="str">
        <f t="shared" si="17"/>
        <v/>
      </c>
      <c r="AE1134">
        <f>_xlfn.SWITCH(Table2[Churn Label],"Yes",1,"No",0)</f>
        <v>0</v>
      </c>
    </row>
    <row r="1135" spans="1:31" x14ac:dyDescent="0.3">
      <c r="A1135" t="s">
        <v>2389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2390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 t="str">
        <f t="shared" si="17"/>
        <v/>
      </c>
      <c r="AE1135">
        <f>_xlfn.SWITCH(Table2[Churn Label],"Yes",1,"No",0)</f>
        <v>0</v>
      </c>
    </row>
    <row r="1136" spans="1:31" x14ac:dyDescent="0.3">
      <c r="A1136" t="s">
        <v>2391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2392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 t="str">
        <f t="shared" si="17"/>
        <v/>
      </c>
      <c r="AE1136">
        <f>_xlfn.SWITCH(Table2[Churn Label],"Yes",1,"No",0)</f>
        <v>0</v>
      </c>
    </row>
    <row r="1137" spans="1:31" x14ac:dyDescent="0.3">
      <c r="A1137" t="s">
        <v>2393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2394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 t="str">
        <f t="shared" si="17"/>
        <v/>
      </c>
      <c r="AE1137">
        <f>_xlfn.SWITCH(Table2[Churn Label],"Yes",1,"No",0)</f>
        <v>0</v>
      </c>
    </row>
    <row r="1138" spans="1:31" x14ac:dyDescent="0.3">
      <c r="A1138" t="s">
        <v>2395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2396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 t="str">
        <f t="shared" si="17"/>
        <v/>
      </c>
      <c r="AE1138">
        <f>_xlfn.SWITCH(Table2[Churn Label],"Yes",1,"No",0)</f>
        <v>0</v>
      </c>
    </row>
    <row r="1139" spans="1:31" x14ac:dyDescent="0.3">
      <c r="A1139" t="s">
        <v>2397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2398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 t="str">
        <f t="shared" si="17"/>
        <v/>
      </c>
      <c r="AE1139">
        <f>_xlfn.SWITCH(Table2[Churn Label],"Yes",1,"No",0)</f>
        <v>0</v>
      </c>
    </row>
    <row r="1140" spans="1:31" x14ac:dyDescent="0.3">
      <c r="A1140" t="s">
        <v>2399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2400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 t="str">
        <f t="shared" si="17"/>
        <v/>
      </c>
      <c r="AE1140">
        <f>_xlfn.SWITCH(Table2[Churn Label],"Yes",1,"No",0)</f>
        <v>0</v>
      </c>
    </row>
    <row r="1141" spans="1:31" x14ac:dyDescent="0.3">
      <c r="A1141" t="s">
        <v>2401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2402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 t="str">
        <f t="shared" si="17"/>
        <v/>
      </c>
      <c r="AE1141">
        <f>_xlfn.SWITCH(Table2[Churn Label],"Yes",1,"No",0)</f>
        <v>0</v>
      </c>
    </row>
    <row r="1142" spans="1:31" x14ac:dyDescent="0.3">
      <c r="A1142" t="s">
        <v>2403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2404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 t="str">
        <f t="shared" si="17"/>
        <v/>
      </c>
      <c r="AE1142">
        <f>_xlfn.SWITCH(Table2[Churn Label],"Yes",1,"No",0)</f>
        <v>0</v>
      </c>
    </row>
    <row r="1143" spans="1:31" x14ac:dyDescent="0.3">
      <c r="A1143" t="s">
        <v>2405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2406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 t="str">
        <f t="shared" si="17"/>
        <v/>
      </c>
      <c r="AE1143">
        <f>_xlfn.SWITCH(Table2[Churn Label],"Yes",1,"No",0)</f>
        <v>0</v>
      </c>
    </row>
    <row r="1144" spans="1:31" x14ac:dyDescent="0.3">
      <c r="A1144" t="s">
        <v>2407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2408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 t="str">
        <f t="shared" si="17"/>
        <v/>
      </c>
      <c r="AE1144">
        <f>_xlfn.SWITCH(Table2[Churn Label],"Yes",1,"No",0)</f>
        <v>0</v>
      </c>
    </row>
    <row r="1145" spans="1:31" x14ac:dyDescent="0.3">
      <c r="A1145" t="s">
        <v>2409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2410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 t="str">
        <f t="shared" si="17"/>
        <v/>
      </c>
      <c r="AE1145">
        <f>_xlfn.SWITCH(Table2[Churn Label],"Yes",1,"No",0)</f>
        <v>0</v>
      </c>
    </row>
    <row r="1146" spans="1:31" x14ac:dyDescent="0.3">
      <c r="A1146" t="s">
        <v>2411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2412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 t="str">
        <f t="shared" si="17"/>
        <v/>
      </c>
      <c r="AE1146">
        <f>_xlfn.SWITCH(Table2[Churn Label],"Yes",1,"No",0)</f>
        <v>0</v>
      </c>
    </row>
    <row r="1147" spans="1:31" x14ac:dyDescent="0.3">
      <c r="A1147" t="s">
        <v>2413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2414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 t="str">
        <f t="shared" si="17"/>
        <v/>
      </c>
      <c r="AE1147">
        <f>_xlfn.SWITCH(Table2[Churn Label],"Yes",1,"No",0)</f>
        <v>0</v>
      </c>
    </row>
    <row r="1148" spans="1:31" x14ac:dyDescent="0.3">
      <c r="A1148" t="s">
        <v>2415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2416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 t="str">
        <f t="shared" si="17"/>
        <v/>
      </c>
      <c r="AE1148">
        <f>_xlfn.SWITCH(Table2[Churn Label],"Yes",1,"No",0)</f>
        <v>0</v>
      </c>
    </row>
    <row r="1149" spans="1:31" x14ac:dyDescent="0.3">
      <c r="A1149" t="s">
        <v>2417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2418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 t="str">
        <f t="shared" si="17"/>
        <v/>
      </c>
      <c r="AE1149">
        <f>_xlfn.SWITCH(Table2[Churn Label],"Yes",1,"No",0)</f>
        <v>0</v>
      </c>
    </row>
    <row r="1150" spans="1:31" x14ac:dyDescent="0.3">
      <c r="A1150" t="s">
        <v>2419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2420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 t="str">
        <f t="shared" si="17"/>
        <v/>
      </c>
      <c r="AE1150">
        <f>_xlfn.SWITCH(Table2[Churn Label],"Yes",1,"No",0)</f>
        <v>0</v>
      </c>
    </row>
    <row r="1151" spans="1:31" x14ac:dyDescent="0.3">
      <c r="A1151" t="s">
        <v>2421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2422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 t="str">
        <f t="shared" si="17"/>
        <v/>
      </c>
      <c r="AE1151">
        <f>_xlfn.SWITCH(Table2[Churn Label],"Yes",1,"No",0)</f>
        <v>0</v>
      </c>
    </row>
    <row r="1152" spans="1:31" x14ac:dyDescent="0.3">
      <c r="A1152" t="s">
        <v>2423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2424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 t="str">
        <f t="shared" si="17"/>
        <v/>
      </c>
      <c r="AE1152">
        <f>_xlfn.SWITCH(Table2[Churn Label],"Yes",1,"No",0)</f>
        <v>0</v>
      </c>
    </row>
    <row r="1153" spans="1:31" x14ac:dyDescent="0.3">
      <c r="A1153" t="s">
        <v>2425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2426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 t="str">
        <f t="shared" si="17"/>
        <v/>
      </c>
      <c r="AE1153">
        <f>_xlfn.SWITCH(Table2[Churn Label],"Yes",1,"No",0)</f>
        <v>0</v>
      </c>
    </row>
    <row r="1154" spans="1:31" x14ac:dyDescent="0.3">
      <c r="A1154" t="s">
        <v>2427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2428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 t="str">
        <f t="shared" si="17"/>
        <v/>
      </c>
      <c r="AE1154">
        <f>_xlfn.SWITCH(Table2[Churn Label],"Yes",1,"No",0)</f>
        <v>0</v>
      </c>
    </row>
    <row r="1155" spans="1:31" x14ac:dyDescent="0.3">
      <c r="A1155" t="s">
        <v>2429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2430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 t="str">
        <f t="shared" ref="AD1155:AD1218" si="18">PROPER(AC:AC)</f>
        <v/>
      </c>
      <c r="AE1155">
        <f>_xlfn.SWITCH(Table2[Churn Label],"Yes",1,"No",0)</f>
        <v>0</v>
      </c>
    </row>
    <row r="1156" spans="1:31" x14ac:dyDescent="0.3">
      <c r="A1156" t="s">
        <v>2431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2432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 t="str">
        <f t="shared" si="18"/>
        <v/>
      </c>
      <c r="AE1156">
        <f>_xlfn.SWITCH(Table2[Churn Label],"Yes",1,"No",0)</f>
        <v>0</v>
      </c>
    </row>
    <row r="1157" spans="1:31" x14ac:dyDescent="0.3">
      <c r="A1157" t="s">
        <v>2433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2434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 t="str">
        <f t="shared" si="18"/>
        <v/>
      </c>
      <c r="AE1157">
        <f>_xlfn.SWITCH(Table2[Churn Label],"Yes",1,"No",0)</f>
        <v>0</v>
      </c>
    </row>
    <row r="1158" spans="1:31" x14ac:dyDescent="0.3">
      <c r="A1158" t="s">
        <v>2435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2436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 t="str">
        <f t="shared" si="18"/>
        <v/>
      </c>
      <c r="AE1158">
        <f>_xlfn.SWITCH(Table2[Churn Label],"Yes",1,"No",0)</f>
        <v>0</v>
      </c>
    </row>
    <row r="1159" spans="1:31" x14ac:dyDescent="0.3">
      <c r="A1159" t="s">
        <v>2437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2438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 t="str">
        <f t="shared" si="18"/>
        <v/>
      </c>
      <c r="AE1159">
        <f>_xlfn.SWITCH(Table2[Churn Label],"Yes",1,"No",0)</f>
        <v>0</v>
      </c>
    </row>
    <row r="1160" spans="1:31" x14ac:dyDescent="0.3">
      <c r="A1160" t="s">
        <v>2439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2440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 t="str">
        <f t="shared" si="18"/>
        <v/>
      </c>
      <c r="AE1160">
        <f>_xlfn.SWITCH(Table2[Churn Label],"Yes",1,"No",0)</f>
        <v>0</v>
      </c>
    </row>
    <row r="1161" spans="1:31" x14ac:dyDescent="0.3">
      <c r="A1161" t="s">
        <v>2441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2442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 t="str">
        <f t="shared" si="18"/>
        <v/>
      </c>
      <c r="AE1161">
        <f>_xlfn.SWITCH(Table2[Churn Label],"Yes",1,"No",0)</f>
        <v>0</v>
      </c>
    </row>
    <row r="1162" spans="1:31" x14ac:dyDescent="0.3">
      <c r="A1162" t="s">
        <v>2443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2444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 t="str">
        <f t="shared" si="18"/>
        <v/>
      </c>
      <c r="AE1162">
        <f>_xlfn.SWITCH(Table2[Churn Label],"Yes",1,"No",0)</f>
        <v>0</v>
      </c>
    </row>
    <row r="1163" spans="1:31" x14ac:dyDescent="0.3">
      <c r="A1163" t="s">
        <v>2445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2446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 t="str">
        <f t="shared" si="18"/>
        <v/>
      </c>
      <c r="AE1163">
        <f>_xlfn.SWITCH(Table2[Churn Label],"Yes",1,"No",0)</f>
        <v>0</v>
      </c>
    </row>
    <row r="1164" spans="1:31" x14ac:dyDescent="0.3">
      <c r="A1164" t="s">
        <v>2447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2448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 t="str">
        <f t="shared" si="18"/>
        <v/>
      </c>
      <c r="AE1164">
        <f>_xlfn.SWITCH(Table2[Churn Label],"Yes",1,"No",0)</f>
        <v>0</v>
      </c>
    </row>
    <row r="1165" spans="1:31" x14ac:dyDescent="0.3">
      <c r="A1165" t="s">
        <v>2449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2450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 t="str">
        <f t="shared" si="18"/>
        <v/>
      </c>
      <c r="AE1165">
        <f>_xlfn.SWITCH(Table2[Churn Label],"Yes",1,"No",0)</f>
        <v>0</v>
      </c>
    </row>
    <row r="1166" spans="1:31" x14ac:dyDescent="0.3">
      <c r="A1166" t="s">
        <v>2451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2452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 t="str">
        <f t="shared" si="18"/>
        <v/>
      </c>
      <c r="AE1166">
        <f>_xlfn.SWITCH(Table2[Churn Label],"Yes",1,"No",0)</f>
        <v>0</v>
      </c>
    </row>
    <row r="1167" spans="1:31" x14ac:dyDescent="0.3">
      <c r="A1167" t="s">
        <v>2453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2454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 t="str">
        <f t="shared" si="18"/>
        <v/>
      </c>
      <c r="AE1167">
        <f>_xlfn.SWITCH(Table2[Churn Label],"Yes",1,"No",0)</f>
        <v>0</v>
      </c>
    </row>
    <row r="1168" spans="1:31" x14ac:dyDescent="0.3">
      <c r="A1168" t="s">
        <v>2455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2456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 t="str">
        <f t="shared" si="18"/>
        <v/>
      </c>
      <c r="AE1168">
        <f>_xlfn.SWITCH(Table2[Churn Label],"Yes",1,"No",0)</f>
        <v>0</v>
      </c>
    </row>
    <row r="1169" spans="1:31" x14ac:dyDescent="0.3">
      <c r="A1169" t="s">
        <v>2457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2458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 t="str">
        <f t="shared" si="18"/>
        <v/>
      </c>
      <c r="AE1169">
        <f>_xlfn.SWITCH(Table2[Churn Label],"Yes",1,"No",0)</f>
        <v>0</v>
      </c>
    </row>
    <row r="1170" spans="1:31" x14ac:dyDescent="0.3">
      <c r="A1170" t="s">
        <v>2459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2460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 t="str">
        <f t="shared" si="18"/>
        <v/>
      </c>
      <c r="AE1170">
        <f>_xlfn.SWITCH(Table2[Churn Label],"Yes",1,"No",0)</f>
        <v>0</v>
      </c>
    </row>
    <row r="1171" spans="1:31" x14ac:dyDescent="0.3">
      <c r="A1171" t="s">
        <v>2461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2462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 t="str">
        <f t="shared" si="18"/>
        <v/>
      </c>
      <c r="AE1171">
        <f>_xlfn.SWITCH(Table2[Churn Label],"Yes",1,"No",0)</f>
        <v>0</v>
      </c>
    </row>
    <row r="1172" spans="1:31" x14ac:dyDescent="0.3">
      <c r="A1172" t="s">
        <v>2463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2464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 t="str">
        <f t="shared" si="18"/>
        <v/>
      </c>
      <c r="AE1172">
        <f>_xlfn.SWITCH(Table2[Churn Label],"Yes",1,"No",0)</f>
        <v>0</v>
      </c>
    </row>
    <row r="1173" spans="1:31" x14ac:dyDescent="0.3">
      <c r="A1173" t="s">
        <v>2465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2466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 t="str">
        <f t="shared" si="18"/>
        <v/>
      </c>
      <c r="AE1173">
        <f>_xlfn.SWITCH(Table2[Churn Label],"Yes",1,"No",0)</f>
        <v>0</v>
      </c>
    </row>
    <row r="1174" spans="1:31" x14ac:dyDescent="0.3">
      <c r="A1174" t="s">
        <v>2467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2468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 t="str">
        <f t="shared" si="18"/>
        <v/>
      </c>
      <c r="AE1174">
        <f>_xlfn.SWITCH(Table2[Churn Label],"Yes",1,"No",0)</f>
        <v>0</v>
      </c>
    </row>
    <row r="1175" spans="1:31" x14ac:dyDescent="0.3">
      <c r="A1175" t="s">
        <v>2469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2470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 t="str">
        <f t="shared" si="18"/>
        <v/>
      </c>
      <c r="AE1175">
        <f>_xlfn.SWITCH(Table2[Churn Label],"Yes",1,"No",0)</f>
        <v>0</v>
      </c>
    </row>
    <row r="1176" spans="1:31" x14ac:dyDescent="0.3">
      <c r="A1176" t="s">
        <v>2471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2472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 t="str">
        <f t="shared" si="18"/>
        <v/>
      </c>
      <c r="AE1176">
        <f>_xlfn.SWITCH(Table2[Churn Label],"Yes",1,"No",0)</f>
        <v>0</v>
      </c>
    </row>
    <row r="1177" spans="1:31" x14ac:dyDescent="0.3">
      <c r="A1177" t="s">
        <v>2473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2474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 t="str">
        <f t="shared" si="18"/>
        <v/>
      </c>
      <c r="AE1177">
        <f>_xlfn.SWITCH(Table2[Churn Label],"Yes",1,"No",0)</f>
        <v>0</v>
      </c>
    </row>
    <row r="1178" spans="1:31" x14ac:dyDescent="0.3">
      <c r="A1178" t="s">
        <v>2475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2476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 t="str">
        <f t="shared" si="18"/>
        <v/>
      </c>
      <c r="AE1178">
        <f>_xlfn.SWITCH(Table2[Churn Label],"Yes",1,"No",0)</f>
        <v>0</v>
      </c>
    </row>
    <row r="1179" spans="1:31" x14ac:dyDescent="0.3">
      <c r="A1179" t="s">
        <v>2477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2478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 t="str">
        <f t="shared" si="18"/>
        <v/>
      </c>
      <c r="AE1179">
        <f>_xlfn.SWITCH(Table2[Churn Label],"Yes",1,"No",0)</f>
        <v>0</v>
      </c>
    </row>
    <row r="1180" spans="1:31" x14ac:dyDescent="0.3">
      <c r="A1180" t="s">
        <v>2479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2480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 t="str">
        <f t="shared" si="18"/>
        <v/>
      </c>
      <c r="AE1180">
        <f>_xlfn.SWITCH(Table2[Churn Label],"Yes",1,"No",0)</f>
        <v>0</v>
      </c>
    </row>
    <row r="1181" spans="1:31" x14ac:dyDescent="0.3">
      <c r="A1181" t="s">
        <v>2481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2482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 t="str">
        <f t="shared" si="18"/>
        <v/>
      </c>
      <c r="AE1181">
        <f>_xlfn.SWITCH(Table2[Churn Label],"Yes",1,"No",0)</f>
        <v>0</v>
      </c>
    </row>
    <row r="1182" spans="1:31" x14ac:dyDescent="0.3">
      <c r="A1182" t="s">
        <v>2483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2484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 t="str">
        <f t="shared" si="18"/>
        <v/>
      </c>
      <c r="AE1182">
        <f>_xlfn.SWITCH(Table2[Churn Label],"Yes",1,"No",0)</f>
        <v>0</v>
      </c>
    </row>
    <row r="1183" spans="1:31" x14ac:dyDescent="0.3">
      <c r="A1183" t="s">
        <v>2485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2486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 t="str">
        <f t="shared" si="18"/>
        <v/>
      </c>
      <c r="AE1183">
        <f>_xlfn.SWITCH(Table2[Churn Label],"Yes",1,"No",0)</f>
        <v>0</v>
      </c>
    </row>
    <row r="1184" spans="1:31" x14ac:dyDescent="0.3">
      <c r="A1184" t="s">
        <v>2487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2488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 t="str">
        <f t="shared" si="18"/>
        <v/>
      </c>
      <c r="AE1184">
        <f>_xlfn.SWITCH(Table2[Churn Label],"Yes",1,"No",0)</f>
        <v>0</v>
      </c>
    </row>
    <row r="1185" spans="1:31" x14ac:dyDescent="0.3">
      <c r="A1185" t="s">
        <v>2489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2490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 t="str">
        <f t="shared" si="18"/>
        <v/>
      </c>
      <c r="AE1185">
        <f>_xlfn.SWITCH(Table2[Churn Label],"Yes",1,"No",0)</f>
        <v>0</v>
      </c>
    </row>
    <row r="1186" spans="1:31" x14ac:dyDescent="0.3">
      <c r="A1186" t="s">
        <v>2491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2492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 t="str">
        <f t="shared" si="18"/>
        <v/>
      </c>
      <c r="AE1186">
        <f>_xlfn.SWITCH(Table2[Churn Label],"Yes",1,"No",0)</f>
        <v>0</v>
      </c>
    </row>
    <row r="1187" spans="1:31" x14ac:dyDescent="0.3">
      <c r="A1187" t="s">
        <v>2493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2494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 t="str">
        <f t="shared" si="18"/>
        <v/>
      </c>
      <c r="AE1187">
        <f>_xlfn.SWITCH(Table2[Churn Label],"Yes",1,"No",0)</f>
        <v>0</v>
      </c>
    </row>
    <row r="1188" spans="1:31" x14ac:dyDescent="0.3">
      <c r="A1188" t="s">
        <v>2495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2496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 t="str">
        <f t="shared" si="18"/>
        <v/>
      </c>
      <c r="AE1188">
        <f>_xlfn.SWITCH(Table2[Churn Label],"Yes",1,"No",0)</f>
        <v>0</v>
      </c>
    </row>
    <row r="1189" spans="1:31" x14ac:dyDescent="0.3">
      <c r="A1189" t="s">
        <v>2497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2498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 t="str">
        <f t="shared" si="18"/>
        <v/>
      </c>
      <c r="AE1189">
        <f>_xlfn.SWITCH(Table2[Churn Label],"Yes",1,"No",0)</f>
        <v>0</v>
      </c>
    </row>
    <row r="1190" spans="1:31" x14ac:dyDescent="0.3">
      <c r="A1190" t="s">
        <v>2499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2500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 t="str">
        <f t="shared" si="18"/>
        <v/>
      </c>
      <c r="AE1190">
        <f>_xlfn.SWITCH(Table2[Churn Label],"Yes",1,"No",0)</f>
        <v>0</v>
      </c>
    </row>
    <row r="1191" spans="1:31" x14ac:dyDescent="0.3">
      <c r="A1191" t="s">
        <v>2501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2502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 t="str">
        <f t="shared" si="18"/>
        <v/>
      </c>
      <c r="AE1191">
        <f>_xlfn.SWITCH(Table2[Churn Label],"Yes",1,"No",0)</f>
        <v>0</v>
      </c>
    </row>
    <row r="1192" spans="1:31" x14ac:dyDescent="0.3">
      <c r="A1192" t="s">
        <v>2503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2504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 t="str">
        <f t="shared" si="18"/>
        <v/>
      </c>
      <c r="AE1192">
        <f>_xlfn.SWITCH(Table2[Churn Label],"Yes",1,"No",0)</f>
        <v>0</v>
      </c>
    </row>
    <row r="1193" spans="1:31" x14ac:dyDescent="0.3">
      <c r="A1193" t="s">
        <v>2505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2506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 t="str">
        <f t="shared" si="18"/>
        <v/>
      </c>
      <c r="AE1193">
        <f>_xlfn.SWITCH(Table2[Churn Label],"Yes",1,"No",0)</f>
        <v>0</v>
      </c>
    </row>
    <row r="1194" spans="1:31" x14ac:dyDescent="0.3">
      <c r="A1194" t="s">
        <v>2507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2508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 t="str">
        <f t="shared" si="18"/>
        <v/>
      </c>
      <c r="AE1194">
        <f>_xlfn.SWITCH(Table2[Churn Label],"Yes",1,"No",0)</f>
        <v>0</v>
      </c>
    </row>
    <row r="1195" spans="1:31" x14ac:dyDescent="0.3">
      <c r="A1195" t="s">
        <v>2509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2510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 t="str">
        <f t="shared" si="18"/>
        <v/>
      </c>
      <c r="AE1195">
        <f>_xlfn.SWITCH(Table2[Churn Label],"Yes",1,"No",0)</f>
        <v>0</v>
      </c>
    </row>
    <row r="1196" spans="1:31" x14ac:dyDescent="0.3">
      <c r="A1196" t="s">
        <v>2511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2512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 t="str">
        <f t="shared" si="18"/>
        <v/>
      </c>
      <c r="AE1196">
        <f>_xlfn.SWITCH(Table2[Churn Label],"Yes",1,"No",0)</f>
        <v>0</v>
      </c>
    </row>
    <row r="1197" spans="1:31" x14ac:dyDescent="0.3">
      <c r="A1197" t="s">
        <v>2513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2514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 t="str">
        <f t="shared" si="18"/>
        <v/>
      </c>
      <c r="AE1197">
        <f>_xlfn.SWITCH(Table2[Churn Label],"Yes",1,"No",0)</f>
        <v>0</v>
      </c>
    </row>
    <row r="1198" spans="1:31" x14ac:dyDescent="0.3">
      <c r="A1198" t="s">
        <v>2515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2516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 t="str">
        <f t="shared" si="18"/>
        <v/>
      </c>
      <c r="AE1198">
        <f>_xlfn.SWITCH(Table2[Churn Label],"Yes",1,"No",0)</f>
        <v>0</v>
      </c>
    </row>
    <row r="1199" spans="1:31" x14ac:dyDescent="0.3">
      <c r="A1199" t="s">
        <v>2517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2518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 t="str">
        <f t="shared" si="18"/>
        <v/>
      </c>
      <c r="AE1199">
        <f>_xlfn.SWITCH(Table2[Churn Label],"Yes",1,"No",0)</f>
        <v>0</v>
      </c>
    </row>
    <row r="1200" spans="1:31" x14ac:dyDescent="0.3">
      <c r="A1200" t="s">
        <v>2519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2520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 t="str">
        <f t="shared" si="18"/>
        <v/>
      </c>
      <c r="AE1200">
        <f>_xlfn.SWITCH(Table2[Churn Label],"Yes",1,"No",0)</f>
        <v>0</v>
      </c>
    </row>
    <row r="1201" spans="1:31" x14ac:dyDescent="0.3">
      <c r="A1201" t="s">
        <v>2521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2522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 t="str">
        <f t="shared" si="18"/>
        <v/>
      </c>
      <c r="AE1201">
        <f>_xlfn.SWITCH(Table2[Churn Label],"Yes",1,"No",0)</f>
        <v>0</v>
      </c>
    </row>
    <row r="1202" spans="1:31" x14ac:dyDescent="0.3">
      <c r="A1202" t="s">
        <v>2523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2524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 t="str">
        <f t="shared" si="18"/>
        <v/>
      </c>
      <c r="AE1202">
        <f>_xlfn.SWITCH(Table2[Churn Label],"Yes",1,"No",0)</f>
        <v>0</v>
      </c>
    </row>
    <row r="1203" spans="1:31" x14ac:dyDescent="0.3">
      <c r="A1203" t="s">
        <v>2525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2526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 t="str">
        <f t="shared" si="18"/>
        <v/>
      </c>
      <c r="AE1203">
        <f>_xlfn.SWITCH(Table2[Churn Label],"Yes",1,"No",0)</f>
        <v>0</v>
      </c>
    </row>
    <row r="1204" spans="1:31" x14ac:dyDescent="0.3">
      <c r="A1204" t="s">
        <v>2527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2528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 t="str">
        <f t="shared" si="18"/>
        <v/>
      </c>
      <c r="AE1204">
        <f>_xlfn.SWITCH(Table2[Churn Label],"Yes",1,"No",0)</f>
        <v>0</v>
      </c>
    </row>
    <row r="1205" spans="1:31" x14ac:dyDescent="0.3">
      <c r="A1205" t="s">
        <v>2529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2530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 t="str">
        <f t="shared" si="18"/>
        <v/>
      </c>
      <c r="AE1205">
        <f>_xlfn.SWITCH(Table2[Churn Label],"Yes",1,"No",0)</f>
        <v>0</v>
      </c>
    </row>
    <row r="1206" spans="1:31" x14ac:dyDescent="0.3">
      <c r="A1206" t="s">
        <v>2531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2532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 t="str">
        <f t="shared" si="18"/>
        <v/>
      </c>
      <c r="AE1206">
        <f>_xlfn.SWITCH(Table2[Churn Label],"Yes",1,"No",0)</f>
        <v>0</v>
      </c>
    </row>
    <row r="1207" spans="1:31" x14ac:dyDescent="0.3">
      <c r="A1207" t="s">
        <v>2533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2534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 t="str">
        <f t="shared" si="18"/>
        <v/>
      </c>
      <c r="AE1207">
        <f>_xlfn.SWITCH(Table2[Churn Label],"Yes",1,"No",0)</f>
        <v>0</v>
      </c>
    </row>
    <row r="1208" spans="1:31" x14ac:dyDescent="0.3">
      <c r="A1208" t="s">
        <v>2535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2536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 t="str">
        <f t="shared" si="18"/>
        <v/>
      </c>
      <c r="AE1208">
        <f>_xlfn.SWITCH(Table2[Churn Label],"Yes",1,"No",0)</f>
        <v>0</v>
      </c>
    </row>
    <row r="1209" spans="1:31" x14ac:dyDescent="0.3">
      <c r="A1209" t="s">
        <v>2537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2538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 t="str">
        <f t="shared" si="18"/>
        <v/>
      </c>
      <c r="AE1209">
        <f>_xlfn.SWITCH(Table2[Churn Label],"Yes",1,"No",0)</f>
        <v>0</v>
      </c>
    </row>
    <row r="1210" spans="1:31" x14ac:dyDescent="0.3">
      <c r="A1210" t="s">
        <v>2539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2540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 t="str">
        <f t="shared" si="18"/>
        <v/>
      </c>
      <c r="AE1210">
        <f>_xlfn.SWITCH(Table2[Churn Label],"Yes",1,"No",0)</f>
        <v>0</v>
      </c>
    </row>
    <row r="1211" spans="1:31" x14ac:dyDescent="0.3">
      <c r="A1211" t="s">
        <v>2541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2542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 t="str">
        <f t="shared" si="18"/>
        <v/>
      </c>
      <c r="AE1211">
        <f>_xlfn.SWITCH(Table2[Churn Label],"Yes",1,"No",0)</f>
        <v>0</v>
      </c>
    </row>
    <row r="1212" spans="1:31" x14ac:dyDescent="0.3">
      <c r="A1212" t="s">
        <v>2543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2544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 t="str">
        <f t="shared" si="18"/>
        <v/>
      </c>
      <c r="AE1212">
        <f>_xlfn.SWITCH(Table2[Churn Label],"Yes",1,"No",0)</f>
        <v>0</v>
      </c>
    </row>
    <row r="1213" spans="1:31" x14ac:dyDescent="0.3">
      <c r="A1213" t="s">
        <v>2545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2546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 t="str">
        <f t="shared" si="18"/>
        <v/>
      </c>
      <c r="AE1213">
        <f>_xlfn.SWITCH(Table2[Churn Label],"Yes",1,"No",0)</f>
        <v>0</v>
      </c>
    </row>
    <row r="1214" spans="1:31" x14ac:dyDescent="0.3">
      <c r="A1214" t="s">
        <v>2547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2548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 t="str">
        <f t="shared" si="18"/>
        <v/>
      </c>
      <c r="AE1214">
        <f>_xlfn.SWITCH(Table2[Churn Label],"Yes",1,"No",0)</f>
        <v>0</v>
      </c>
    </row>
    <row r="1215" spans="1:31" x14ac:dyDescent="0.3">
      <c r="A1215" t="s">
        <v>2549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2550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 t="str">
        <f t="shared" si="18"/>
        <v/>
      </c>
      <c r="AE1215">
        <f>_xlfn.SWITCH(Table2[Churn Label],"Yes",1,"No",0)</f>
        <v>0</v>
      </c>
    </row>
    <row r="1216" spans="1:31" x14ac:dyDescent="0.3">
      <c r="A1216" t="s">
        <v>2551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2552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 t="str">
        <f t="shared" si="18"/>
        <v/>
      </c>
      <c r="AE1216">
        <f>_xlfn.SWITCH(Table2[Churn Label],"Yes",1,"No",0)</f>
        <v>0</v>
      </c>
    </row>
    <row r="1217" spans="1:31" x14ac:dyDescent="0.3">
      <c r="A1217" t="s">
        <v>2553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2554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 t="str">
        <f t="shared" si="18"/>
        <v/>
      </c>
      <c r="AE1217">
        <f>_xlfn.SWITCH(Table2[Churn Label],"Yes",1,"No",0)</f>
        <v>0</v>
      </c>
    </row>
    <row r="1218" spans="1:31" x14ac:dyDescent="0.3">
      <c r="A1218" t="s">
        <v>2555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2556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 t="str">
        <f t="shared" si="18"/>
        <v/>
      </c>
      <c r="AE1218">
        <f>_xlfn.SWITCH(Table2[Churn Label],"Yes",1,"No",0)</f>
        <v>0</v>
      </c>
    </row>
    <row r="1219" spans="1:31" x14ac:dyDescent="0.3">
      <c r="A1219" t="s">
        <v>2557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2558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 t="str">
        <f t="shared" ref="AD1219:AD1282" si="19">PROPER(AC:AC)</f>
        <v/>
      </c>
      <c r="AE1219">
        <f>_xlfn.SWITCH(Table2[Churn Label],"Yes",1,"No",0)</f>
        <v>0</v>
      </c>
    </row>
    <row r="1220" spans="1:31" x14ac:dyDescent="0.3">
      <c r="A1220" t="s">
        <v>2559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2560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 t="str">
        <f t="shared" si="19"/>
        <v/>
      </c>
      <c r="AE1220">
        <f>_xlfn.SWITCH(Table2[Churn Label],"Yes",1,"No",0)</f>
        <v>0</v>
      </c>
    </row>
    <row r="1221" spans="1:31" x14ac:dyDescent="0.3">
      <c r="A1221" t="s">
        <v>2561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2562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 t="str">
        <f t="shared" si="19"/>
        <v/>
      </c>
      <c r="AE1221">
        <f>_xlfn.SWITCH(Table2[Churn Label],"Yes",1,"No",0)</f>
        <v>0</v>
      </c>
    </row>
    <row r="1222" spans="1:31" x14ac:dyDescent="0.3">
      <c r="A1222" t="s">
        <v>2563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2564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 t="str">
        <f t="shared" si="19"/>
        <v/>
      </c>
      <c r="AE1222">
        <f>_xlfn.SWITCH(Table2[Churn Label],"Yes",1,"No",0)</f>
        <v>0</v>
      </c>
    </row>
    <row r="1223" spans="1:31" x14ac:dyDescent="0.3">
      <c r="A1223" t="s">
        <v>2565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2566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 t="str">
        <f t="shared" si="19"/>
        <v/>
      </c>
      <c r="AE1223">
        <f>_xlfn.SWITCH(Table2[Churn Label],"Yes",1,"No",0)</f>
        <v>0</v>
      </c>
    </row>
    <row r="1224" spans="1:31" x14ac:dyDescent="0.3">
      <c r="A1224" t="s">
        <v>2567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2568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 t="str">
        <f t="shared" si="19"/>
        <v/>
      </c>
      <c r="AE1224">
        <f>_xlfn.SWITCH(Table2[Churn Label],"Yes",1,"No",0)</f>
        <v>0</v>
      </c>
    </row>
    <row r="1225" spans="1:31" x14ac:dyDescent="0.3">
      <c r="A1225" t="s">
        <v>2569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2570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 t="str">
        <f t="shared" si="19"/>
        <v/>
      </c>
      <c r="AE1225">
        <f>_xlfn.SWITCH(Table2[Churn Label],"Yes",1,"No",0)</f>
        <v>0</v>
      </c>
    </row>
    <row r="1226" spans="1:31" x14ac:dyDescent="0.3">
      <c r="A1226" t="s">
        <v>2571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2572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 t="str">
        <f t="shared" si="19"/>
        <v/>
      </c>
      <c r="AE1226">
        <f>_xlfn.SWITCH(Table2[Churn Label],"Yes",1,"No",0)</f>
        <v>0</v>
      </c>
    </row>
    <row r="1227" spans="1:31" x14ac:dyDescent="0.3">
      <c r="A1227" t="s">
        <v>2573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2574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 t="str">
        <f t="shared" si="19"/>
        <v/>
      </c>
      <c r="AE1227">
        <f>_xlfn.SWITCH(Table2[Churn Label],"Yes",1,"No",0)</f>
        <v>0</v>
      </c>
    </row>
    <row r="1228" spans="1:31" x14ac:dyDescent="0.3">
      <c r="A1228" t="s">
        <v>2575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2576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 t="str">
        <f t="shared" si="19"/>
        <v/>
      </c>
      <c r="AE1228">
        <f>_xlfn.SWITCH(Table2[Churn Label],"Yes",1,"No",0)</f>
        <v>0</v>
      </c>
    </row>
    <row r="1229" spans="1:31" x14ac:dyDescent="0.3">
      <c r="A1229" t="s">
        <v>2577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2578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 t="str">
        <f t="shared" si="19"/>
        <v/>
      </c>
      <c r="AE1229">
        <f>_xlfn.SWITCH(Table2[Churn Label],"Yes",1,"No",0)</f>
        <v>0</v>
      </c>
    </row>
    <row r="1230" spans="1:31" x14ac:dyDescent="0.3">
      <c r="A1230" t="s">
        <v>2579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2580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 t="str">
        <f t="shared" si="19"/>
        <v/>
      </c>
      <c r="AE1230">
        <f>_xlfn.SWITCH(Table2[Churn Label],"Yes",1,"No",0)</f>
        <v>0</v>
      </c>
    </row>
    <row r="1231" spans="1:31" x14ac:dyDescent="0.3">
      <c r="A1231" t="s">
        <v>2581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2582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 t="str">
        <f t="shared" si="19"/>
        <v/>
      </c>
      <c r="AE1231">
        <f>_xlfn.SWITCH(Table2[Churn Label],"Yes",1,"No",0)</f>
        <v>0</v>
      </c>
    </row>
    <row r="1232" spans="1:31" x14ac:dyDescent="0.3">
      <c r="A1232" t="s">
        <v>2583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2584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 t="str">
        <f t="shared" si="19"/>
        <v/>
      </c>
      <c r="AE1232">
        <f>_xlfn.SWITCH(Table2[Churn Label],"Yes",1,"No",0)</f>
        <v>0</v>
      </c>
    </row>
    <row r="1233" spans="1:31" x14ac:dyDescent="0.3">
      <c r="A1233" t="s">
        <v>2585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2586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 t="str">
        <f t="shared" si="19"/>
        <v/>
      </c>
      <c r="AE1233">
        <f>_xlfn.SWITCH(Table2[Churn Label],"Yes",1,"No",0)</f>
        <v>0</v>
      </c>
    </row>
    <row r="1234" spans="1:31" x14ac:dyDescent="0.3">
      <c r="A1234" t="s">
        <v>2587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2588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 t="str">
        <f t="shared" si="19"/>
        <v/>
      </c>
      <c r="AE1234">
        <f>_xlfn.SWITCH(Table2[Churn Label],"Yes",1,"No",0)</f>
        <v>0</v>
      </c>
    </row>
    <row r="1235" spans="1:31" x14ac:dyDescent="0.3">
      <c r="A1235" t="s">
        <v>2589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2590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 t="str">
        <f t="shared" si="19"/>
        <v/>
      </c>
      <c r="AE1235">
        <f>_xlfn.SWITCH(Table2[Churn Label],"Yes",1,"No",0)</f>
        <v>0</v>
      </c>
    </row>
    <row r="1236" spans="1:31" x14ac:dyDescent="0.3">
      <c r="A1236" t="s">
        <v>2591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2592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 t="str">
        <f t="shared" si="19"/>
        <v/>
      </c>
      <c r="AE1236">
        <f>_xlfn.SWITCH(Table2[Churn Label],"Yes",1,"No",0)</f>
        <v>0</v>
      </c>
    </row>
    <row r="1237" spans="1:31" x14ac:dyDescent="0.3">
      <c r="A1237" t="s">
        <v>2593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2594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 t="str">
        <f t="shared" si="19"/>
        <v/>
      </c>
      <c r="AE1237">
        <f>_xlfn.SWITCH(Table2[Churn Label],"Yes",1,"No",0)</f>
        <v>0</v>
      </c>
    </row>
    <row r="1238" spans="1:31" x14ac:dyDescent="0.3">
      <c r="A1238" t="s">
        <v>2595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2596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 t="str">
        <f t="shared" si="19"/>
        <v/>
      </c>
      <c r="AE1238">
        <f>_xlfn.SWITCH(Table2[Churn Label],"Yes",1,"No",0)</f>
        <v>0</v>
      </c>
    </row>
    <row r="1239" spans="1:31" x14ac:dyDescent="0.3">
      <c r="A1239" t="s">
        <v>2597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2598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 t="str">
        <f t="shared" si="19"/>
        <v/>
      </c>
      <c r="AE1239">
        <f>_xlfn.SWITCH(Table2[Churn Label],"Yes",1,"No",0)</f>
        <v>0</v>
      </c>
    </row>
    <row r="1240" spans="1:31" x14ac:dyDescent="0.3">
      <c r="A1240" t="s">
        <v>2599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2600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 t="str">
        <f t="shared" si="19"/>
        <v/>
      </c>
      <c r="AE1240">
        <f>_xlfn.SWITCH(Table2[Churn Label],"Yes",1,"No",0)</f>
        <v>0</v>
      </c>
    </row>
    <row r="1241" spans="1:31" x14ac:dyDescent="0.3">
      <c r="A1241" t="s">
        <v>2601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2602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 t="str">
        <f t="shared" si="19"/>
        <v/>
      </c>
      <c r="AE1241">
        <f>_xlfn.SWITCH(Table2[Churn Label],"Yes",1,"No",0)</f>
        <v>0</v>
      </c>
    </row>
    <row r="1242" spans="1:31" x14ac:dyDescent="0.3">
      <c r="A1242" t="s">
        <v>2603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2604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 t="str">
        <f t="shared" si="19"/>
        <v/>
      </c>
      <c r="AE1242">
        <f>_xlfn.SWITCH(Table2[Churn Label],"Yes",1,"No",0)</f>
        <v>0</v>
      </c>
    </row>
    <row r="1243" spans="1:31" x14ac:dyDescent="0.3">
      <c r="A1243" t="s">
        <v>2605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2606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 t="str">
        <f t="shared" si="19"/>
        <v/>
      </c>
      <c r="AE1243">
        <f>_xlfn.SWITCH(Table2[Churn Label],"Yes",1,"No",0)</f>
        <v>0</v>
      </c>
    </row>
    <row r="1244" spans="1:31" x14ac:dyDescent="0.3">
      <c r="A1244" t="s">
        <v>2607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2608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 t="str">
        <f t="shared" si="19"/>
        <v/>
      </c>
      <c r="AE1244">
        <f>_xlfn.SWITCH(Table2[Churn Label],"Yes",1,"No",0)</f>
        <v>0</v>
      </c>
    </row>
    <row r="1245" spans="1:31" x14ac:dyDescent="0.3">
      <c r="A1245" t="s">
        <v>2609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2610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 t="str">
        <f t="shared" si="19"/>
        <v/>
      </c>
      <c r="AE1245">
        <f>_xlfn.SWITCH(Table2[Churn Label],"Yes",1,"No",0)</f>
        <v>0</v>
      </c>
    </row>
    <row r="1246" spans="1:31" x14ac:dyDescent="0.3">
      <c r="A1246" t="s">
        <v>2611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2612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 t="str">
        <f t="shared" si="19"/>
        <v/>
      </c>
      <c r="AE1246">
        <f>_xlfn.SWITCH(Table2[Churn Label],"Yes",1,"No",0)</f>
        <v>0</v>
      </c>
    </row>
    <row r="1247" spans="1:31" x14ac:dyDescent="0.3">
      <c r="A1247" t="s">
        <v>2613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2614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 t="str">
        <f t="shared" si="19"/>
        <v/>
      </c>
      <c r="AE1247">
        <f>_xlfn.SWITCH(Table2[Churn Label],"Yes",1,"No",0)</f>
        <v>0</v>
      </c>
    </row>
    <row r="1248" spans="1:31" x14ac:dyDescent="0.3">
      <c r="A1248" t="s">
        <v>2615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2616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 t="str">
        <f t="shared" si="19"/>
        <v/>
      </c>
      <c r="AE1248">
        <f>_xlfn.SWITCH(Table2[Churn Label],"Yes",1,"No",0)</f>
        <v>0</v>
      </c>
    </row>
    <row r="1249" spans="1:31" x14ac:dyDescent="0.3">
      <c r="A1249" t="s">
        <v>2617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2618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 t="str">
        <f t="shared" si="19"/>
        <v/>
      </c>
      <c r="AE1249">
        <f>_xlfn.SWITCH(Table2[Churn Label],"Yes",1,"No",0)</f>
        <v>0</v>
      </c>
    </row>
    <row r="1250" spans="1:31" x14ac:dyDescent="0.3">
      <c r="A1250" t="s">
        <v>2619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2620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 t="str">
        <f t="shared" si="19"/>
        <v/>
      </c>
      <c r="AE1250">
        <f>_xlfn.SWITCH(Table2[Churn Label],"Yes",1,"No",0)</f>
        <v>0</v>
      </c>
    </row>
    <row r="1251" spans="1:31" x14ac:dyDescent="0.3">
      <c r="A1251" t="s">
        <v>2621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2622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 t="str">
        <f t="shared" si="19"/>
        <v/>
      </c>
      <c r="AE1251">
        <f>_xlfn.SWITCH(Table2[Churn Label],"Yes",1,"No",0)</f>
        <v>0</v>
      </c>
    </row>
    <row r="1252" spans="1:31" x14ac:dyDescent="0.3">
      <c r="A1252" t="s">
        <v>2623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2624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 t="str">
        <f t="shared" si="19"/>
        <v/>
      </c>
      <c r="AE1252">
        <f>_xlfn.SWITCH(Table2[Churn Label],"Yes",1,"No",0)</f>
        <v>0</v>
      </c>
    </row>
    <row r="1253" spans="1:31" x14ac:dyDescent="0.3">
      <c r="A1253" t="s">
        <v>2625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2626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 t="str">
        <f t="shared" si="19"/>
        <v/>
      </c>
      <c r="AE1253">
        <f>_xlfn.SWITCH(Table2[Churn Label],"Yes",1,"No",0)</f>
        <v>0</v>
      </c>
    </row>
    <row r="1254" spans="1:31" x14ac:dyDescent="0.3">
      <c r="A1254" t="s">
        <v>2627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2628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 t="str">
        <f t="shared" si="19"/>
        <v/>
      </c>
      <c r="AE1254">
        <f>_xlfn.SWITCH(Table2[Churn Label],"Yes",1,"No",0)</f>
        <v>0</v>
      </c>
    </row>
    <row r="1255" spans="1:31" x14ac:dyDescent="0.3">
      <c r="A1255" t="s">
        <v>2629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2630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 t="str">
        <f t="shared" si="19"/>
        <v/>
      </c>
      <c r="AE1255">
        <f>_xlfn.SWITCH(Table2[Churn Label],"Yes",1,"No",0)</f>
        <v>0</v>
      </c>
    </row>
    <row r="1256" spans="1:31" x14ac:dyDescent="0.3">
      <c r="A1256" t="s">
        <v>2631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2632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 t="str">
        <f t="shared" si="19"/>
        <v/>
      </c>
      <c r="AE1256">
        <f>_xlfn.SWITCH(Table2[Churn Label],"Yes",1,"No",0)</f>
        <v>0</v>
      </c>
    </row>
    <row r="1257" spans="1:31" x14ac:dyDescent="0.3">
      <c r="A1257" t="s">
        <v>2633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2634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 t="str">
        <f t="shared" si="19"/>
        <v/>
      </c>
      <c r="AE1257">
        <f>_xlfn.SWITCH(Table2[Churn Label],"Yes",1,"No",0)</f>
        <v>0</v>
      </c>
    </row>
    <row r="1258" spans="1:31" x14ac:dyDescent="0.3">
      <c r="A1258" t="s">
        <v>2635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2636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 t="str">
        <f t="shared" si="19"/>
        <v/>
      </c>
      <c r="AE1258">
        <f>_xlfn.SWITCH(Table2[Churn Label],"Yes",1,"No",0)</f>
        <v>0</v>
      </c>
    </row>
    <row r="1259" spans="1:31" x14ac:dyDescent="0.3">
      <c r="A1259" t="s">
        <v>2637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2638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 t="str">
        <f t="shared" si="19"/>
        <v/>
      </c>
      <c r="AE1259">
        <f>_xlfn.SWITCH(Table2[Churn Label],"Yes",1,"No",0)</f>
        <v>0</v>
      </c>
    </row>
    <row r="1260" spans="1:31" x14ac:dyDescent="0.3">
      <c r="A1260" t="s">
        <v>2639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2640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 t="str">
        <f t="shared" si="19"/>
        <v/>
      </c>
      <c r="AE1260">
        <f>_xlfn.SWITCH(Table2[Churn Label],"Yes",1,"No",0)</f>
        <v>0</v>
      </c>
    </row>
    <row r="1261" spans="1:31" x14ac:dyDescent="0.3">
      <c r="A1261" t="s">
        <v>2641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2642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 t="str">
        <f t="shared" si="19"/>
        <v/>
      </c>
      <c r="AE1261">
        <f>_xlfn.SWITCH(Table2[Churn Label],"Yes",1,"No",0)</f>
        <v>0</v>
      </c>
    </row>
    <row r="1262" spans="1:31" x14ac:dyDescent="0.3">
      <c r="A1262" t="s">
        <v>2643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2644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 t="str">
        <f t="shared" si="19"/>
        <v/>
      </c>
      <c r="AE1262">
        <f>_xlfn.SWITCH(Table2[Churn Label],"Yes",1,"No",0)</f>
        <v>0</v>
      </c>
    </row>
    <row r="1263" spans="1:31" x14ac:dyDescent="0.3">
      <c r="A1263" t="s">
        <v>2645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2646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 t="str">
        <f t="shared" si="19"/>
        <v/>
      </c>
      <c r="AE1263">
        <f>_xlfn.SWITCH(Table2[Churn Label],"Yes",1,"No",0)</f>
        <v>0</v>
      </c>
    </row>
    <row r="1264" spans="1:31" x14ac:dyDescent="0.3">
      <c r="A1264" t="s">
        <v>2647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2648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 t="str">
        <f t="shared" si="19"/>
        <v/>
      </c>
      <c r="AE1264">
        <f>_xlfn.SWITCH(Table2[Churn Label],"Yes",1,"No",0)</f>
        <v>0</v>
      </c>
    </row>
    <row r="1265" spans="1:31" x14ac:dyDescent="0.3">
      <c r="A1265" t="s">
        <v>2649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2650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 t="str">
        <f t="shared" si="19"/>
        <v/>
      </c>
      <c r="AE1265">
        <f>_xlfn.SWITCH(Table2[Churn Label],"Yes",1,"No",0)</f>
        <v>0</v>
      </c>
    </row>
    <row r="1266" spans="1:31" x14ac:dyDescent="0.3">
      <c r="A1266" t="s">
        <v>2651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2652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 t="str">
        <f t="shared" si="19"/>
        <v/>
      </c>
      <c r="AE1266">
        <f>_xlfn.SWITCH(Table2[Churn Label],"Yes",1,"No",0)</f>
        <v>0</v>
      </c>
    </row>
    <row r="1267" spans="1:31" x14ac:dyDescent="0.3">
      <c r="A1267" t="s">
        <v>2653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2654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 t="str">
        <f t="shared" si="19"/>
        <v/>
      </c>
      <c r="AE1267">
        <f>_xlfn.SWITCH(Table2[Churn Label],"Yes",1,"No",0)</f>
        <v>0</v>
      </c>
    </row>
    <row r="1268" spans="1:31" x14ac:dyDescent="0.3">
      <c r="A1268" t="s">
        <v>2655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2656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 t="str">
        <f t="shared" si="19"/>
        <v/>
      </c>
      <c r="AE1268">
        <f>_xlfn.SWITCH(Table2[Churn Label],"Yes",1,"No",0)</f>
        <v>0</v>
      </c>
    </row>
    <row r="1269" spans="1:31" x14ac:dyDescent="0.3">
      <c r="A1269" t="s">
        <v>2657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2658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 t="str">
        <f t="shared" si="19"/>
        <v/>
      </c>
      <c r="AE1269">
        <f>_xlfn.SWITCH(Table2[Churn Label],"Yes",1,"No",0)</f>
        <v>0</v>
      </c>
    </row>
    <row r="1270" spans="1:31" x14ac:dyDescent="0.3">
      <c r="A1270" t="s">
        <v>2659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2660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 t="str">
        <f t="shared" si="19"/>
        <v/>
      </c>
      <c r="AE1270">
        <f>_xlfn.SWITCH(Table2[Churn Label],"Yes",1,"No",0)</f>
        <v>0</v>
      </c>
    </row>
    <row r="1271" spans="1:31" x14ac:dyDescent="0.3">
      <c r="A1271" t="s">
        <v>2661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2662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 t="str">
        <f t="shared" si="19"/>
        <v/>
      </c>
      <c r="AE1271">
        <f>_xlfn.SWITCH(Table2[Churn Label],"Yes",1,"No",0)</f>
        <v>0</v>
      </c>
    </row>
    <row r="1272" spans="1:31" x14ac:dyDescent="0.3">
      <c r="A1272" t="s">
        <v>2663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2664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 t="str">
        <f t="shared" si="19"/>
        <v/>
      </c>
      <c r="AE1272">
        <f>_xlfn.SWITCH(Table2[Churn Label],"Yes",1,"No",0)</f>
        <v>0</v>
      </c>
    </row>
    <row r="1273" spans="1:31" x14ac:dyDescent="0.3">
      <c r="A1273" t="s">
        <v>2665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2666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 t="str">
        <f t="shared" si="19"/>
        <v/>
      </c>
      <c r="AE1273">
        <f>_xlfn.SWITCH(Table2[Churn Label],"Yes",1,"No",0)</f>
        <v>0</v>
      </c>
    </row>
    <row r="1274" spans="1:31" x14ac:dyDescent="0.3">
      <c r="A1274" t="s">
        <v>2667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2668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 t="str">
        <f t="shared" si="19"/>
        <v/>
      </c>
      <c r="AE1274">
        <f>_xlfn.SWITCH(Table2[Churn Label],"Yes",1,"No",0)</f>
        <v>0</v>
      </c>
    </row>
    <row r="1275" spans="1:31" x14ac:dyDescent="0.3">
      <c r="A1275" t="s">
        <v>2669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2670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 t="str">
        <f t="shared" si="19"/>
        <v/>
      </c>
      <c r="AE1275">
        <f>_xlfn.SWITCH(Table2[Churn Label],"Yes",1,"No",0)</f>
        <v>0</v>
      </c>
    </row>
    <row r="1276" spans="1:31" x14ac:dyDescent="0.3">
      <c r="A1276" t="s">
        <v>2671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2672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 t="str">
        <f t="shared" si="19"/>
        <v/>
      </c>
      <c r="AE1276">
        <f>_xlfn.SWITCH(Table2[Churn Label],"Yes",1,"No",0)</f>
        <v>0</v>
      </c>
    </row>
    <row r="1277" spans="1:31" x14ac:dyDescent="0.3">
      <c r="A1277" t="s">
        <v>2673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2674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 t="str">
        <f t="shared" si="19"/>
        <v/>
      </c>
      <c r="AE1277">
        <f>_xlfn.SWITCH(Table2[Churn Label],"Yes",1,"No",0)</f>
        <v>0</v>
      </c>
    </row>
    <row r="1278" spans="1:31" x14ac:dyDescent="0.3">
      <c r="A1278" t="s">
        <v>2675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2676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 t="str">
        <f t="shared" si="19"/>
        <v/>
      </c>
      <c r="AE1278">
        <f>_xlfn.SWITCH(Table2[Churn Label],"Yes",1,"No",0)</f>
        <v>0</v>
      </c>
    </row>
    <row r="1279" spans="1:31" x14ac:dyDescent="0.3">
      <c r="A1279" t="s">
        <v>2677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2678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 t="str">
        <f t="shared" si="19"/>
        <v/>
      </c>
      <c r="AE1279">
        <f>_xlfn.SWITCH(Table2[Churn Label],"Yes",1,"No",0)</f>
        <v>0</v>
      </c>
    </row>
    <row r="1280" spans="1:31" x14ac:dyDescent="0.3">
      <c r="A1280" t="s">
        <v>2679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2680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 t="str">
        <f t="shared" si="19"/>
        <v/>
      </c>
      <c r="AE1280">
        <f>_xlfn.SWITCH(Table2[Churn Label],"Yes",1,"No",0)</f>
        <v>0</v>
      </c>
    </row>
    <row r="1281" spans="1:31" x14ac:dyDescent="0.3">
      <c r="A1281" t="s">
        <v>2681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2682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 t="str">
        <f t="shared" si="19"/>
        <v/>
      </c>
      <c r="AE1281">
        <f>_xlfn.SWITCH(Table2[Churn Label],"Yes",1,"No",0)</f>
        <v>0</v>
      </c>
    </row>
    <row r="1282" spans="1:31" x14ac:dyDescent="0.3">
      <c r="A1282" t="s">
        <v>2683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2684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 t="str">
        <f t="shared" si="19"/>
        <v/>
      </c>
      <c r="AE1282">
        <f>_xlfn.SWITCH(Table2[Churn Label],"Yes",1,"No",0)</f>
        <v>0</v>
      </c>
    </row>
    <row r="1283" spans="1:31" x14ac:dyDescent="0.3">
      <c r="A1283" t="s">
        <v>2685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2686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 t="str">
        <f t="shared" ref="AD1283:AD1346" si="20">PROPER(AC:AC)</f>
        <v/>
      </c>
      <c r="AE1283">
        <f>_xlfn.SWITCH(Table2[Churn Label],"Yes",1,"No",0)</f>
        <v>0</v>
      </c>
    </row>
    <row r="1284" spans="1:31" x14ac:dyDescent="0.3">
      <c r="A1284" t="s">
        <v>2687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2688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 t="str">
        <f t="shared" si="20"/>
        <v/>
      </c>
      <c r="AE1284">
        <f>_xlfn.SWITCH(Table2[Churn Label],"Yes",1,"No",0)</f>
        <v>0</v>
      </c>
    </row>
    <row r="1285" spans="1:31" x14ac:dyDescent="0.3">
      <c r="A1285" t="s">
        <v>2689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2690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 t="str">
        <f t="shared" si="20"/>
        <v/>
      </c>
      <c r="AE1285">
        <f>_xlfn.SWITCH(Table2[Churn Label],"Yes",1,"No",0)</f>
        <v>0</v>
      </c>
    </row>
    <row r="1286" spans="1:31" x14ac:dyDescent="0.3">
      <c r="A1286" t="s">
        <v>2691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2692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 t="str">
        <f t="shared" si="20"/>
        <v/>
      </c>
      <c r="AE1286">
        <f>_xlfn.SWITCH(Table2[Churn Label],"Yes",1,"No",0)</f>
        <v>0</v>
      </c>
    </row>
    <row r="1287" spans="1:31" x14ac:dyDescent="0.3">
      <c r="A1287" t="s">
        <v>2693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2694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 t="str">
        <f t="shared" si="20"/>
        <v/>
      </c>
      <c r="AE1287">
        <f>_xlfn.SWITCH(Table2[Churn Label],"Yes",1,"No",0)</f>
        <v>0</v>
      </c>
    </row>
    <row r="1288" spans="1:31" x14ac:dyDescent="0.3">
      <c r="A1288" t="s">
        <v>2695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2696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 t="str">
        <f t="shared" si="20"/>
        <v/>
      </c>
      <c r="AE1288">
        <f>_xlfn.SWITCH(Table2[Churn Label],"Yes",1,"No",0)</f>
        <v>0</v>
      </c>
    </row>
    <row r="1289" spans="1:31" x14ac:dyDescent="0.3">
      <c r="A1289" t="s">
        <v>2697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2698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 t="str">
        <f t="shared" si="20"/>
        <v/>
      </c>
      <c r="AE1289">
        <f>_xlfn.SWITCH(Table2[Churn Label],"Yes",1,"No",0)</f>
        <v>0</v>
      </c>
    </row>
    <row r="1290" spans="1:31" x14ac:dyDescent="0.3">
      <c r="A1290" t="s">
        <v>2699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2700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 t="str">
        <f t="shared" si="20"/>
        <v/>
      </c>
      <c r="AE1290">
        <f>_xlfn.SWITCH(Table2[Churn Label],"Yes",1,"No",0)</f>
        <v>0</v>
      </c>
    </row>
    <row r="1291" spans="1:31" x14ac:dyDescent="0.3">
      <c r="A1291" t="s">
        <v>2701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2702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 t="str">
        <f t="shared" si="20"/>
        <v/>
      </c>
      <c r="AE1291">
        <f>_xlfn.SWITCH(Table2[Churn Label],"Yes",1,"No",0)</f>
        <v>0</v>
      </c>
    </row>
    <row r="1292" spans="1:31" x14ac:dyDescent="0.3">
      <c r="A1292" t="s">
        <v>2703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2704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 t="str">
        <f t="shared" si="20"/>
        <v/>
      </c>
      <c r="AE1292">
        <f>_xlfn.SWITCH(Table2[Churn Label],"Yes",1,"No",0)</f>
        <v>0</v>
      </c>
    </row>
    <row r="1293" spans="1:31" x14ac:dyDescent="0.3">
      <c r="A1293" t="s">
        <v>2705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2706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 t="str">
        <f t="shared" si="20"/>
        <v/>
      </c>
      <c r="AE1293">
        <f>_xlfn.SWITCH(Table2[Churn Label],"Yes",1,"No",0)</f>
        <v>1</v>
      </c>
    </row>
    <row r="1294" spans="1:31" x14ac:dyDescent="0.3">
      <c r="A1294" t="s">
        <v>2707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2708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 t="str">
        <f t="shared" si="20"/>
        <v/>
      </c>
      <c r="AE1294">
        <f>_xlfn.SWITCH(Table2[Churn Label],"Yes",1,"No",0)</f>
        <v>0</v>
      </c>
    </row>
    <row r="1295" spans="1:31" x14ac:dyDescent="0.3">
      <c r="A1295" t="s">
        <v>2709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2710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 t="str">
        <f t="shared" si="20"/>
        <v/>
      </c>
      <c r="AE1295">
        <f>_xlfn.SWITCH(Table2[Churn Label],"Yes",1,"No",0)</f>
        <v>0</v>
      </c>
    </row>
    <row r="1296" spans="1:31" x14ac:dyDescent="0.3">
      <c r="A1296" t="s">
        <v>2711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2712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 t="str">
        <f t="shared" si="20"/>
        <v/>
      </c>
      <c r="AE1296">
        <f>_xlfn.SWITCH(Table2[Churn Label],"Yes",1,"No",0)</f>
        <v>0</v>
      </c>
    </row>
    <row r="1297" spans="1:31" x14ac:dyDescent="0.3">
      <c r="A1297" t="s">
        <v>2713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2714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 t="str">
        <f t="shared" si="20"/>
        <v/>
      </c>
      <c r="AE1297">
        <f>_xlfn.SWITCH(Table2[Churn Label],"Yes",1,"No",0)</f>
        <v>0</v>
      </c>
    </row>
    <row r="1298" spans="1:31" x14ac:dyDescent="0.3">
      <c r="A1298" t="s">
        <v>2715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2716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 t="str">
        <f t="shared" si="20"/>
        <v/>
      </c>
      <c r="AE1298">
        <f>_xlfn.SWITCH(Table2[Churn Label],"Yes",1,"No",0)</f>
        <v>0</v>
      </c>
    </row>
    <row r="1299" spans="1:31" x14ac:dyDescent="0.3">
      <c r="A1299" t="s">
        <v>2717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2718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 t="str">
        <f t="shared" si="20"/>
        <v/>
      </c>
      <c r="AE1299">
        <f>_xlfn.SWITCH(Table2[Churn Label],"Yes",1,"No",0)</f>
        <v>0</v>
      </c>
    </row>
    <row r="1300" spans="1:31" x14ac:dyDescent="0.3">
      <c r="A1300" t="s">
        <v>2719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2720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 t="str">
        <f t="shared" si="20"/>
        <v/>
      </c>
      <c r="AE1300">
        <f>_xlfn.SWITCH(Table2[Churn Label],"Yes",1,"No",0)</f>
        <v>0</v>
      </c>
    </row>
    <row r="1301" spans="1:31" x14ac:dyDescent="0.3">
      <c r="A1301" t="s">
        <v>2721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2722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 t="str">
        <f t="shared" si="20"/>
        <v/>
      </c>
      <c r="AE1301">
        <f>_xlfn.SWITCH(Table2[Churn Label],"Yes",1,"No",0)</f>
        <v>0</v>
      </c>
    </row>
    <row r="1302" spans="1:31" x14ac:dyDescent="0.3">
      <c r="A1302" t="s">
        <v>2723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2724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 t="str">
        <f t="shared" si="20"/>
        <v/>
      </c>
      <c r="AE1302">
        <f>_xlfn.SWITCH(Table2[Churn Label],"Yes",1,"No",0)</f>
        <v>0</v>
      </c>
    </row>
    <row r="1303" spans="1:31" x14ac:dyDescent="0.3">
      <c r="A1303" t="s">
        <v>2725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2726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 t="str">
        <f t="shared" si="20"/>
        <v/>
      </c>
      <c r="AE1303">
        <f>_xlfn.SWITCH(Table2[Churn Label],"Yes",1,"No",0)</f>
        <v>0</v>
      </c>
    </row>
    <row r="1304" spans="1:31" x14ac:dyDescent="0.3">
      <c r="A1304" t="s">
        <v>2727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2728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 t="str">
        <f t="shared" si="20"/>
        <v/>
      </c>
      <c r="AE1304">
        <f>_xlfn.SWITCH(Table2[Churn Label],"Yes",1,"No",0)</f>
        <v>0</v>
      </c>
    </row>
    <row r="1305" spans="1:31" x14ac:dyDescent="0.3">
      <c r="A1305" t="s">
        <v>2729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2730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 t="str">
        <f t="shared" si="20"/>
        <v/>
      </c>
      <c r="AE1305">
        <f>_xlfn.SWITCH(Table2[Churn Label],"Yes",1,"No",0)</f>
        <v>0</v>
      </c>
    </row>
    <row r="1306" spans="1:31" x14ac:dyDescent="0.3">
      <c r="A1306" t="s">
        <v>2731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2732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 t="str">
        <f t="shared" si="20"/>
        <v/>
      </c>
      <c r="AE1306">
        <f>_xlfn.SWITCH(Table2[Churn Label],"Yes",1,"No",0)</f>
        <v>0</v>
      </c>
    </row>
    <row r="1307" spans="1:31" x14ac:dyDescent="0.3">
      <c r="A1307" t="s">
        <v>2733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2734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 t="str">
        <f t="shared" si="20"/>
        <v/>
      </c>
      <c r="AE1307">
        <f>_xlfn.SWITCH(Table2[Churn Label],"Yes",1,"No",0)</f>
        <v>0</v>
      </c>
    </row>
    <row r="1308" spans="1:31" x14ac:dyDescent="0.3">
      <c r="A1308" t="s">
        <v>2735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2736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 t="str">
        <f t="shared" si="20"/>
        <v/>
      </c>
      <c r="AE1308">
        <f>_xlfn.SWITCH(Table2[Churn Label],"Yes",1,"No",0)</f>
        <v>0</v>
      </c>
    </row>
    <row r="1309" spans="1:31" x14ac:dyDescent="0.3">
      <c r="A1309" t="s">
        <v>2737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2738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 t="str">
        <f t="shared" si="20"/>
        <v/>
      </c>
      <c r="AE1309">
        <f>_xlfn.SWITCH(Table2[Churn Label],"Yes",1,"No",0)</f>
        <v>0</v>
      </c>
    </row>
    <row r="1310" spans="1:31" x14ac:dyDescent="0.3">
      <c r="A1310" t="s">
        <v>2739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2740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 t="str">
        <f t="shared" si="20"/>
        <v/>
      </c>
      <c r="AE1310">
        <f>_xlfn.SWITCH(Table2[Churn Label],"Yes",1,"No",0)</f>
        <v>0</v>
      </c>
    </row>
    <row r="1311" spans="1:31" x14ac:dyDescent="0.3">
      <c r="A1311" t="s">
        <v>2741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2742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 t="str">
        <f t="shared" si="20"/>
        <v/>
      </c>
      <c r="AE1311">
        <f>_xlfn.SWITCH(Table2[Churn Label],"Yes",1,"No",0)</f>
        <v>0</v>
      </c>
    </row>
    <row r="1312" spans="1:31" x14ac:dyDescent="0.3">
      <c r="A1312" t="s">
        <v>2743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2744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 t="str">
        <f t="shared" si="20"/>
        <v/>
      </c>
      <c r="AE1312">
        <f>_xlfn.SWITCH(Table2[Churn Label],"Yes",1,"No",0)</f>
        <v>0</v>
      </c>
    </row>
    <row r="1313" spans="1:31" x14ac:dyDescent="0.3">
      <c r="A1313" t="s">
        <v>2745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2746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 t="str">
        <f t="shared" si="20"/>
        <v/>
      </c>
      <c r="AE1313">
        <f>_xlfn.SWITCH(Table2[Churn Label],"Yes",1,"No",0)</f>
        <v>0</v>
      </c>
    </row>
    <row r="1314" spans="1:31" x14ac:dyDescent="0.3">
      <c r="A1314" t="s">
        <v>2747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2748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 t="str">
        <f t="shared" si="20"/>
        <v/>
      </c>
      <c r="AE1314">
        <f>_xlfn.SWITCH(Table2[Churn Label],"Yes",1,"No",0)</f>
        <v>0</v>
      </c>
    </row>
    <row r="1315" spans="1:31" x14ac:dyDescent="0.3">
      <c r="A1315" t="s">
        <v>2749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2750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 t="str">
        <f t="shared" si="20"/>
        <v/>
      </c>
      <c r="AE1315">
        <f>_xlfn.SWITCH(Table2[Churn Label],"Yes",1,"No",0)</f>
        <v>0</v>
      </c>
    </row>
    <row r="1316" spans="1:31" x14ac:dyDescent="0.3">
      <c r="A1316" t="s">
        <v>2751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2752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 t="str">
        <f t="shared" si="20"/>
        <v/>
      </c>
      <c r="AE1316">
        <f>_xlfn.SWITCH(Table2[Churn Label],"Yes",1,"No",0)</f>
        <v>0</v>
      </c>
    </row>
    <row r="1317" spans="1:31" x14ac:dyDescent="0.3">
      <c r="A1317" t="s">
        <v>2753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2754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 t="str">
        <f t="shared" si="20"/>
        <v/>
      </c>
      <c r="AE1317">
        <f>_xlfn.SWITCH(Table2[Churn Label],"Yes",1,"No",0)</f>
        <v>0</v>
      </c>
    </row>
    <row r="1318" spans="1:31" x14ac:dyDescent="0.3">
      <c r="A1318" t="s">
        <v>2755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2756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 t="str">
        <f t="shared" si="20"/>
        <v/>
      </c>
      <c r="AE1318">
        <f>_xlfn.SWITCH(Table2[Churn Label],"Yes",1,"No",0)</f>
        <v>0</v>
      </c>
    </row>
    <row r="1319" spans="1:31" x14ac:dyDescent="0.3">
      <c r="A1319" t="s">
        <v>2757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2758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 t="str">
        <f t="shared" si="20"/>
        <v/>
      </c>
      <c r="AE1319">
        <f>_xlfn.SWITCH(Table2[Churn Label],"Yes",1,"No",0)</f>
        <v>0</v>
      </c>
    </row>
    <row r="1320" spans="1:31" x14ac:dyDescent="0.3">
      <c r="A1320" t="s">
        <v>2759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2760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 t="str">
        <f t="shared" si="20"/>
        <v/>
      </c>
      <c r="AE1320">
        <f>_xlfn.SWITCH(Table2[Churn Label],"Yes",1,"No",0)</f>
        <v>0</v>
      </c>
    </row>
    <row r="1321" spans="1:31" x14ac:dyDescent="0.3">
      <c r="A1321" t="s">
        <v>2761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2762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 t="str">
        <f t="shared" si="20"/>
        <v/>
      </c>
      <c r="AE1321">
        <f>_xlfn.SWITCH(Table2[Churn Label],"Yes",1,"No",0)</f>
        <v>0</v>
      </c>
    </row>
    <row r="1322" spans="1:31" x14ac:dyDescent="0.3">
      <c r="A1322" t="s">
        <v>2763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2764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 t="str">
        <f t="shared" si="20"/>
        <v/>
      </c>
      <c r="AE1322">
        <f>_xlfn.SWITCH(Table2[Churn Label],"Yes",1,"No",0)</f>
        <v>0</v>
      </c>
    </row>
    <row r="1323" spans="1:31" x14ac:dyDescent="0.3">
      <c r="A1323" t="s">
        <v>2765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2766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 t="str">
        <f t="shared" si="20"/>
        <v/>
      </c>
      <c r="AE1323">
        <f>_xlfn.SWITCH(Table2[Churn Label],"Yes",1,"No",0)</f>
        <v>0</v>
      </c>
    </row>
    <row r="1324" spans="1:31" x14ac:dyDescent="0.3">
      <c r="A1324" t="s">
        <v>2767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2768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 t="str">
        <f t="shared" si="20"/>
        <v/>
      </c>
      <c r="AE1324">
        <f>_xlfn.SWITCH(Table2[Churn Label],"Yes",1,"No",0)</f>
        <v>0</v>
      </c>
    </row>
    <row r="1325" spans="1:31" x14ac:dyDescent="0.3">
      <c r="A1325" t="s">
        <v>2769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2770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 t="str">
        <f t="shared" si="20"/>
        <v/>
      </c>
      <c r="AE1325">
        <f>_xlfn.SWITCH(Table2[Churn Label],"Yes",1,"No",0)</f>
        <v>0</v>
      </c>
    </row>
    <row r="1326" spans="1:31" x14ac:dyDescent="0.3">
      <c r="A1326" t="s">
        <v>2771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2772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 t="str">
        <f t="shared" si="20"/>
        <v/>
      </c>
      <c r="AE1326">
        <f>_xlfn.SWITCH(Table2[Churn Label],"Yes",1,"No",0)</f>
        <v>0</v>
      </c>
    </row>
    <row r="1327" spans="1:31" x14ac:dyDescent="0.3">
      <c r="A1327" t="s">
        <v>2773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2774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 t="str">
        <f t="shared" si="20"/>
        <v/>
      </c>
      <c r="AE1327">
        <f>_xlfn.SWITCH(Table2[Churn Label],"Yes",1,"No",0)</f>
        <v>0</v>
      </c>
    </row>
    <row r="1328" spans="1:31" x14ac:dyDescent="0.3">
      <c r="A1328" t="s">
        <v>2775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2776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 t="str">
        <f t="shared" si="20"/>
        <v/>
      </c>
      <c r="AE1328">
        <f>_xlfn.SWITCH(Table2[Churn Label],"Yes",1,"No",0)</f>
        <v>0</v>
      </c>
    </row>
    <row r="1329" spans="1:31" x14ac:dyDescent="0.3">
      <c r="A1329" t="s">
        <v>2777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2778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 t="str">
        <f t="shared" si="20"/>
        <v/>
      </c>
      <c r="AE1329">
        <f>_xlfn.SWITCH(Table2[Churn Label],"Yes",1,"No",0)</f>
        <v>0</v>
      </c>
    </row>
    <row r="1330" spans="1:31" x14ac:dyDescent="0.3">
      <c r="A1330" t="s">
        <v>2779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2780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 t="str">
        <f t="shared" si="20"/>
        <v/>
      </c>
      <c r="AE1330">
        <f>_xlfn.SWITCH(Table2[Churn Label],"Yes",1,"No",0)</f>
        <v>0</v>
      </c>
    </row>
    <row r="1331" spans="1:31" x14ac:dyDescent="0.3">
      <c r="A1331" t="s">
        <v>2781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2782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 t="str">
        <f t="shared" si="20"/>
        <v/>
      </c>
      <c r="AE1331">
        <f>_xlfn.SWITCH(Table2[Churn Label],"Yes",1,"No",0)</f>
        <v>0</v>
      </c>
    </row>
    <row r="1332" spans="1:31" x14ac:dyDescent="0.3">
      <c r="A1332" t="s">
        <v>2783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2784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 t="str">
        <f t="shared" si="20"/>
        <v/>
      </c>
      <c r="AE1332">
        <f>_xlfn.SWITCH(Table2[Churn Label],"Yes",1,"No",0)</f>
        <v>0</v>
      </c>
    </row>
    <row r="1333" spans="1:31" x14ac:dyDescent="0.3">
      <c r="A1333" t="s">
        <v>2785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2786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 t="str">
        <f t="shared" si="20"/>
        <v/>
      </c>
      <c r="AE1333">
        <f>_xlfn.SWITCH(Table2[Churn Label],"Yes",1,"No",0)</f>
        <v>0</v>
      </c>
    </row>
    <row r="1334" spans="1:31" x14ac:dyDescent="0.3">
      <c r="A1334" t="s">
        <v>2787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2788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 t="str">
        <f t="shared" si="20"/>
        <v/>
      </c>
      <c r="AE1334">
        <f>_xlfn.SWITCH(Table2[Churn Label],"Yes",1,"No",0)</f>
        <v>0</v>
      </c>
    </row>
    <row r="1335" spans="1:31" x14ac:dyDescent="0.3">
      <c r="A1335" t="s">
        <v>2789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2790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 t="str">
        <f t="shared" si="20"/>
        <v/>
      </c>
      <c r="AE1335">
        <f>_xlfn.SWITCH(Table2[Churn Label],"Yes",1,"No",0)</f>
        <v>0</v>
      </c>
    </row>
    <row r="1336" spans="1:31" x14ac:dyDescent="0.3">
      <c r="A1336" t="s">
        <v>2791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2792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 t="str">
        <f t="shared" si="20"/>
        <v/>
      </c>
      <c r="AE1336">
        <f>_xlfn.SWITCH(Table2[Churn Label],"Yes",1,"No",0)</f>
        <v>0</v>
      </c>
    </row>
    <row r="1337" spans="1:31" x14ac:dyDescent="0.3">
      <c r="A1337" t="s">
        <v>2793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2794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 t="str">
        <f t="shared" si="20"/>
        <v/>
      </c>
      <c r="AE1337">
        <f>_xlfn.SWITCH(Table2[Churn Label],"Yes",1,"No",0)</f>
        <v>0</v>
      </c>
    </row>
    <row r="1338" spans="1:31" x14ac:dyDescent="0.3">
      <c r="A1338" t="s">
        <v>2795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2796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 t="str">
        <f t="shared" si="20"/>
        <v/>
      </c>
      <c r="AE1338">
        <f>_xlfn.SWITCH(Table2[Churn Label],"Yes",1,"No",0)</f>
        <v>0</v>
      </c>
    </row>
    <row r="1339" spans="1:31" x14ac:dyDescent="0.3">
      <c r="A1339" t="s">
        <v>2797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2798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 t="str">
        <f t="shared" si="20"/>
        <v/>
      </c>
      <c r="AE1339">
        <f>_xlfn.SWITCH(Table2[Churn Label],"Yes",1,"No",0)</f>
        <v>0</v>
      </c>
    </row>
    <row r="1340" spans="1:31" x14ac:dyDescent="0.3">
      <c r="A1340" t="s">
        <v>2799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2800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 t="str">
        <f t="shared" si="20"/>
        <v/>
      </c>
      <c r="AE1340">
        <f>_xlfn.SWITCH(Table2[Churn Label],"Yes",1,"No",0)</f>
        <v>0</v>
      </c>
    </row>
    <row r="1341" spans="1:31" x14ac:dyDescent="0.3">
      <c r="A1341" t="s">
        <v>2801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2802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 t="str">
        <f t="shared" si="20"/>
        <v/>
      </c>
      <c r="AE1341">
        <f>_xlfn.SWITCH(Table2[Churn Label],"Yes",1,"No",0)</f>
        <v>0</v>
      </c>
    </row>
    <row r="1342" spans="1:31" x14ac:dyDescent="0.3">
      <c r="A1342" t="s">
        <v>2803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2804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 t="str">
        <f t="shared" si="20"/>
        <v/>
      </c>
      <c r="AE1342">
        <f>_xlfn.SWITCH(Table2[Churn Label],"Yes",1,"No",0)</f>
        <v>0</v>
      </c>
    </row>
    <row r="1343" spans="1:31" x14ac:dyDescent="0.3">
      <c r="A1343" t="s">
        <v>2805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2806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 t="str">
        <f t="shared" si="20"/>
        <v/>
      </c>
      <c r="AE1343">
        <f>_xlfn.SWITCH(Table2[Churn Label],"Yes",1,"No",0)</f>
        <v>0</v>
      </c>
    </row>
    <row r="1344" spans="1:31" x14ac:dyDescent="0.3">
      <c r="A1344" t="s">
        <v>2807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2808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 t="str">
        <f t="shared" si="20"/>
        <v/>
      </c>
      <c r="AE1344">
        <f>_xlfn.SWITCH(Table2[Churn Label],"Yes",1,"No",0)</f>
        <v>0</v>
      </c>
    </row>
    <row r="1345" spans="1:31" x14ac:dyDescent="0.3">
      <c r="A1345" t="s">
        <v>2809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2810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 t="str">
        <f t="shared" si="20"/>
        <v/>
      </c>
      <c r="AE1345">
        <f>_xlfn.SWITCH(Table2[Churn Label],"Yes",1,"No",0)</f>
        <v>0</v>
      </c>
    </row>
    <row r="1346" spans="1:31" x14ac:dyDescent="0.3">
      <c r="A1346" t="s">
        <v>2811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2812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 t="str">
        <f t="shared" si="20"/>
        <v/>
      </c>
      <c r="AE1346">
        <f>_xlfn.SWITCH(Table2[Churn Label],"Yes",1,"No",0)</f>
        <v>0</v>
      </c>
    </row>
    <row r="1347" spans="1:31" x14ac:dyDescent="0.3">
      <c r="A1347" t="s">
        <v>2813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2814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 t="str">
        <f t="shared" ref="AD1347:AD1410" si="21">PROPER(AC:AC)</f>
        <v/>
      </c>
      <c r="AE1347">
        <f>_xlfn.SWITCH(Table2[Churn Label],"Yes",1,"No",0)</f>
        <v>0</v>
      </c>
    </row>
    <row r="1348" spans="1:31" x14ac:dyDescent="0.3">
      <c r="A1348" t="s">
        <v>2815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2816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 t="str">
        <f t="shared" si="21"/>
        <v/>
      </c>
      <c r="AE1348">
        <f>_xlfn.SWITCH(Table2[Churn Label],"Yes",1,"No",0)</f>
        <v>0</v>
      </c>
    </row>
    <row r="1349" spans="1:31" x14ac:dyDescent="0.3">
      <c r="A1349" t="s">
        <v>2817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2818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 t="str">
        <f t="shared" si="21"/>
        <v/>
      </c>
      <c r="AE1349">
        <f>_xlfn.SWITCH(Table2[Churn Label],"Yes",1,"No",0)</f>
        <v>0</v>
      </c>
    </row>
    <row r="1350" spans="1:31" x14ac:dyDescent="0.3">
      <c r="A1350" t="s">
        <v>2819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2820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 t="str">
        <f t="shared" si="21"/>
        <v/>
      </c>
      <c r="AE1350">
        <f>_xlfn.SWITCH(Table2[Churn Label],"Yes",1,"No",0)</f>
        <v>0</v>
      </c>
    </row>
    <row r="1351" spans="1:31" x14ac:dyDescent="0.3">
      <c r="A1351" t="s">
        <v>2821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2822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 t="str">
        <f t="shared" si="21"/>
        <v/>
      </c>
      <c r="AE1351">
        <f>_xlfn.SWITCH(Table2[Churn Label],"Yes",1,"No",0)</f>
        <v>0</v>
      </c>
    </row>
    <row r="1352" spans="1:31" x14ac:dyDescent="0.3">
      <c r="A1352" t="s">
        <v>2823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2824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 t="str">
        <f t="shared" si="21"/>
        <v/>
      </c>
      <c r="AE1352">
        <f>_xlfn.SWITCH(Table2[Churn Label],"Yes",1,"No",0)</f>
        <v>0</v>
      </c>
    </row>
    <row r="1353" spans="1:31" x14ac:dyDescent="0.3">
      <c r="A1353" t="s">
        <v>2825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2826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 t="str">
        <f t="shared" si="21"/>
        <v/>
      </c>
      <c r="AE1353">
        <f>_xlfn.SWITCH(Table2[Churn Label],"Yes",1,"No",0)</f>
        <v>0</v>
      </c>
    </row>
    <row r="1354" spans="1:31" x14ac:dyDescent="0.3">
      <c r="A1354" t="s">
        <v>2827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2828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 t="str">
        <f t="shared" si="21"/>
        <v/>
      </c>
      <c r="AE1354">
        <f>_xlfn.SWITCH(Table2[Churn Label],"Yes",1,"No",0)</f>
        <v>0</v>
      </c>
    </row>
    <row r="1355" spans="1:31" x14ac:dyDescent="0.3">
      <c r="A1355" t="s">
        <v>2829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2830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 t="str">
        <f t="shared" si="21"/>
        <v/>
      </c>
      <c r="AE1355">
        <f>_xlfn.SWITCH(Table2[Churn Label],"Yes",1,"No",0)</f>
        <v>0</v>
      </c>
    </row>
    <row r="1356" spans="1:31" x14ac:dyDescent="0.3">
      <c r="A1356" t="s">
        <v>2831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2832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 t="str">
        <f t="shared" si="21"/>
        <v/>
      </c>
      <c r="AE1356">
        <f>_xlfn.SWITCH(Table2[Churn Label],"Yes",1,"No",0)</f>
        <v>0</v>
      </c>
    </row>
    <row r="1357" spans="1:31" x14ac:dyDescent="0.3">
      <c r="A1357" t="s">
        <v>2833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2834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 t="str">
        <f t="shared" si="21"/>
        <v/>
      </c>
      <c r="AE1357">
        <f>_xlfn.SWITCH(Table2[Churn Label],"Yes",1,"No",0)</f>
        <v>0</v>
      </c>
    </row>
    <row r="1358" spans="1:31" x14ac:dyDescent="0.3">
      <c r="A1358" t="s">
        <v>2835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2836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 t="str">
        <f t="shared" si="21"/>
        <v/>
      </c>
      <c r="AE1358">
        <f>_xlfn.SWITCH(Table2[Churn Label],"Yes",1,"No",0)</f>
        <v>0</v>
      </c>
    </row>
    <row r="1359" spans="1:31" x14ac:dyDescent="0.3">
      <c r="A1359" t="s">
        <v>2837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2838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 t="str">
        <f t="shared" si="21"/>
        <v/>
      </c>
      <c r="AE1359">
        <f>_xlfn.SWITCH(Table2[Churn Label],"Yes",1,"No",0)</f>
        <v>0</v>
      </c>
    </row>
    <row r="1360" spans="1:31" x14ac:dyDescent="0.3">
      <c r="A1360" t="s">
        <v>2839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2840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 t="str">
        <f t="shared" si="21"/>
        <v/>
      </c>
      <c r="AE1360">
        <f>_xlfn.SWITCH(Table2[Churn Label],"Yes",1,"No",0)</f>
        <v>0</v>
      </c>
    </row>
    <row r="1361" spans="1:31" x14ac:dyDescent="0.3">
      <c r="A1361" t="s">
        <v>2841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2842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 t="str">
        <f t="shared" si="21"/>
        <v/>
      </c>
      <c r="AE1361">
        <f>_xlfn.SWITCH(Table2[Churn Label],"Yes",1,"No",0)</f>
        <v>0</v>
      </c>
    </row>
    <row r="1362" spans="1:31" x14ac:dyDescent="0.3">
      <c r="A1362" t="s">
        <v>2843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2844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 t="str">
        <f t="shared" si="21"/>
        <v/>
      </c>
      <c r="AE1362">
        <f>_xlfn.SWITCH(Table2[Churn Label],"Yes",1,"No",0)</f>
        <v>0</v>
      </c>
    </row>
    <row r="1363" spans="1:31" x14ac:dyDescent="0.3">
      <c r="A1363" t="s">
        <v>2845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2846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 t="str">
        <f t="shared" si="21"/>
        <v/>
      </c>
      <c r="AE1363">
        <f>_xlfn.SWITCH(Table2[Churn Label],"Yes",1,"No",0)</f>
        <v>0</v>
      </c>
    </row>
    <row r="1364" spans="1:31" x14ac:dyDescent="0.3">
      <c r="A1364" t="s">
        <v>2847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2848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 t="str">
        <f t="shared" si="21"/>
        <v/>
      </c>
      <c r="AE1364">
        <f>_xlfn.SWITCH(Table2[Churn Label],"Yes",1,"No",0)</f>
        <v>0</v>
      </c>
    </row>
    <row r="1365" spans="1:31" x14ac:dyDescent="0.3">
      <c r="A1365" t="s">
        <v>2849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2850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 t="str">
        <f t="shared" si="21"/>
        <v/>
      </c>
      <c r="AE1365">
        <f>_xlfn.SWITCH(Table2[Churn Label],"Yes",1,"No",0)</f>
        <v>0</v>
      </c>
    </row>
    <row r="1366" spans="1:31" x14ac:dyDescent="0.3">
      <c r="A1366" t="s">
        <v>2851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2852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 t="str">
        <f t="shared" si="21"/>
        <v/>
      </c>
      <c r="AE1366">
        <f>_xlfn.SWITCH(Table2[Churn Label],"Yes",1,"No",0)</f>
        <v>1</v>
      </c>
    </row>
    <row r="1367" spans="1:31" x14ac:dyDescent="0.3">
      <c r="A1367" t="s">
        <v>2853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2854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 t="str">
        <f t="shared" si="21"/>
        <v/>
      </c>
      <c r="AE1367">
        <f>_xlfn.SWITCH(Table2[Churn Label],"Yes",1,"No",0)</f>
        <v>0</v>
      </c>
    </row>
    <row r="1368" spans="1:31" x14ac:dyDescent="0.3">
      <c r="A1368" t="s">
        <v>2855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2856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 t="str">
        <f t="shared" si="21"/>
        <v/>
      </c>
      <c r="AE1368">
        <f>_xlfn.SWITCH(Table2[Churn Label],"Yes",1,"No",0)</f>
        <v>0</v>
      </c>
    </row>
    <row r="1369" spans="1:31" x14ac:dyDescent="0.3">
      <c r="A1369" t="s">
        <v>2857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2858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 t="str">
        <f t="shared" si="21"/>
        <v/>
      </c>
      <c r="AE1369">
        <f>_xlfn.SWITCH(Table2[Churn Label],"Yes",1,"No",0)</f>
        <v>0</v>
      </c>
    </row>
    <row r="1370" spans="1:31" x14ac:dyDescent="0.3">
      <c r="A1370" t="s">
        <v>2859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2860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 t="str">
        <f t="shared" si="21"/>
        <v/>
      </c>
      <c r="AE1370">
        <f>_xlfn.SWITCH(Table2[Churn Label],"Yes",1,"No",0)</f>
        <v>0</v>
      </c>
    </row>
    <row r="1371" spans="1:31" x14ac:dyDescent="0.3">
      <c r="A1371" t="s">
        <v>2861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2862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 t="str">
        <f t="shared" si="21"/>
        <v/>
      </c>
      <c r="AE1371">
        <f>_xlfn.SWITCH(Table2[Churn Label],"Yes",1,"No",0)</f>
        <v>0</v>
      </c>
    </row>
    <row r="1372" spans="1:31" x14ac:dyDescent="0.3">
      <c r="A1372" t="s">
        <v>2863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2864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 t="str">
        <f t="shared" si="21"/>
        <v/>
      </c>
      <c r="AE1372">
        <f>_xlfn.SWITCH(Table2[Churn Label],"Yes",1,"No",0)</f>
        <v>0</v>
      </c>
    </row>
    <row r="1373" spans="1:31" x14ac:dyDescent="0.3">
      <c r="A1373" t="s">
        <v>2865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2866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 t="str">
        <f t="shared" si="21"/>
        <v/>
      </c>
      <c r="AE1373">
        <f>_xlfn.SWITCH(Table2[Churn Label],"Yes",1,"No",0)</f>
        <v>0</v>
      </c>
    </row>
    <row r="1374" spans="1:31" x14ac:dyDescent="0.3">
      <c r="A1374" t="s">
        <v>2867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2868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 t="str">
        <f t="shared" si="21"/>
        <v/>
      </c>
      <c r="AE1374">
        <f>_xlfn.SWITCH(Table2[Churn Label],"Yes",1,"No",0)</f>
        <v>0</v>
      </c>
    </row>
    <row r="1375" spans="1:31" x14ac:dyDescent="0.3">
      <c r="A1375" t="s">
        <v>2869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2870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 t="str">
        <f t="shared" si="21"/>
        <v/>
      </c>
      <c r="AE1375">
        <f>_xlfn.SWITCH(Table2[Churn Label],"Yes",1,"No",0)</f>
        <v>0</v>
      </c>
    </row>
    <row r="1376" spans="1:31" x14ac:dyDescent="0.3">
      <c r="A1376" t="s">
        <v>2871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2872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 t="str">
        <f t="shared" si="21"/>
        <v/>
      </c>
      <c r="AE1376">
        <f>_xlfn.SWITCH(Table2[Churn Label],"Yes",1,"No",0)</f>
        <v>0</v>
      </c>
    </row>
    <row r="1377" spans="1:31" x14ac:dyDescent="0.3">
      <c r="A1377" t="s">
        <v>2873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2874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 t="str">
        <f t="shared" si="21"/>
        <v/>
      </c>
      <c r="AE1377">
        <f>_xlfn.SWITCH(Table2[Churn Label],"Yes",1,"No",0)</f>
        <v>0</v>
      </c>
    </row>
    <row r="1378" spans="1:31" x14ac:dyDescent="0.3">
      <c r="A1378" t="s">
        <v>2875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2876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 t="str">
        <f t="shared" si="21"/>
        <v/>
      </c>
      <c r="AE1378">
        <f>_xlfn.SWITCH(Table2[Churn Label],"Yes",1,"No",0)</f>
        <v>0</v>
      </c>
    </row>
    <row r="1379" spans="1:31" x14ac:dyDescent="0.3">
      <c r="A1379" t="s">
        <v>2877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2878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 t="str">
        <f t="shared" si="21"/>
        <v/>
      </c>
      <c r="AE1379">
        <f>_xlfn.SWITCH(Table2[Churn Label],"Yes",1,"No",0)</f>
        <v>0</v>
      </c>
    </row>
    <row r="1380" spans="1:31" x14ac:dyDescent="0.3">
      <c r="A1380" t="s">
        <v>2879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2880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 t="str">
        <f t="shared" si="21"/>
        <v/>
      </c>
      <c r="AE1380">
        <f>_xlfn.SWITCH(Table2[Churn Label],"Yes",1,"No",0)</f>
        <v>0</v>
      </c>
    </row>
    <row r="1381" spans="1:31" x14ac:dyDescent="0.3">
      <c r="A1381" t="s">
        <v>2881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2882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 t="str">
        <f t="shared" si="21"/>
        <v/>
      </c>
      <c r="AE1381">
        <f>_xlfn.SWITCH(Table2[Churn Label],"Yes",1,"No",0)</f>
        <v>0</v>
      </c>
    </row>
    <row r="1382" spans="1:31" x14ac:dyDescent="0.3">
      <c r="A1382" t="s">
        <v>2883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2884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 t="str">
        <f t="shared" si="21"/>
        <v/>
      </c>
      <c r="AE1382">
        <f>_xlfn.SWITCH(Table2[Churn Label],"Yes",1,"No",0)</f>
        <v>0</v>
      </c>
    </row>
    <row r="1383" spans="1:31" x14ac:dyDescent="0.3">
      <c r="A1383" t="s">
        <v>2885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2886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 t="str">
        <f t="shared" si="21"/>
        <v/>
      </c>
      <c r="AE1383">
        <f>_xlfn.SWITCH(Table2[Churn Label],"Yes",1,"No",0)</f>
        <v>0</v>
      </c>
    </row>
    <row r="1384" spans="1:31" x14ac:dyDescent="0.3">
      <c r="A1384" t="s">
        <v>2887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2888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 t="str">
        <f t="shared" si="21"/>
        <v/>
      </c>
      <c r="AE1384">
        <f>_xlfn.SWITCH(Table2[Churn Label],"Yes",1,"No",0)</f>
        <v>0</v>
      </c>
    </row>
    <row r="1385" spans="1:31" x14ac:dyDescent="0.3">
      <c r="A1385" t="s">
        <v>2889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2890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 t="str">
        <f t="shared" si="21"/>
        <v/>
      </c>
      <c r="AE1385">
        <f>_xlfn.SWITCH(Table2[Churn Label],"Yes",1,"No",0)</f>
        <v>0</v>
      </c>
    </row>
    <row r="1386" spans="1:31" x14ac:dyDescent="0.3">
      <c r="A1386" t="s">
        <v>2891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2892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 t="str">
        <f t="shared" si="21"/>
        <v/>
      </c>
      <c r="AE1386">
        <f>_xlfn.SWITCH(Table2[Churn Label],"Yes",1,"No",0)</f>
        <v>0</v>
      </c>
    </row>
    <row r="1387" spans="1:31" x14ac:dyDescent="0.3">
      <c r="A1387" t="s">
        <v>2893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2894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 t="str">
        <f t="shared" si="21"/>
        <v/>
      </c>
      <c r="AE1387">
        <f>_xlfn.SWITCH(Table2[Churn Label],"Yes",1,"No",0)</f>
        <v>0</v>
      </c>
    </row>
    <row r="1388" spans="1:31" x14ac:dyDescent="0.3">
      <c r="A1388" t="s">
        <v>2895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2896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 t="str">
        <f t="shared" si="21"/>
        <v/>
      </c>
      <c r="AE1388">
        <f>_xlfn.SWITCH(Table2[Churn Label],"Yes",1,"No",0)</f>
        <v>0</v>
      </c>
    </row>
    <row r="1389" spans="1:31" x14ac:dyDescent="0.3">
      <c r="A1389" t="s">
        <v>2897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2898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 t="str">
        <f t="shared" si="21"/>
        <v/>
      </c>
      <c r="AE1389">
        <f>_xlfn.SWITCH(Table2[Churn Label],"Yes",1,"No",0)</f>
        <v>0</v>
      </c>
    </row>
    <row r="1390" spans="1:31" x14ac:dyDescent="0.3">
      <c r="A1390" t="s">
        <v>2899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2900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 t="str">
        <f t="shared" si="21"/>
        <v/>
      </c>
      <c r="AE1390">
        <f>_xlfn.SWITCH(Table2[Churn Label],"Yes",1,"No",0)</f>
        <v>0</v>
      </c>
    </row>
    <row r="1391" spans="1:31" x14ac:dyDescent="0.3">
      <c r="A1391" t="s">
        <v>2901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2902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 t="str">
        <f t="shared" si="21"/>
        <v/>
      </c>
      <c r="AE1391">
        <f>_xlfn.SWITCH(Table2[Churn Label],"Yes",1,"No",0)</f>
        <v>0</v>
      </c>
    </row>
    <row r="1392" spans="1:31" x14ac:dyDescent="0.3">
      <c r="A1392" t="s">
        <v>2903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2904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 t="str">
        <f t="shared" si="21"/>
        <v/>
      </c>
      <c r="AE1392">
        <f>_xlfn.SWITCH(Table2[Churn Label],"Yes",1,"No",0)</f>
        <v>0</v>
      </c>
    </row>
    <row r="1393" spans="1:31" x14ac:dyDescent="0.3">
      <c r="A1393" t="s">
        <v>2905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2906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 t="str">
        <f t="shared" si="21"/>
        <v/>
      </c>
      <c r="AE1393">
        <f>_xlfn.SWITCH(Table2[Churn Label],"Yes",1,"No",0)</f>
        <v>0</v>
      </c>
    </row>
    <row r="1394" spans="1:31" x14ac:dyDescent="0.3">
      <c r="A1394" t="s">
        <v>2907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2908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 t="str">
        <f t="shared" si="21"/>
        <v/>
      </c>
      <c r="AE1394">
        <f>_xlfn.SWITCH(Table2[Churn Label],"Yes",1,"No",0)</f>
        <v>0</v>
      </c>
    </row>
    <row r="1395" spans="1:31" x14ac:dyDescent="0.3">
      <c r="A1395" t="s">
        <v>2909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2910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 t="str">
        <f t="shared" si="21"/>
        <v/>
      </c>
      <c r="AE1395">
        <f>_xlfn.SWITCH(Table2[Churn Label],"Yes",1,"No",0)</f>
        <v>0</v>
      </c>
    </row>
    <row r="1396" spans="1:31" x14ac:dyDescent="0.3">
      <c r="A1396" t="s">
        <v>2911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2912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 t="str">
        <f t="shared" si="21"/>
        <v/>
      </c>
      <c r="AE1396">
        <f>_xlfn.SWITCH(Table2[Churn Label],"Yes",1,"No",0)</f>
        <v>0</v>
      </c>
    </row>
    <row r="1397" spans="1:31" x14ac:dyDescent="0.3">
      <c r="A1397" t="s">
        <v>2913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2914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 t="str">
        <f t="shared" si="21"/>
        <v/>
      </c>
      <c r="AE1397">
        <f>_xlfn.SWITCH(Table2[Churn Label],"Yes",1,"No",0)</f>
        <v>0</v>
      </c>
    </row>
    <row r="1398" spans="1:31" x14ac:dyDescent="0.3">
      <c r="A1398" t="s">
        <v>2915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2916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 t="str">
        <f t="shared" si="21"/>
        <v/>
      </c>
      <c r="AE1398">
        <f>_xlfn.SWITCH(Table2[Churn Label],"Yes",1,"No",0)</f>
        <v>0</v>
      </c>
    </row>
    <row r="1399" spans="1:31" x14ac:dyDescent="0.3">
      <c r="A1399" t="s">
        <v>2917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2918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 t="str">
        <f t="shared" si="21"/>
        <v/>
      </c>
      <c r="AE1399">
        <f>_xlfn.SWITCH(Table2[Churn Label],"Yes",1,"No",0)</f>
        <v>0</v>
      </c>
    </row>
    <row r="1400" spans="1:31" x14ac:dyDescent="0.3">
      <c r="A1400" t="s">
        <v>2919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2920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 t="str">
        <f t="shared" si="21"/>
        <v/>
      </c>
      <c r="AE1400">
        <f>_xlfn.SWITCH(Table2[Churn Label],"Yes",1,"No",0)</f>
        <v>0</v>
      </c>
    </row>
    <row r="1401" spans="1:31" x14ac:dyDescent="0.3">
      <c r="A1401" t="s">
        <v>2921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2922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 t="str">
        <f t="shared" si="21"/>
        <v/>
      </c>
      <c r="AE1401">
        <f>_xlfn.SWITCH(Table2[Churn Label],"Yes",1,"No",0)</f>
        <v>0</v>
      </c>
    </row>
    <row r="1402" spans="1:31" x14ac:dyDescent="0.3">
      <c r="A1402" t="s">
        <v>2923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2924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 t="str">
        <f t="shared" si="21"/>
        <v/>
      </c>
      <c r="AE1402">
        <f>_xlfn.SWITCH(Table2[Churn Label],"Yes",1,"No",0)</f>
        <v>0</v>
      </c>
    </row>
    <row r="1403" spans="1:31" x14ac:dyDescent="0.3">
      <c r="A1403" t="s">
        <v>2925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2926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 t="str">
        <f t="shared" si="21"/>
        <v/>
      </c>
      <c r="AE1403">
        <f>_xlfn.SWITCH(Table2[Churn Label],"Yes",1,"No",0)</f>
        <v>0</v>
      </c>
    </row>
    <row r="1404" spans="1:31" x14ac:dyDescent="0.3">
      <c r="A1404" t="s">
        <v>2927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2928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 t="str">
        <f t="shared" si="21"/>
        <v/>
      </c>
      <c r="AE1404">
        <f>_xlfn.SWITCH(Table2[Churn Label],"Yes",1,"No",0)</f>
        <v>1</v>
      </c>
    </row>
    <row r="1405" spans="1:31" x14ac:dyDescent="0.3">
      <c r="A1405" t="s">
        <v>2929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2930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 t="str">
        <f t="shared" si="21"/>
        <v/>
      </c>
      <c r="AE1405">
        <f>_xlfn.SWITCH(Table2[Churn Label],"Yes",1,"No",0)</f>
        <v>0</v>
      </c>
    </row>
    <row r="1406" spans="1:31" x14ac:dyDescent="0.3">
      <c r="A1406" t="s">
        <v>2931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2932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 t="str">
        <f t="shared" si="21"/>
        <v/>
      </c>
      <c r="AE1406">
        <f>_xlfn.SWITCH(Table2[Churn Label],"Yes",1,"No",0)</f>
        <v>0</v>
      </c>
    </row>
    <row r="1407" spans="1:31" x14ac:dyDescent="0.3">
      <c r="A1407" t="s">
        <v>2933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2934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 t="str">
        <f t="shared" si="21"/>
        <v/>
      </c>
      <c r="AE1407">
        <f>_xlfn.SWITCH(Table2[Churn Label],"Yes",1,"No",0)</f>
        <v>0</v>
      </c>
    </row>
    <row r="1408" spans="1:31" x14ac:dyDescent="0.3">
      <c r="A1408" t="s">
        <v>2935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2936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 t="str">
        <f t="shared" si="21"/>
        <v/>
      </c>
      <c r="AE1408">
        <f>_xlfn.SWITCH(Table2[Churn Label],"Yes",1,"No",0)</f>
        <v>0</v>
      </c>
    </row>
    <row r="1409" spans="1:31" x14ac:dyDescent="0.3">
      <c r="A1409" t="s">
        <v>2937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2938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 t="str">
        <f t="shared" si="21"/>
        <v/>
      </c>
      <c r="AE1409">
        <f>_xlfn.SWITCH(Table2[Churn Label],"Yes",1,"No",0)</f>
        <v>0</v>
      </c>
    </row>
    <row r="1410" spans="1:31" x14ac:dyDescent="0.3">
      <c r="A1410" t="s">
        <v>2939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2940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 t="str">
        <f t="shared" si="21"/>
        <v/>
      </c>
      <c r="AE1410">
        <f>_xlfn.SWITCH(Table2[Churn Label],"Yes",1,"No",0)</f>
        <v>0</v>
      </c>
    </row>
    <row r="1411" spans="1:31" x14ac:dyDescent="0.3">
      <c r="A1411" t="s">
        <v>2941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2942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 t="str">
        <f t="shared" ref="AD1411:AD1474" si="22">PROPER(AC:AC)</f>
        <v/>
      </c>
      <c r="AE1411">
        <f>_xlfn.SWITCH(Table2[Churn Label],"Yes",1,"No",0)</f>
        <v>0</v>
      </c>
    </row>
    <row r="1412" spans="1:31" x14ac:dyDescent="0.3">
      <c r="A1412" t="s">
        <v>2943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2944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 t="str">
        <f t="shared" si="22"/>
        <v/>
      </c>
      <c r="AE1412">
        <f>_xlfn.SWITCH(Table2[Churn Label],"Yes",1,"No",0)</f>
        <v>0</v>
      </c>
    </row>
    <row r="1413" spans="1:31" x14ac:dyDescent="0.3">
      <c r="A1413" t="s">
        <v>2945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2946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 t="str">
        <f t="shared" si="22"/>
        <v/>
      </c>
      <c r="AE1413">
        <f>_xlfn.SWITCH(Table2[Churn Label],"Yes",1,"No",0)</f>
        <v>0</v>
      </c>
    </row>
    <row r="1414" spans="1:31" x14ac:dyDescent="0.3">
      <c r="A1414" t="s">
        <v>2947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2948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 t="str">
        <f t="shared" si="22"/>
        <v/>
      </c>
      <c r="AE1414">
        <f>_xlfn.SWITCH(Table2[Churn Label],"Yes",1,"No",0)</f>
        <v>0</v>
      </c>
    </row>
    <row r="1415" spans="1:31" x14ac:dyDescent="0.3">
      <c r="A1415" t="s">
        <v>2949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2950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 t="str">
        <f t="shared" si="22"/>
        <v/>
      </c>
      <c r="AE1415">
        <f>_xlfn.SWITCH(Table2[Churn Label],"Yes",1,"No",0)</f>
        <v>0</v>
      </c>
    </row>
    <row r="1416" spans="1:31" x14ac:dyDescent="0.3">
      <c r="A1416" t="s">
        <v>2951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2952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 t="str">
        <f t="shared" si="22"/>
        <v/>
      </c>
      <c r="AE1416">
        <f>_xlfn.SWITCH(Table2[Churn Label],"Yes",1,"No",0)</f>
        <v>0</v>
      </c>
    </row>
    <row r="1417" spans="1:31" x14ac:dyDescent="0.3">
      <c r="A1417" t="s">
        <v>2953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2954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 t="str">
        <f t="shared" si="22"/>
        <v/>
      </c>
      <c r="AE1417">
        <f>_xlfn.SWITCH(Table2[Churn Label],"Yes",1,"No",0)</f>
        <v>0</v>
      </c>
    </row>
    <row r="1418" spans="1:31" x14ac:dyDescent="0.3">
      <c r="A1418" t="s">
        <v>2955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2956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 t="str">
        <f t="shared" si="22"/>
        <v/>
      </c>
      <c r="AE1418">
        <f>_xlfn.SWITCH(Table2[Churn Label],"Yes",1,"No",0)</f>
        <v>0</v>
      </c>
    </row>
    <row r="1419" spans="1:31" x14ac:dyDescent="0.3">
      <c r="A1419" t="s">
        <v>2957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2958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 t="str">
        <f t="shared" si="22"/>
        <v/>
      </c>
      <c r="AE1419">
        <f>_xlfn.SWITCH(Table2[Churn Label],"Yes",1,"No",0)</f>
        <v>0</v>
      </c>
    </row>
    <row r="1420" spans="1:31" x14ac:dyDescent="0.3">
      <c r="A1420" t="s">
        <v>2959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2960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 t="str">
        <f t="shared" si="22"/>
        <v/>
      </c>
      <c r="AE1420">
        <f>_xlfn.SWITCH(Table2[Churn Label],"Yes",1,"No",0)</f>
        <v>0</v>
      </c>
    </row>
    <row r="1421" spans="1:31" x14ac:dyDescent="0.3">
      <c r="A1421" t="s">
        <v>2961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2962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 t="str">
        <f t="shared" si="22"/>
        <v/>
      </c>
      <c r="AE1421">
        <f>_xlfn.SWITCH(Table2[Churn Label],"Yes",1,"No",0)</f>
        <v>0</v>
      </c>
    </row>
    <row r="1422" spans="1:31" x14ac:dyDescent="0.3">
      <c r="A1422" t="s">
        <v>2963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2964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 t="str">
        <f t="shared" si="22"/>
        <v/>
      </c>
      <c r="AE1422">
        <f>_xlfn.SWITCH(Table2[Churn Label],"Yes",1,"No",0)</f>
        <v>0</v>
      </c>
    </row>
    <row r="1423" spans="1:31" x14ac:dyDescent="0.3">
      <c r="A1423" t="s">
        <v>2965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2966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 t="str">
        <f t="shared" si="22"/>
        <v/>
      </c>
      <c r="AE1423">
        <f>_xlfn.SWITCH(Table2[Churn Label],"Yes",1,"No",0)</f>
        <v>0</v>
      </c>
    </row>
    <row r="1424" spans="1:31" x14ac:dyDescent="0.3">
      <c r="A1424" t="s">
        <v>2967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2968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 t="str">
        <f t="shared" si="22"/>
        <v/>
      </c>
      <c r="AE1424">
        <f>_xlfn.SWITCH(Table2[Churn Label],"Yes",1,"No",0)</f>
        <v>0</v>
      </c>
    </row>
    <row r="1425" spans="1:31" x14ac:dyDescent="0.3">
      <c r="A1425" t="s">
        <v>2969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2970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 t="str">
        <f t="shared" si="22"/>
        <v/>
      </c>
      <c r="AE1425">
        <f>_xlfn.SWITCH(Table2[Churn Label],"Yes",1,"No",0)</f>
        <v>0</v>
      </c>
    </row>
    <row r="1426" spans="1:31" x14ac:dyDescent="0.3">
      <c r="A1426" t="s">
        <v>2971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2972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 t="str">
        <f t="shared" si="22"/>
        <v/>
      </c>
      <c r="AE1426">
        <f>_xlfn.SWITCH(Table2[Churn Label],"Yes",1,"No",0)</f>
        <v>0</v>
      </c>
    </row>
    <row r="1427" spans="1:31" x14ac:dyDescent="0.3">
      <c r="A1427" t="s">
        <v>2973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2974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 t="str">
        <f t="shared" si="22"/>
        <v/>
      </c>
      <c r="AE1427">
        <f>_xlfn.SWITCH(Table2[Churn Label],"Yes",1,"No",0)</f>
        <v>0</v>
      </c>
    </row>
    <row r="1428" spans="1:31" x14ac:dyDescent="0.3">
      <c r="A1428" t="s">
        <v>2975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2976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 t="str">
        <f t="shared" si="22"/>
        <v/>
      </c>
      <c r="AE1428">
        <f>_xlfn.SWITCH(Table2[Churn Label],"Yes",1,"No",0)</f>
        <v>0</v>
      </c>
    </row>
    <row r="1429" spans="1:31" x14ac:dyDescent="0.3">
      <c r="A1429" t="s">
        <v>2977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2978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 t="str">
        <f t="shared" si="22"/>
        <v/>
      </c>
      <c r="AE1429">
        <f>_xlfn.SWITCH(Table2[Churn Label],"Yes",1,"No",0)</f>
        <v>0</v>
      </c>
    </row>
    <row r="1430" spans="1:31" x14ac:dyDescent="0.3">
      <c r="A1430" t="s">
        <v>2979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2980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 t="str">
        <f t="shared" si="22"/>
        <v/>
      </c>
      <c r="AE1430">
        <f>_xlfn.SWITCH(Table2[Churn Label],"Yes",1,"No",0)</f>
        <v>0</v>
      </c>
    </row>
    <row r="1431" spans="1:31" x14ac:dyDescent="0.3">
      <c r="A1431" t="s">
        <v>2981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2982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 t="str">
        <f t="shared" si="22"/>
        <v/>
      </c>
      <c r="AE1431">
        <f>_xlfn.SWITCH(Table2[Churn Label],"Yes",1,"No",0)</f>
        <v>0</v>
      </c>
    </row>
    <row r="1432" spans="1:31" x14ac:dyDescent="0.3">
      <c r="A1432" t="s">
        <v>2983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2984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 t="str">
        <f t="shared" si="22"/>
        <v/>
      </c>
      <c r="AE1432">
        <f>_xlfn.SWITCH(Table2[Churn Label],"Yes",1,"No",0)</f>
        <v>0</v>
      </c>
    </row>
    <row r="1433" spans="1:31" x14ac:dyDescent="0.3">
      <c r="A1433" t="s">
        <v>2985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2986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 t="str">
        <f t="shared" si="22"/>
        <v/>
      </c>
      <c r="AE1433">
        <f>_xlfn.SWITCH(Table2[Churn Label],"Yes",1,"No",0)</f>
        <v>0</v>
      </c>
    </row>
    <row r="1434" spans="1:31" x14ac:dyDescent="0.3">
      <c r="A1434" t="s">
        <v>2987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2988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 t="str">
        <f t="shared" si="22"/>
        <v/>
      </c>
      <c r="AE1434">
        <f>_xlfn.SWITCH(Table2[Churn Label],"Yes",1,"No",0)</f>
        <v>0</v>
      </c>
    </row>
    <row r="1435" spans="1:31" x14ac:dyDescent="0.3">
      <c r="A1435" t="s">
        <v>2989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2990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 t="str">
        <f t="shared" si="22"/>
        <v/>
      </c>
      <c r="AE1435">
        <f>_xlfn.SWITCH(Table2[Churn Label],"Yes",1,"No",0)</f>
        <v>0</v>
      </c>
    </row>
    <row r="1436" spans="1:31" x14ac:dyDescent="0.3">
      <c r="A1436" t="s">
        <v>2991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2992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 t="str">
        <f t="shared" si="22"/>
        <v/>
      </c>
      <c r="AE1436">
        <f>_xlfn.SWITCH(Table2[Churn Label],"Yes",1,"No",0)</f>
        <v>0</v>
      </c>
    </row>
    <row r="1437" spans="1:31" x14ac:dyDescent="0.3">
      <c r="A1437" t="s">
        <v>2993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2994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 t="str">
        <f t="shared" si="22"/>
        <v/>
      </c>
      <c r="AE1437">
        <f>_xlfn.SWITCH(Table2[Churn Label],"Yes",1,"No",0)</f>
        <v>0</v>
      </c>
    </row>
    <row r="1438" spans="1:31" x14ac:dyDescent="0.3">
      <c r="A1438" t="s">
        <v>2995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2996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 t="str">
        <f t="shared" si="22"/>
        <v/>
      </c>
      <c r="AE1438">
        <f>_xlfn.SWITCH(Table2[Churn Label],"Yes",1,"No",0)</f>
        <v>0</v>
      </c>
    </row>
    <row r="1439" spans="1:31" x14ac:dyDescent="0.3">
      <c r="A1439" t="s">
        <v>2997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2998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 t="str">
        <f t="shared" si="22"/>
        <v/>
      </c>
      <c r="AE1439">
        <f>_xlfn.SWITCH(Table2[Churn Label],"Yes",1,"No",0)</f>
        <v>0</v>
      </c>
    </row>
    <row r="1440" spans="1:31" x14ac:dyDescent="0.3">
      <c r="A1440" t="s">
        <v>2999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3000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 t="str">
        <f t="shared" si="22"/>
        <v/>
      </c>
      <c r="AE1440">
        <f>_xlfn.SWITCH(Table2[Churn Label],"Yes",1,"No",0)</f>
        <v>0</v>
      </c>
    </row>
    <row r="1441" spans="1:31" x14ac:dyDescent="0.3">
      <c r="A1441" t="s">
        <v>3001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3002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 t="str">
        <f t="shared" si="22"/>
        <v/>
      </c>
      <c r="AE1441">
        <f>_xlfn.SWITCH(Table2[Churn Label],"Yes",1,"No",0)</f>
        <v>0</v>
      </c>
    </row>
    <row r="1442" spans="1:31" x14ac:dyDescent="0.3">
      <c r="A1442" t="s">
        <v>3003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3004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 t="str">
        <f t="shared" si="22"/>
        <v/>
      </c>
      <c r="AE1442">
        <f>_xlfn.SWITCH(Table2[Churn Label],"Yes",1,"No",0)</f>
        <v>0</v>
      </c>
    </row>
    <row r="1443" spans="1:31" x14ac:dyDescent="0.3">
      <c r="A1443" t="s">
        <v>3005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3006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 t="str">
        <f t="shared" si="22"/>
        <v/>
      </c>
      <c r="AE1443">
        <f>_xlfn.SWITCH(Table2[Churn Label],"Yes",1,"No",0)</f>
        <v>0</v>
      </c>
    </row>
    <row r="1444" spans="1:31" x14ac:dyDescent="0.3">
      <c r="A1444" t="s">
        <v>3007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3008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 t="str">
        <f t="shared" si="22"/>
        <v/>
      </c>
      <c r="AE1444">
        <f>_xlfn.SWITCH(Table2[Churn Label],"Yes",1,"No",0)</f>
        <v>0</v>
      </c>
    </row>
    <row r="1445" spans="1:31" x14ac:dyDescent="0.3">
      <c r="A1445" t="s">
        <v>3009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3010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 t="str">
        <f t="shared" si="22"/>
        <v/>
      </c>
      <c r="AE1445">
        <f>_xlfn.SWITCH(Table2[Churn Label],"Yes",1,"No",0)</f>
        <v>0</v>
      </c>
    </row>
    <row r="1446" spans="1:31" x14ac:dyDescent="0.3">
      <c r="A1446" t="s">
        <v>3011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3012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 t="str">
        <f t="shared" si="22"/>
        <v/>
      </c>
      <c r="AE1446">
        <f>_xlfn.SWITCH(Table2[Churn Label],"Yes",1,"No",0)</f>
        <v>0</v>
      </c>
    </row>
    <row r="1447" spans="1:31" x14ac:dyDescent="0.3">
      <c r="A1447" t="s">
        <v>3013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3014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 t="str">
        <f t="shared" si="22"/>
        <v/>
      </c>
      <c r="AE1447">
        <f>_xlfn.SWITCH(Table2[Churn Label],"Yes",1,"No",0)</f>
        <v>0</v>
      </c>
    </row>
    <row r="1448" spans="1:31" x14ac:dyDescent="0.3">
      <c r="A1448" t="s">
        <v>3015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3016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 t="str">
        <f t="shared" si="22"/>
        <v/>
      </c>
      <c r="AE1448">
        <f>_xlfn.SWITCH(Table2[Churn Label],"Yes",1,"No",0)</f>
        <v>0</v>
      </c>
    </row>
    <row r="1449" spans="1:31" x14ac:dyDescent="0.3">
      <c r="A1449" t="s">
        <v>3017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3018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 t="str">
        <f t="shared" si="22"/>
        <v/>
      </c>
      <c r="AE1449">
        <f>_xlfn.SWITCH(Table2[Churn Label],"Yes",1,"No",0)</f>
        <v>0</v>
      </c>
    </row>
    <row r="1450" spans="1:31" x14ac:dyDescent="0.3">
      <c r="A1450" t="s">
        <v>3019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3020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 t="str">
        <f t="shared" si="22"/>
        <v/>
      </c>
      <c r="AE1450">
        <f>_xlfn.SWITCH(Table2[Churn Label],"Yes",1,"No",0)</f>
        <v>0</v>
      </c>
    </row>
    <row r="1451" spans="1:31" x14ac:dyDescent="0.3">
      <c r="A1451" t="s">
        <v>3021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3022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 t="str">
        <f t="shared" si="22"/>
        <v/>
      </c>
      <c r="AE1451">
        <f>_xlfn.SWITCH(Table2[Churn Label],"Yes",1,"No",0)</f>
        <v>0</v>
      </c>
    </row>
    <row r="1452" spans="1:31" x14ac:dyDescent="0.3">
      <c r="A1452" t="s">
        <v>3023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3024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 t="str">
        <f t="shared" si="22"/>
        <v/>
      </c>
      <c r="AE1452">
        <f>_xlfn.SWITCH(Table2[Churn Label],"Yes",1,"No",0)</f>
        <v>0</v>
      </c>
    </row>
    <row r="1453" spans="1:31" x14ac:dyDescent="0.3">
      <c r="A1453" t="s">
        <v>3025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3026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 t="str">
        <f t="shared" si="22"/>
        <v/>
      </c>
      <c r="AE1453">
        <f>_xlfn.SWITCH(Table2[Churn Label],"Yes",1,"No",0)</f>
        <v>0</v>
      </c>
    </row>
    <row r="1454" spans="1:31" x14ac:dyDescent="0.3">
      <c r="A1454" t="s">
        <v>3027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3028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 t="str">
        <f t="shared" si="22"/>
        <v/>
      </c>
      <c r="AE1454">
        <f>_xlfn.SWITCH(Table2[Churn Label],"Yes",1,"No",0)</f>
        <v>0</v>
      </c>
    </row>
    <row r="1455" spans="1:31" x14ac:dyDescent="0.3">
      <c r="A1455" t="s">
        <v>3029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3030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 t="str">
        <f t="shared" si="22"/>
        <v/>
      </c>
      <c r="AE1455">
        <f>_xlfn.SWITCH(Table2[Churn Label],"Yes",1,"No",0)</f>
        <v>0</v>
      </c>
    </row>
    <row r="1456" spans="1:31" x14ac:dyDescent="0.3">
      <c r="A1456" t="s">
        <v>3031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3032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 t="str">
        <f t="shared" si="22"/>
        <v/>
      </c>
      <c r="AE1456">
        <f>_xlfn.SWITCH(Table2[Churn Label],"Yes",1,"No",0)</f>
        <v>0</v>
      </c>
    </row>
    <row r="1457" spans="1:31" x14ac:dyDescent="0.3">
      <c r="A1457" t="s">
        <v>3033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3034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 t="str">
        <f t="shared" si="22"/>
        <v/>
      </c>
      <c r="AE1457">
        <f>_xlfn.SWITCH(Table2[Churn Label],"Yes",1,"No",0)</f>
        <v>0</v>
      </c>
    </row>
    <row r="1458" spans="1:31" x14ac:dyDescent="0.3">
      <c r="A1458" t="s">
        <v>3035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3036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 t="str">
        <f t="shared" si="22"/>
        <v/>
      </c>
      <c r="AE1458">
        <f>_xlfn.SWITCH(Table2[Churn Label],"Yes",1,"No",0)</f>
        <v>0</v>
      </c>
    </row>
    <row r="1459" spans="1:31" x14ac:dyDescent="0.3">
      <c r="A1459" t="s">
        <v>3037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3038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 t="str">
        <f t="shared" si="22"/>
        <v/>
      </c>
      <c r="AE1459">
        <f>_xlfn.SWITCH(Table2[Churn Label],"Yes",1,"No",0)</f>
        <v>0</v>
      </c>
    </row>
    <row r="1460" spans="1:31" x14ac:dyDescent="0.3">
      <c r="A1460" t="s">
        <v>3039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3040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 t="str">
        <f t="shared" si="22"/>
        <v/>
      </c>
      <c r="AE1460">
        <f>_xlfn.SWITCH(Table2[Churn Label],"Yes",1,"No",0)</f>
        <v>0</v>
      </c>
    </row>
    <row r="1461" spans="1:31" x14ac:dyDescent="0.3">
      <c r="A1461" t="s">
        <v>3041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3042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 t="str">
        <f t="shared" si="22"/>
        <v/>
      </c>
      <c r="AE1461">
        <f>_xlfn.SWITCH(Table2[Churn Label],"Yes",1,"No",0)</f>
        <v>0</v>
      </c>
    </row>
    <row r="1462" spans="1:31" x14ac:dyDescent="0.3">
      <c r="A1462" t="s">
        <v>3043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3044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 t="str">
        <f t="shared" si="22"/>
        <v/>
      </c>
      <c r="AE1462">
        <f>_xlfn.SWITCH(Table2[Churn Label],"Yes",1,"No",0)</f>
        <v>0</v>
      </c>
    </row>
    <row r="1463" spans="1:31" x14ac:dyDescent="0.3">
      <c r="A1463" t="s">
        <v>3045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3046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 t="str">
        <f t="shared" si="22"/>
        <v/>
      </c>
      <c r="AE1463">
        <f>_xlfn.SWITCH(Table2[Churn Label],"Yes",1,"No",0)</f>
        <v>0</v>
      </c>
    </row>
    <row r="1464" spans="1:31" x14ac:dyDescent="0.3">
      <c r="A1464" t="s">
        <v>3047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3048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 t="str">
        <f t="shared" si="22"/>
        <v/>
      </c>
      <c r="AE1464">
        <f>_xlfn.SWITCH(Table2[Churn Label],"Yes",1,"No",0)</f>
        <v>0</v>
      </c>
    </row>
    <row r="1465" spans="1:31" x14ac:dyDescent="0.3">
      <c r="A1465" t="s">
        <v>3049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3050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 t="str">
        <f t="shared" si="22"/>
        <v/>
      </c>
      <c r="AE1465">
        <f>_xlfn.SWITCH(Table2[Churn Label],"Yes",1,"No",0)</f>
        <v>0</v>
      </c>
    </row>
    <row r="1466" spans="1:31" x14ac:dyDescent="0.3">
      <c r="A1466" t="s">
        <v>3051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3052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 t="str">
        <f t="shared" si="22"/>
        <v/>
      </c>
      <c r="AE1466">
        <f>_xlfn.SWITCH(Table2[Churn Label],"Yes",1,"No",0)</f>
        <v>0</v>
      </c>
    </row>
    <row r="1467" spans="1:31" x14ac:dyDescent="0.3">
      <c r="A1467" t="s">
        <v>3053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3054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 t="str">
        <f t="shared" si="22"/>
        <v/>
      </c>
      <c r="AE1467">
        <f>_xlfn.SWITCH(Table2[Churn Label],"Yes",1,"No",0)</f>
        <v>0</v>
      </c>
    </row>
    <row r="1468" spans="1:31" x14ac:dyDescent="0.3">
      <c r="A1468" t="s">
        <v>3055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3056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 t="str">
        <f t="shared" si="22"/>
        <v/>
      </c>
      <c r="AE1468">
        <f>_xlfn.SWITCH(Table2[Churn Label],"Yes",1,"No",0)</f>
        <v>0</v>
      </c>
    </row>
    <row r="1469" spans="1:31" x14ac:dyDescent="0.3">
      <c r="A1469" t="s">
        <v>3057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3058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 t="str">
        <f t="shared" si="22"/>
        <v/>
      </c>
      <c r="AE1469">
        <f>_xlfn.SWITCH(Table2[Churn Label],"Yes",1,"No",0)</f>
        <v>0</v>
      </c>
    </row>
    <row r="1470" spans="1:31" x14ac:dyDescent="0.3">
      <c r="A1470" t="s">
        <v>3059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3060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 t="str">
        <f t="shared" si="22"/>
        <v/>
      </c>
      <c r="AE1470">
        <f>_xlfn.SWITCH(Table2[Churn Label],"Yes",1,"No",0)</f>
        <v>0</v>
      </c>
    </row>
    <row r="1471" spans="1:31" x14ac:dyDescent="0.3">
      <c r="A1471" t="s">
        <v>3061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3062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 t="str">
        <f t="shared" si="22"/>
        <v/>
      </c>
      <c r="AE1471">
        <f>_xlfn.SWITCH(Table2[Churn Label],"Yes",1,"No",0)</f>
        <v>0</v>
      </c>
    </row>
    <row r="1472" spans="1:31" x14ac:dyDescent="0.3">
      <c r="A1472" t="s">
        <v>3063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3064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 t="str">
        <f t="shared" si="22"/>
        <v/>
      </c>
      <c r="AE1472">
        <f>_xlfn.SWITCH(Table2[Churn Label],"Yes",1,"No",0)</f>
        <v>0</v>
      </c>
    </row>
    <row r="1473" spans="1:31" x14ac:dyDescent="0.3">
      <c r="A1473" t="s">
        <v>3065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3066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 t="str">
        <f t="shared" si="22"/>
        <v/>
      </c>
      <c r="AE1473">
        <f>_xlfn.SWITCH(Table2[Churn Label],"Yes",1,"No",0)</f>
        <v>0</v>
      </c>
    </row>
    <row r="1474" spans="1:31" x14ac:dyDescent="0.3">
      <c r="A1474" t="s">
        <v>3067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3068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 t="str">
        <f t="shared" si="22"/>
        <v/>
      </c>
      <c r="AE1474">
        <f>_xlfn.SWITCH(Table2[Churn Label],"Yes",1,"No",0)</f>
        <v>0</v>
      </c>
    </row>
    <row r="1475" spans="1:31" x14ac:dyDescent="0.3">
      <c r="A1475" t="s">
        <v>3069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3070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 t="str">
        <f t="shared" ref="AD1475:AD1538" si="23">PROPER(AC:AC)</f>
        <v/>
      </c>
      <c r="AE1475">
        <f>_xlfn.SWITCH(Table2[Churn Label],"Yes",1,"No",0)</f>
        <v>0</v>
      </c>
    </row>
    <row r="1476" spans="1:31" x14ac:dyDescent="0.3">
      <c r="A1476" t="s">
        <v>3071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3072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 t="str">
        <f t="shared" si="23"/>
        <v/>
      </c>
      <c r="AE1476">
        <f>_xlfn.SWITCH(Table2[Churn Label],"Yes",1,"No",0)</f>
        <v>0</v>
      </c>
    </row>
    <row r="1477" spans="1:31" x14ac:dyDescent="0.3">
      <c r="A1477" t="s">
        <v>3073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3074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 t="str">
        <f t="shared" si="23"/>
        <v/>
      </c>
      <c r="AE1477">
        <f>_xlfn.SWITCH(Table2[Churn Label],"Yes",1,"No",0)</f>
        <v>0</v>
      </c>
    </row>
    <row r="1478" spans="1:31" x14ac:dyDescent="0.3">
      <c r="A1478" t="s">
        <v>3075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3076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 t="str">
        <f t="shared" si="23"/>
        <v/>
      </c>
      <c r="AE1478">
        <f>_xlfn.SWITCH(Table2[Churn Label],"Yes",1,"No",0)</f>
        <v>0</v>
      </c>
    </row>
    <row r="1479" spans="1:31" x14ac:dyDescent="0.3">
      <c r="A1479" t="s">
        <v>3077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3078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 t="str">
        <f t="shared" si="23"/>
        <v/>
      </c>
      <c r="AE1479">
        <f>_xlfn.SWITCH(Table2[Churn Label],"Yes",1,"No",0)</f>
        <v>0</v>
      </c>
    </row>
    <row r="1480" spans="1:31" x14ac:dyDescent="0.3">
      <c r="A1480" t="s">
        <v>3079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3080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 t="str">
        <f t="shared" si="23"/>
        <v/>
      </c>
      <c r="AE1480">
        <f>_xlfn.SWITCH(Table2[Churn Label],"Yes",1,"No",0)</f>
        <v>0</v>
      </c>
    </row>
    <row r="1481" spans="1:31" x14ac:dyDescent="0.3">
      <c r="A1481" t="s">
        <v>3081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3082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 t="str">
        <f t="shared" si="23"/>
        <v/>
      </c>
      <c r="AE1481">
        <f>_xlfn.SWITCH(Table2[Churn Label],"Yes",1,"No",0)</f>
        <v>0</v>
      </c>
    </row>
    <row r="1482" spans="1:31" x14ac:dyDescent="0.3">
      <c r="A1482" t="s">
        <v>3083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3084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 t="str">
        <f t="shared" si="23"/>
        <v/>
      </c>
      <c r="AE1482">
        <f>_xlfn.SWITCH(Table2[Churn Label],"Yes",1,"No",0)</f>
        <v>0</v>
      </c>
    </row>
    <row r="1483" spans="1:31" x14ac:dyDescent="0.3">
      <c r="A1483" t="s">
        <v>3085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3086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 t="str">
        <f t="shared" si="23"/>
        <v/>
      </c>
      <c r="AE1483">
        <f>_xlfn.SWITCH(Table2[Churn Label],"Yes",1,"No",0)</f>
        <v>0</v>
      </c>
    </row>
    <row r="1484" spans="1:31" x14ac:dyDescent="0.3">
      <c r="A1484" t="s">
        <v>3087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3088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 t="str">
        <f t="shared" si="23"/>
        <v/>
      </c>
      <c r="AE1484">
        <f>_xlfn.SWITCH(Table2[Churn Label],"Yes",1,"No",0)</f>
        <v>0</v>
      </c>
    </row>
    <row r="1485" spans="1:31" x14ac:dyDescent="0.3">
      <c r="A1485" t="s">
        <v>3089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3090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 t="str">
        <f t="shared" si="23"/>
        <v/>
      </c>
      <c r="AE1485">
        <f>_xlfn.SWITCH(Table2[Churn Label],"Yes",1,"No",0)</f>
        <v>0</v>
      </c>
    </row>
    <row r="1486" spans="1:31" x14ac:dyDescent="0.3">
      <c r="A1486" t="s">
        <v>3091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3092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 t="str">
        <f t="shared" si="23"/>
        <v/>
      </c>
      <c r="AE1486">
        <f>_xlfn.SWITCH(Table2[Churn Label],"Yes",1,"No",0)</f>
        <v>0</v>
      </c>
    </row>
    <row r="1487" spans="1:31" x14ac:dyDescent="0.3">
      <c r="A1487" t="s">
        <v>3093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3094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 t="str">
        <f t="shared" si="23"/>
        <v/>
      </c>
      <c r="AE1487">
        <f>_xlfn.SWITCH(Table2[Churn Label],"Yes",1,"No",0)</f>
        <v>0</v>
      </c>
    </row>
    <row r="1488" spans="1:31" x14ac:dyDescent="0.3">
      <c r="A1488" t="s">
        <v>3095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3096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 t="str">
        <f t="shared" si="23"/>
        <v/>
      </c>
      <c r="AE1488">
        <f>_xlfn.SWITCH(Table2[Churn Label],"Yes",1,"No",0)</f>
        <v>0</v>
      </c>
    </row>
    <row r="1489" spans="1:31" x14ac:dyDescent="0.3">
      <c r="A1489" t="s">
        <v>3097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3098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 t="str">
        <f t="shared" si="23"/>
        <v/>
      </c>
      <c r="AE1489">
        <f>_xlfn.SWITCH(Table2[Churn Label],"Yes",1,"No",0)</f>
        <v>0</v>
      </c>
    </row>
    <row r="1490" spans="1:31" x14ac:dyDescent="0.3">
      <c r="A1490" t="s">
        <v>3099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3100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 t="str">
        <f t="shared" si="23"/>
        <v/>
      </c>
      <c r="AE1490">
        <f>_xlfn.SWITCH(Table2[Churn Label],"Yes",1,"No",0)</f>
        <v>0</v>
      </c>
    </row>
    <row r="1491" spans="1:31" x14ac:dyDescent="0.3">
      <c r="A1491" t="s">
        <v>3101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3102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 t="str">
        <f t="shared" si="23"/>
        <v/>
      </c>
      <c r="AE1491">
        <f>_xlfn.SWITCH(Table2[Churn Label],"Yes",1,"No",0)</f>
        <v>0</v>
      </c>
    </row>
    <row r="1492" spans="1:31" x14ac:dyDescent="0.3">
      <c r="A1492" t="s">
        <v>3103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3104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 t="str">
        <f t="shared" si="23"/>
        <v/>
      </c>
      <c r="AE1492">
        <f>_xlfn.SWITCH(Table2[Churn Label],"Yes",1,"No",0)</f>
        <v>0</v>
      </c>
    </row>
    <row r="1493" spans="1:31" x14ac:dyDescent="0.3">
      <c r="A1493" t="s">
        <v>3105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3106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 t="str">
        <f t="shared" si="23"/>
        <v/>
      </c>
      <c r="AE1493">
        <f>_xlfn.SWITCH(Table2[Churn Label],"Yes",1,"No",0)</f>
        <v>0</v>
      </c>
    </row>
    <row r="1494" spans="1:31" x14ac:dyDescent="0.3">
      <c r="A1494" t="s">
        <v>3107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3108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 t="str">
        <f t="shared" si="23"/>
        <v/>
      </c>
      <c r="AE1494">
        <f>_xlfn.SWITCH(Table2[Churn Label],"Yes",1,"No",0)</f>
        <v>0</v>
      </c>
    </row>
    <row r="1495" spans="1:31" x14ac:dyDescent="0.3">
      <c r="A1495" t="s">
        <v>3109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3110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 t="str">
        <f t="shared" si="23"/>
        <v/>
      </c>
      <c r="AE1495">
        <f>_xlfn.SWITCH(Table2[Churn Label],"Yes",1,"No",0)</f>
        <v>0</v>
      </c>
    </row>
    <row r="1496" spans="1:31" x14ac:dyDescent="0.3">
      <c r="A1496" t="s">
        <v>3111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3112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 t="str">
        <f t="shared" si="23"/>
        <v/>
      </c>
      <c r="AE1496">
        <f>_xlfn.SWITCH(Table2[Churn Label],"Yes",1,"No",0)</f>
        <v>0</v>
      </c>
    </row>
    <row r="1497" spans="1:31" x14ac:dyDescent="0.3">
      <c r="A1497" t="s">
        <v>3113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3114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 t="str">
        <f t="shared" si="23"/>
        <v/>
      </c>
      <c r="AE1497">
        <f>_xlfn.SWITCH(Table2[Churn Label],"Yes",1,"No",0)</f>
        <v>0</v>
      </c>
    </row>
    <row r="1498" spans="1:31" x14ac:dyDescent="0.3">
      <c r="A1498" t="s">
        <v>3115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3116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 t="str">
        <f t="shared" si="23"/>
        <v/>
      </c>
      <c r="AE1498">
        <f>_xlfn.SWITCH(Table2[Churn Label],"Yes",1,"No",0)</f>
        <v>0</v>
      </c>
    </row>
    <row r="1499" spans="1:31" x14ac:dyDescent="0.3">
      <c r="A1499" t="s">
        <v>3117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3118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 t="str">
        <f t="shared" si="23"/>
        <v/>
      </c>
      <c r="AE1499">
        <f>_xlfn.SWITCH(Table2[Churn Label],"Yes",1,"No",0)</f>
        <v>0</v>
      </c>
    </row>
    <row r="1500" spans="1:31" x14ac:dyDescent="0.3">
      <c r="A1500" t="s">
        <v>3119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3120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 t="str">
        <f t="shared" si="23"/>
        <v/>
      </c>
      <c r="AE1500">
        <f>_xlfn.SWITCH(Table2[Churn Label],"Yes",1,"No",0)</f>
        <v>0</v>
      </c>
    </row>
    <row r="1501" spans="1:31" x14ac:dyDescent="0.3">
      <c r="A1501" t="s">
        <v>3121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3122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 t="str">
        <f t="shared" si="23"/>
        <v/>
      </c>
      <c r="AE1501">
        <f>_xlfn.SWITCH(Table2[Churn Label],"Yes",1,"No",0)</f>
        <v>0</v>
      </c>
    </row>
    <row r="1502" spans="1:31" x14ac:dyDescent="0.3">
      <c r="A1502" t="s">
        <v>3123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3124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 t="str">
        <f t="shared" si="23"/>
        <v/>
      </c>
      <c r="AE1502">
        <f>_xlfn.SWITCH(Table2[Churn Label],"Yes",1,"No",0)</f>
        <v>0</v>
      </c>
    </row>
    <row r="1503" spans="1:31" x14ac:dyDescent="0.3">
      <c r="A1503" t="s">
        <v>3125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3126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 t="str">
        <f t="shared" si="23"/>
        <v/>
      </c>
      <c r="AE1503">
        <f>_xlfn.SWITCH(Table2[Churn Label],"Yes",1,"No",0)</f>
        <v>0</v>
      </c>
    </row>
    <row r="1504" spans="1:31" x14ac:dyDescent="0.3">
      <c r="A1504" t="s">
        <v>3127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3128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 t="str">
        <f t="shared" si="23"/>
        <v/>
      </c>
      <c r="AE1504">
        <f>_xlfn.SWITCH(Table2[Churn Label],"Yes",1,"No",0)</f>
        <v>0</v>
      </c>
    </row>
    <row r="1505" spans="1:31" x14ac:dyDescent="0.3">
      <c r="A1505" t="s">
        <v>3129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3130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 t="str">
        <f t="shared" si="23"/>
        <v/>
      </c>
      <c r="AE1505">
        <f>_xlfn.SWITCH(Table2[Churn Label],"Yes",1,"No",0)</f>
        <v>0</v>
      </c>
    </row>
    <row r="1506" spans="1:31" x14ac:dyDescent="0.3">
      <c r="A1506" t="s">
        <v>3131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3132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 t="str">
        <f t="shared" si="23"/>
        <v/>
      </c>
      <c r="AE1506">
        <f>_xlfn.SWITCH(Table2[Churn Label],"Yes",1,"No",0)</f>
        <v>0</v>
      </c>
    </row>
    <row r="1507" spans="1:31" x14ac:dyDescent="0.3">
      <c r="A1507" t="s">
        <v>3133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3134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 t="str">
        <f t="shared" si="23"/>
        <v/>
      </c>
      <c r="AE1507">
        <f>_xlfn.SWITCH(Table2[Churn Label],"Yes",1,"No",0)</f>
        <v>0</v>
      </c>
    </row>
    <row r="1508" spans="1:31" x14ac:dyDescent="0.3">
      <c r="A1508" t="s">
        <v>3135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3136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 t="str">
        <f t="shared" si="23"/>
        <v/>
      </c>
      <c r="AE1508">
        <f>_xlfn.SWITCH(Table2[Churn Label],"Yes",1,"No",0)</f>
        <v>0</v>
      </c>
    </row>
    <row r="1509" spans="1:31" x14ac:dyDescent="0.3">
      <c r="A1509" t="s">
        <v>3137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3138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 t="str">
        <f t="shared" si="23"/>
        <v/>
      </c>
      <c r="AE1509">
        <f>_xlfn.SWITCH(Table2[Churn Label],"Yes",1,"No",0)</f>
        <v>0</v>
      </c>
    </row>
    <row r="1510" spans="1:31" x14ac:dyDescent="0.3">
      <c r="A1510" t="s">
        <v>3139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3140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 t="str">
        <f t="shared" si="23"/>
        <v/>
      </c>
      <c r="AE1510">
        <f>_xlfn.SWITCH(Table2[Churn Label],"Yes",1,"No",0)</f>
        <v>0</v>
      </c>
    </row>
    <row r="1511" spans="1:31" x14ac:dyDescent="0.3">
      <c r="A1511" t="s">
        <v>3141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3142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 t="str">
        <f t="shared" si="23"/>
        <v/>
      </c>
      <c r="AE1511">
        <f>_xlfn.SWITCH(Table2[Churn Label],"Yes",1,"No",0)</f>
        <v>0</v>
      </c>
    </row>
    <row r="1512" spans="1:31" x14ac:dyDescent="0.3">
      <c r="A1512" t="s">
        <v>3143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3144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 t="str">
        <f t="shared" si="23"/>
        <v/>
      </c>
      <c r="AE1512">
        <f>_xlfn.SWITCH(Table2[Churn Label],"Yes",1,"No",0)</f>
        <v>0</v>
      </c>
    </row>
    <row r="1513" spans="1:31" x14ac:dyDescent="0.3">
      <c r="A1513" t="s">
        <v>3145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3146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 t="str">
        <f t="shared" si="23"/>
        <v/>
      </c>
      <c r="AE1513">
        <f>_xlfn.SWITCH(Table2[Churn Label],"Yes",1,"No",0)</f>
        <v>0</v>
      </c>
    </row>
    <row r="1514" spans="1:31" x14ac:dyDescent="0.3">
      <c r="A1514" t="s">
        <v>3147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3148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 t="str">
        <f t="shared" si="23"/>
        <v/>
      </c>
      <c r="AE1514">
        <f>_xlfn.SWITCH(Table2[Churn Label],"Yes",1,"No",0)</f>
        <v>0</v>
      </c>
    </row>
    <row r="1515" spans="1:31" x14ac:dyDescent="0.3">
      <c r="A1515" t="s">
        <v>3149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3150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 t="str">
        <f t="shared" si="23"/>
        <v/>
      </c>
      <c r="AE1515">
        <f>_xlfn.SWITCH(Table2[Churn Label],"Yes",1,"No",0)</f>
        <v>0</v>
      </c>
    </row>
    <row r="1516" spans="1:31" x14ac:dyDescent="0.3">
      <c r="A1516" t="s">
        <v>3151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3152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 t="str">
        <f t="shared" si="23"/>
        <v/>
      </c>
      <c r="AE1516">
        <f>_xlfn.SWITCH(Table2[Churn Label],"Yes",1,"No",0)</f>
        <v>0</v>
      </c>
    </row>
    <row r="1517" spans="1:31" x14ac:dyDescent="0.3">
      <c r="A1517" t="s">
        <v>3153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3154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 t="str">
        <f t="shared" si="23"/>
        <v/>
      </c>
      <c r="AE1517">
        <f>_xlfn.SWITCH(Table2[Churn Label],"Yes",1,"No",0)</f>
        <v>0</v>
      </c>
    </row>
    <row r="1518" spans="1:31" x14ac:dyDescent="0.3">
      <c r="A1518" t="s">
        <v>3155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3156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 t="str">
        <f t="shared" si="23"/>
        <v/>
      </c>
      <c r="AE1518">
        <f>_xlfn.SWITCH(Table2[Churn Label],"Yes",1,"No",0)</f>
        <v>0</v>
      </c>
    </row>
    <row r="1519" spans="1:31" x14ac:dyDescent="0.3">
      <c r="A1519" t="s">
        <v>3157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3158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 t="str">
        <f t="shared" si="23"/>
        <v/>
      </c>
      <c r="AE1519">
        <f>_xlfn.SWITCH(Table2[Churn Label],"Yes",1,"No",0)</f>
        <v>0</v>
      </c>
    </row>
    <row r="1520" spans="1:31" x14ac:dyDescent="0.3">
      <c r="A1520" t="s">
        <v>3159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3160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 t="str">
        <f t="shared" si="23"/>
        <v/>
      </c>
      <c r="AE1520">
        <f>_xlfn.SWITCH(Table2[Churn Label],"Yes",1,"No",0)</f>
        <v>0</v>
      </c>
    </row>
    <row r="1521" spans="1:31" x14ac:dyDescent="0.3">
      <c r="A1521" t="s">
        <v>3161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3162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 t="str">
        <f t="shared" si="23"/>
        <v/>
      </c>
      <c r="AE1521">
        <f>_xlfn.SWITCH(Table2[Churn Label],"Yes",1,"No",0)</f>
        <v>0</v>
      </c>
    </row>
    <row r="1522" spans="1:31" x14ac:dyDescent="0.3">
      <c r="A1522" t="s">
        <v>3163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3164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 t="str">
        <f t="shared" si="23"/>
        <v/>
      </c>
      <c r="AE1522">
        <f>_xlfn.SWITCH(Table2[Churn Label],"Yes",1,"No",0)</f>
        <v>0</v>
      </c>
    </row>
    <row r="1523" spans="1:31" x14ac:dyDescent="0.3">
      <c r="A1523" t="s">
        <v>3165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3166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 t="str">
        <f t="shared" si="23"/>
        <v/>
      </c>
      <c r="AE1523">
        <f>_xlfn.SWITCH(Table2[Churn Label],"Yes",1,"No",0)</f>
        <v>0</v>
      </c>
    </row>
    <row r="1524" spans="1:31" x14ac:dyDescent="0.3">
      <c r="A1524" t="s">
        <v>3167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3168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 t="str">
        <f t="shared" si="23"/>
        <v/>
      </c>
      <c r="AE1524">
        <f>_xlfn.SWITCH(Table2[Churn Label],"Yes",1,"No",0)</f>
        <v>0</v>
      </c>
    </row>
    <row r="1525" spans="1:31" x14ac:dyDescent="0.3">
      <c r="A1525" t="s">
        <v>3169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3170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 t="str">
        <f t="shared" si="23"/>
        <v/>
      </c>
      <c r="AE1525">
        <f>_xlfn.SWITCH(Table2[Churn Label],"Yes",1,"No",0)</f>
        <v>0</v>
      </c>
    </row>
    <row r="1526" spans="1:31" x14ac:dyDescent="0.3">
      <c r="A1526" t="s">
        <v>3171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3172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 t="str">
        <f t="shared" si="23"/>
        <v/>
      </c>
      <c r="AE1526">
        <f>_xlfn.SWITCH(Table2[Churn Label],"Yes",1,"No",0)</f>
        <v>0</v>
      </c>
    </row>
    <row r="1527" spans="1:31" x14ac:dyDescent="0.3">
      <c r="A1527" t="s">
        <v>3173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3174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 t="str">
        <f t="shared" si="23"/>
        <v/>
      </c>
      <c r="AE1527">
        <f>_xlfn.SWITCH(Table2[Churn Label],"Yes",1,"No",0)</f>
        <v>0</v>
      </c>
    </row>
    <row r="1528" spans="1:31" x14ac:dyDescent="0.3">
      <c r="A1528" t="s">
        <v>3175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3176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 t="str">
        <f t="shared" si="23"/>
        <v/>
      </c>
      <c r="AE1528">
        <f>_xlfn.SWITCH(Table2[Churn Label],"Yes",1,"No",0)</f>
        <v>0</v>
      </c>
    </row>
    <row r="1529" spans="1:31" x14ac:dyDescent="0.3">
      <c r="A1529" t="s">
        <v>3177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3178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 t="str">
        <f t="shared" si="23"/>
        <v/>
      </c>
      <c r="AE1529">
        <f>_xlfn.SWITCH(Table2[Churn Label],"Yes",1,"No",0)</f>
        <v>0</v>
      </c>
    </row>
    <row r="1530" spans="1:31" x14ac:dyDescent="0.3">
      <c r="A1530" t="s">
        <v>3179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3180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 t="str">
        <f t="shared" si="23"/>
        <v/>
      </c>
      <c r="AE1530">
        <f>_xlfn.SWITCH(Table2[Churn Label],"Yes",1,"No",0)</f>
        <v>0</v>
      </c>
    </row>
    <row r="1531" spans="1:31" x14ac:dyDescent="0.3">
      <c r="A1531" t="s">
        <v>3181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3182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 t="str">
        <f t="shared" si="23"/>
        <v/>
      </c>
      <c r="AE1531">
        <f>_xlfn.SWITCH(Table2[Churn Label],"Yes",1,"No",0)</f>
        <v>0</v>
      </c>
    </row>
    <row r="1532" spans="1:31" x14ac:dyDescent="0.3">
      <c r="A1532" t="s">
        <v>3183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3184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 t="str">
        <f t="shared" si="23"/>
        <v/>
      </c>
      <c r="AE1532">
        <f>_xlfn.SWITCH(Table2[Churn Label],"Yes",1,"No",0)</f>
        <v>0</v>
      </c>
    </row>
    <row r="1533" spans="1:31" x14ac:dyDescent="0.3">
      <c r="A1533" t="s">
        <v>3185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3186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 t="str">
        <f t="shared" si="23"/>
        <v/>
      </c>
      <c r="AE1533">
        <f>_xlfn.SWITCH(Table2[Churn Label],"Yes",1,"No",0)</f>
        <v>0</v>
      </c>
    </row>
    <row r="1534" spans="1:31" x14ac:dyDescent="0.3">
      <c r="A1534" t="s">
        <v>3187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3188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 t="str">
        <f t="shared" si="23"/>
        <v/>
      </c>
      <c r="AE1534">
        <f>_xlfn.SWITCH(Table2[Churn Label],"Yes",1,"No",0)</f>
        <v>0</v>
      </c>
    </row>
    <row r="1535" spans="1:31" x14ac:dyDescent="0.3">
      <c r="A1535" t="s">
        <v>3189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3190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 t="str">
        <f t="shared" si="23"/>
        <v/>
      </c>
      <c r="AE1535">
        <f>_xlfn.SWITCH(Table2[Churn Label],"Yes",1,"No",0)</f>
        <v>0</v>
      </c>
    </row>
    <row r="1536" spans="1:31" x14ac:dyDescent="0.3">
      <c r="A1536" t="s">
        <v>3191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3192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 t="str">
        <f t="shared" si="23"/>
        <v/>
      </c>
      <c r="AE1536">
        <f>_xlfn.SWITCH(Table2[Churn Label],"Yes",1,"No",0)</f>
        <v>0</v>
      </c>
    </row>
    <row r="1537" spans="1:31" x14ac:dyDescent="0.3">
      <c r="A1537" t="s">
        <v>3193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3194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 t="str">
        <f t="shared" si="23"/>
        <v/>
      </c>
      <c r="AE1537">
        <f>_xlfn.SWITCH(Table2[Churn Label],"Yes",1,"No",0)</f>
        <v>0</v>
      </c>
    </row>
    <row r="1538" spans="1:31" x14ac:dyDescent="0.3">
      <c r="A1538" t="s">
        <v>3195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3196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 t="str">
        <f t="shared" si="23"/>
        <v/>
      </c>
      <c r="AE1538">
        <f>_xlfn.SWITCH(Table2[Churn Label],"Yes",1,"No",0)</f>
        <v>0</v>
      </c>
    </row>
    <row r="1539" spans="1:31" x14ac:dyDescent="0.3">
      <c r="A1539" t="s">
        <v>3197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3198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 t="str">
        <f t="shared" ref="AD1539:AD1602" si="24">PROPER(AC:AC)</f>
        <v/>
      </c>
      <c r="AE1539">
        <f>_xlfn.SWITCH(Table2[Churn Label],"Yes",1,"No",0)</f>
        <v>0</v>
      </c>
    </row>
    <row r="1540" spans="1:31" x14ac:dyDescent="0.3">
      <c r="A1540" t="s">
        <v>3199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3200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 t="str">
        <f t="shared" si="24"/>
        <v/>
      </c>
      <c r="AE1540">
        <f>_xlfn.SWITCH(Table2[Churn Label],"Yes",1,"No",0)</f>
        <v>0</v>
      </c>
    </row>
    <row r="1541" spans="1:31" x14ac:dyDescent="0.3">
      <c r="A1541" t="s">
        <v>3201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3202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 t="str">
        <f t="shared" si="24"/>
        <v/>
      </c>
      <c r="AE1541">
        <f>_xlfn.SWITCH(Table2[Churn Label],"Yes",1,"No",0)</f>
        <v>0</v>
      </c>
    </row>
    <row r="1542" spans="1:31" x14ac:dyDescent="0.3">
      <c r="A1542" t="s">
        <v>3203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3204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 t="str">
        <f t="shared" si="24"/>
        <v/>
      </c>
      <c r="AE1542">
        <f>_xlfn.SWITCH(Table2[Churn Label],"Yes",1,"No",0)</f>
        <v>0</v>
      </c>
    </row>
    <row r="1543" spans="1:31" x14ac:dyDescent="0.3">
      <c r="A1543" t="s">
        <v>3205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3206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 t="str">
        <f t="shared" si="24"/>
        <v/>
      </c>
      <c r="AE1543">
        <f>_xlfn.SWITCH(Table2[Churn Label],"Yes",1,"No",0)</f>
        <v>0</v>
      </c>
    </row>
    <row r="1544" spans="1:31" x14ac:dyDescent="0.3">
      <c r="A1544" t="s">
        <v>3207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3208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 t="str">
        <f t="shared" si="24"/>
        <v/>
      </c>
      <c r="AE1544">
        <f>_xlfn.SWITCH(Table2[Churn Label],"Yes",1,"No",0)</f>
        <v>0</v>
      </c>
    </row>
    <row r="1545" spans="1:31" x14ac:dyDescent="0.3">
      <c r="A1545" t="s">
        <v>3209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3210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 t="str">
        <f t="shared" si="24"/>
        <v/>
      </c>
      <c r="AE1545">
        <f>_xlfn.SWITCH(Table2[Churn Label],"Yes",1,"No",0)</f>
        <v>0</v>
      </c>
    </row>
    <row r="1546" spans="1:31" x14ac:dyDescent="0.3">
      <c r="A1546" t="s">
        <v>3211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3212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 t="str">
        <f t="shared" si="24"/>
        <v/>
      </c>
      <c r="AE1546">
        <f>_xlfn.SWITCH(Table2[Churn Label],"Yes",1,"No",0)</f>
        <v>0</v>
      </c>
    </row>
    <row r="1547" spans="1:31" x14ac:dyDescent="0.3">
      <c r="A1547" t="s">
        <v>3213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3214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 t="str">
        <f t="shared" si="24"/>
        <v/>
      </c>
      <c r="AE1547">
        <f>_xlfn.SWITCH(Table2[Churn Label],"Yes",1,"No",0)</f>
        <v>0</v>
      </c>
    </row>
    <row r="1548" spans="1:31" x14ac:dyDescent="0.3">
      <c r="A1548" t="s">
        <v>3215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3216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 t="str">
        <f t="shared" si="24"/>
        <v/>
      </c>
      <c r="AE1548">
        <f>_xlfn.SWITCH(Table2[Churn Label],"Yes",1,"No",0)</f>
        <v>0</v>
      </c>
    </row>
    <row r="1549" spans="1:31" x14ac:dyDescent="0.3">
      <c r="A1549" t="s">
        <v>3217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3218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 t="str">
        <f t="shared" si="24"/>
        <v/>
      </c>
      <c r="AE1549">
        <f>_xlfn.SWITCH(Table2[Churn Label],"Yes",1,"No",0)</f>
        <v>0</v>
      </c>
    </row>
    <row r="1550" spans="1:31" x14ac:dyDescent="0.3">
      <c r="A1550" t="s">
        <v>3219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3220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 t="str">
        <f t="shared" si="24"/>
        <v/>
      </c>
      <c r="AE1550">
        <f>_xlfn.SWITCH(Table2[Churn Label],"Yes",1,"No",0)</f>
        <v>0</v>
      </c>
    </row>
    <row r="1551" spans="1:31" x14ac:dyDescent="0.3">
      <c r="A1551" t="s">
        <v>3221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3222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 t="str">
        <f t="shared" si="24"/>
        <v/>
      </c>
      <c r="AE1551">
        <f>_xlfn.SWITCH(Table2[Churn Label],"Yes",1,"No",0)</f>
        <v>0</v>
      </c>
    </row>
    <row r="1552" spans="1:31" x14ac:dyDescent="0.3">
      <c r="A1552" t="s">
        <v>3223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3224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 t="str">
        <f t="shared" si="24"/>
        <v/>
      </c>
      <c r="AE1552">
        <f>_xlfn.SWITCH(Table2[Churn Label],"Yes",1,"No",0)</f>
        <v>0</v>
      </c>
    </row>
    <row r="1553" spans="1:31" x14ac:dyDescent="0.3">
      <c r="A1553" t="s">
        <v>3225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3226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 t="str">
        <f t="shared" si="24"/>
        <v/>
      </c>
      <c r="AE1553">
        <f>_xlfn.SWITCH(Table2[Churn Label],"Yes",1,"No",0)</f>
        <v>0</v>
      </c>
    </row>
    <row r="1554" spans="1:31" x14ac:dyDescent="0.3">
      <c r="A1554" t="s">
        <v>3227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3228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 t="str">
        <f t="shared" si="24"/>
        <v/>
      </c>
      <c r="AE1554">
        <f>_xlfn.SWITCH(Table2[Churn Label],"Yes",1,"No",0)</f>
        <v>0</v>
      </c>
    </row>
    <row r="1555" spans="1:31" x14ac:dyDescent="0.3">
      <c r="A1555" t="s">
        <v>3229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3230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 t="str">
        <f t="shared" si="24"/>
        <v/>
      </c>
      <c r="AE1555">
        <f>_xlfn.SWITCH(Table2[Churn Label],"Yes",1,"No",0)</f>
        <v>0</v>
      </c>
    </row>
    <row r="1556" spans="1:31" x14ac:dyDescent="0.3">
      <c r="A1556" t="s">
        <v>3231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3232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 t="str">
        <f t="shared" si="24"/>
        <v/>
      </c>
      <c r="AE1556">
        <f>_xlfn.SWITCH(Table2[Churn Label],"Yes",1,"No",0)</f>
        <v>0</v>
      </c>
    </row>
    <row r="1557" spans="1:31" x14ac:dyDescent="0.3">
      <c r="A1557" t="s">
        <v>3233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3234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 t="str">
        <f t="shared" si="24"/>
        <v/>
      </c>
      <c r="AE1557">
        <f>_xlfn.SWITCH(Table2[Churn Label],"Yes",1,"No",0)</f>
        <v>0</v>
      </c>
    </row>
    <row r="1558" spans="1:31" x14ac:dyDescent="0.3">
      <c r="A1558" t="s">
        <v>3235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3236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 t="str">
        <f t="shared" si="24"/>
        <v/>
      </c>
      <c r="AE1558">
        <f>_xlfn.SWITCH(Table2[Churn Label],"Yes",1,"No",0)</f>
        <v>0</v>
      </c>
    </row>
    <row r="1559" spans="1:31" x14ac:dyDescent="0.3">
      <c r="A1559" t="s">
        <v>3237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3238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 t="str">
        <f t="shared" si="24"/>
        <v/>
      </c>
      <c r="AE1559">
        <f>_xlfn.SWITCH(Table2[Churn Label],"Yes",1,"No",0)</f>
        <v>0</v>
      </c>
    </row>
    <row r="1560" spans="1:31" x14ac:dyDescent="0.3">
      <c r="A1560" t="s">
        <v>3239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3240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 t="str">
        <f t="shared" si="24"/>
        <v/>
      </c>
      <c r="AE1560">
        <f>_xlfn.SWITCH(Table2[Churn Label],"Yes",1,"No",0)</f>
        <v>0</v>
      </c>
    </row>
    <row r="1561" spans="1:31" x14ac:dyDescent="0.3">
      <c r="A1561" t="s">
        <v>3241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3242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 t="str">
        <f t="shared" si="24"/>
        <v/>
      </c>
      <c r="AE1561">
        <f>_xlfn.SWITCH(Table2[Churn Label],"Yes",1,"No",0)</f>
        <v>0</v>
      </c>
    </row>
    <row r="1562" spans="1:31" x14ac:dyDescent="0.3">
      <c r="A1562" t="s">
        <v>3243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3244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 t="str">
        <f t="shared" si="24"/>
        <v/>
      </c>
      <c r="AE1562">
        <f>_xlfn.SWITCH(Table2[Churn Label],"Yes",1,"No",0)</f>
        <v>0</v>
      </c>
    </row>
    <row r="1563" spans="1:31" x14ac:dyDescent="0.3">
      <c r="A1563" t="s">
        <v>3245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3246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 t="str">
        <f t="shared" si="24"/>
        <v/>
      </c>
      <c r="AE1563">
        <f>_xlfn.SWITCH(Table2[Churn Label],"Yes",1,"No",0)</f>
        <v>0</v>
      </c>
    </row>
    <row r="1564" spans="1:31" x14ac:dyDescent="0.3">
      <c r="A1564" t="s">
        <v>3247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3248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 t="str">
        <f t="shared" si="24"/>
        <v/>
      </c>
      <c r="AE1564">
        <f>_xlfn.SWITCH(Table2[Churn Label],"Yes",1,"No",0)</f>
        <v>0</v>
      </c>
    </row>
    <row r="1565" spans="1:31" x14ac:dyDescent="0.3">
      <c r="A1565" t="s">
        <v>3249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3250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 t="str">
        <f t="shared" si="24"/>
        <v/>
      </c>
      <c r="AE1565">
        <f>_xlfn.SWITCH(Table2[Churn Label],"Yes",1,"No",0)</f>
        <v>0</v>
      </c>
    </row>
    <row r="1566" spans="1:31" x14ac:dyDescent="0.3">
      <c r="A1566" t="s">
        <v>3251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3252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 t="str">
        <f t="shared" si="24"/>
        <v/>
      </c>
      <c r="AE1566">
        <f>_xlfn.SWITCH(Table2[Churn Label],"Yes",1,"No",0)</f>
        <v>0</v>
      </c>
    </row>
    <row r="1567" spans="1:31" x14ac:dyDescent="0.3">
      <c r="A1567" t="s">
        <v>3253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3254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 t="str">
        <f t="shared" si="24"/>
        <v/>
      </c>
      <c r="AE1567">
        <f>_xlfn.SWITCH(Table2[Churn Label],"Yes",1,"No",0)</f>
        <v>0</v>
      </c>
    </row>
    <row r="1568" spans="1:31" x14ac:dyDescent="0.3">
      <c r="A1568" t="s">
        <v>3255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3256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 t="str">
        <f t="shared" si="24"/>
        <v/>
      </c>
      <c r="AE1568">
        <f>_xlfn.SWITCH(Table2[Churn Label],"Yes",1,"No",0)</f>
        <v>0</v>
      </c>
    </row>
    <row r="1569" spans="1:31" x14ac:dyDescent="0.3">
      <c r="A1569" t="s">
        <v>3257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3258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 t="str">
        <f t="shared" si="24"/>
        <v/>
      </c>
      <c r="AE1569">
        <f>_xlfn.SWITCH(Table2[Churn Label],"Yes",1,"No",0)</f>
        <v>0</v>
      </c>
    </row>
    <row r="1570" spans="1:31" x14ac:dyDescent="0.3">
      <c r="A1570" t="s">
        <v>3259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3260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 t="str">
        <f t="shared" si="24"/>
        <v/>
      </c>
      <c r="AE1570">
        <f>_xlfn.SWITCH(Table2[Churn Label],"Yes",1,"No",0)</f>
        <v>0</v>
      </c>
    </row>
    <row r="1571" spans="1:31" x14ac:dyDescent="0.3">
      <c r="A1571" t="s">
        <v>3261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3262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 t="str">
        <f t="shared" si="24"/>
        <v/>
      </c>
      <c r="AE1571">
        <f>_xlfn.SWITCH(Table2[Churn Label],"Yes",1,"No",0)</f>
        <v>0</v>
      </c>
    </row>
    <row r="1572" spans="1:31" x14ac:dyDescent="0.3">
      <c r="A1572" t="s">
        <v>3263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3264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 t="str">
        <f t="shared" si="24"/>
        <v/>
      </c>
      <c r="AE1572">
        <f>_xlfn.SWITCH(Table2[Churn Label],"Yes",1,"No",0)</f>
        <v>0</v>
      </c>
    </row>
    <row r="1573" spans="1:31" x14ac:dyDescent="0.3">
      <c r="A1573" t="s">
        <v>3265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3266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 t="str">
        <f t="shared" si="24"/>
        <v/>
      </c>
      <c r="AE1573">
        <f>_xlfn.SWITCH(Table2[Churn Label],"Yes",1,"No",0)</f>
        <v>0</v>
      </c>
    </row>
    <row r="1574" spans="1:31" x14ac:dyDescent="0.3">
      <c r="A1574" t="s">
        <v>3267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3268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 t="str">
        <f t="shared" si="24"/>
        <v/>
      </c>
      <c r="AE1574">
        <f>_xlfn.SWITCH(Table2[Churn Label],"Yes",1,"No",0)</f>
        <v>0</v>
      </c>
    </row>
    <row r="1575" spans="1:31" x14ac:dyDescent="0.3">
      <c r="A1575" t="s">
        <v>3269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3270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 t="str">
        <f t="shared" si="24"/>
        <v/>
      </c>
      <c r="AE1575">
        <f>_xlfn.SWITCH(Table2[Churn Label],"Yes",1,"No",0)</f>
        <v>0</v>
      </c>
    </row>
    <row r="1576" spans="1:31" x14ac:dyDescent="0.3">
      <c r="A1576" t="s">
        <v>3271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3272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 t="str">
        <f t="shared" si="24"/>
        <v/>
      </c>
      <c r="AE1576">
        <f>_xlfn.SWITCH(Table2[Churn Label],"Yes",1,"No",0)</f>
        <v>0</v>
      </c>
    </row>
    <row r="1577" spans="1:31" x14ac:dyDescent="0.3">
      <c r="A1577" t="s">
        <v>3273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3274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 t="str">
        <f t="shared" si="24"/>
        <v/>
      </c>
      <c r="AE1577">
        <f>_xlfn.SWITCH(Table2[Churn Label],"Yes",1,"No",0)</f>
        <v>0</v>
      </c>
    </row>
    <row r="1578" spans="1:31" x14ac:dyDescent="0.3">
      <c r="A1578" t="s">
        <v>3275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3276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 t="str">
        <f t="shared" si="24"/>
        <v/>
      </c>
      <c r="AE1578">
        <f>_xlfn.SWITCH(Table2[Churn Label],"Yes",1,"No",0)</f>
        <v>0</v>
      </c>
    </row>
    <row r="1579" spans="1:31" x14ac:dyDescent="0.3">
      <c r="A1579" t="s">
        <v>3277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3278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 t="str">
        <f t="shared" si="24"/>
        <v/>
      </c>
      <c r="AE1579">
        <f>_xlfn.SWITCH(Table2[Churn Label],"Yes",1,"No",0)</f>
        <v>0</v>
      </c>
    </row>
    <row r="1580" spans="1:31" x14ac:dyDescent="0.3">
      <c r="A1580" t="s">
        <v>3279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3280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 t="str">
        <f t="shared" si="24"/>
        <v/>
      </c>
      <c r="AE1580">
        <f>_xlfn.SWITCH(Table2[Churn Label],"Yes",1,"No",0)</f>
        <v>0</v>
      </c>
    </row>
    <row r="1581" spans="1:31" x14ac:dyDescent="0.3">
      <c r="A1581" t="s">
        <v>3281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3282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 t="str">
        <f t="shared" si="24"/>
        <v/>
      </c>
      <c r="AE1581">
        <f>_xlfn.SWITCH(Table2[Churn Label],"Yes",1,"No",0)</f>
        <v>0</v>
      </c>
    </row>
    <row r="1582" spans="1:31" x14ac:dyDescent="0.3">
      <c r="A1582" t="s">
        <v>3283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3284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 t="str">
        <f t="shared" si="24"/>
        <v/>
      </c>
      <c r="AE1582">
        <f>_xlfn.SWITCH(Table2[Churn Label],"Yes",1,"No",0)</f>
        <v>0</v>
      </c>
    </row>
    <row r="1583" spans="1:31" x14ac:dyDescent="0.3">
      <c r="A1583" t="s">
        <v>3285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3286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 t="str">
        <f t="shared" si="24"/>
        <v/>
      </c>
      <c r="AE1583">
        <f>_xlfn.SWITCH(Table2[Churn Label],"Yes",1,"No",0)</f>
        <v>0</v>
      </c>
    </row>
    <row r="1584" spans="1:31" x14ac:dyDescent="0.3">
      <c r="A1584" t="s">
        <v>3287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3288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 t="str">
        <f t="shared" si="24"/>
        <v/>
      </c>
      <c r="AE1584">
        <f>_xlfn.SWITCH(Table2[Churn Label],"Yes",1,"No",0)</f>
        <v>0</v>
      </c>
    </row>
    <row r="1585" spans="1:31" x14ac:dyDescent="0.3">
      <c r="A1585" t="s">
        <v>3289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3290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 t="str">
        <f t="shared" si="24"/>
        <v/>
      </c>
      <c r="AE1585">
        <f>_xlfn.SWITCH(Table2[Churn Label],"Yes",1,"No",0)</f>
        <v>0</v>
      </c>
    </row>
    <row r="1586" spans="1:31" x14ac:dyDescent="0.3">
      <c r="A1586" t="s">
        <v>3291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3292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 t="str">
        <f t="shared" si="24"/>
        <v/>
      </c>
      <c r="AE1586">
        <f>_xlfn.SWITCH(Table2[Churn Label],"Yes",1,"No",0)</f>
        <v>0</v>
      </c>
    </row>
    <row r="1587" spans="1:31" x14ac:dyDescent="0.3">
      <c r="A1587" t="s">
        <v>3293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3294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 t="str">
        <f t="shared" si="24"/>
        <v/>
      </c>
      <c r="AE1587">
        <f>_xlfn.SWITCH(Table2[Churn Label],"Yes",1,"No",0)</f>
        <v>0</v>
      </c>
    </row>
    <row r="1588" spans="1:31" x14ac:dyDescent="0.3">
      <c r="A1588" t="s">
        <v>3295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3296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 t="str">
        <f t="shared" si="24"/>
        <v/>
      </c>
      <c r="AE1588">
        <f>_xlfn.SWITCH(Table2[Churn Label],"Yes",1,"No",0)</f>
        <v>0</v>
      </c>
    </row>
    <row r="1589" spans="1:31" x14ac:dyDescent="0.3">
      <c r="A1589" t="s">
        <v>3297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3298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 t="str">
        <f t="shared" si="24"/>
        <v/>
      </c>
      <c r="AE1589">
        <f>_xlfn.SWITCH(Table2[Churn Label],"Yes",1,"No",0)</f>
        <v>0</v>
      </c>
    </row>
    <row r="1590" spans="1:31" x14ac:dyDescent="0.3">
      <c r="A1590" t="s">
        <v>3299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3300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 t="str">
        <f t="shared" si="24"/>
        <v/>
      </c>
      <c r="AE1590">
        <f>_xlfn.SWITCH(Table2[Churn Label],"Yes",1,"No",0)</f>
        <v>0</v>
      </c>
    </row>
    <row r="1591" spans="1:31" x14ac:dyDescent="0.3">
      <c r="A1591" t="s">
        <v>3301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3302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 t="str">
        <f t="shared" si="24"/>
        <v/>
      </c>
      <c r="AE1591">
        <f>_xlfn.SWITCH(Table2[Churn Label],"Yes",1,"No",0)</f>
        <v>0</v>
      </c>
    </row>
    <row r="1592" spans="1:31" x14ac:dyDescent="0.3">
      <c r="A1592" t="s">
        <v>3303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3304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 t="str">
        <f t="shared" si="24"/>
        <v/>
      </c>
      <c r="AE1592">
        <f>_xlfn.SWITCH(Table2[Churn Label],"Yes",1,"No",0)</f>
        <v>0</v>
      </c>
    </row>
    <row r="1593" spans="1:31" x14ac:dyDescent="0.3">
      <c r="A1593" t="s">
        <v>3305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3306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 t="str">
        <f t="shared" si="24"/>
        <v/>
      </c>
      <c r="AE1593">
        <f>_xlfn.SWITCH(Table2[Churn Label],"Yes",1,"No",0)</f>
        <v>0</v>
      </c>
    </row>
    <row r="1594" spans="1:31" x14ac:dyDescent="0.3">
      <c r="A1594" t="s">
        <v>3307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3308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 t="str">
        <f t="shared" si="24"/>
        <v/>
      </c>
      <c r="AE1594">
        <f>_xlfn.SWITCH(Table2[Churn Label],"Yes",1,"No",0)</f>
        <v>0</v>
      </c>
    </row>
    <row r="1595" spans="1:31" x14ac:dyDescent="0.3">
      <c r="A1595" t="s">
        <v>3309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3310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 t="str">
        <f t="shared" si="24"/>
        <v/>
      </c>
      <c r="AE1595">
        <f>_xlfn.SWITCH(Table2[Churn Label],"Yes",1,"No",0)</f>
        <v>0</v>
      </c>
    </row>
    <row r="1596" spans="1:31" x14ac:dyDescent="0.3">
      <c r="A1596" t="s">
        <v>3311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3312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 t="str">
        <f t="shared" si="24"/>
        <v/>
      </c>
      <c r="AE1596">
        <f>_xlfn.SWITCH(Table2[Churn Label],"Yes",1,"No",0)</f>
        <v>0</v>
      </c>
    </row>
    <row r="1597" spans="1:31" x14ac:dyDescent="0.3">
      <c r="A1597" t="s">
        <v>3313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3314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 t="str">
        <f t="shared" si="24"/>
        <v/>
      </c>
      <c r="AE1597">
        <f>_xlfn.SWITCH(Table2[Churn Label],"Yes",1,"No",0)</f>
        <v>0</v>
      </c>
    </row>
    <row r="1598" spans="1:31" x14ac:dyDescent="0.3">
      <c r="A1598" t="s">
        <v>3315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3316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 t="str">
        <f t="shared" si="24"/>
        <v/>
      </c>
      <c r="AE1598">
        <f>_xlfn.SWITCH(Table2[Churn Label],"Yes",1,"No",0)</f>
        <v>0</v>
      </c>
    </row>
    <row r="1599" spans="1:31" x14ac:dyDescent="0.3">
      <c r="A1599" t="s">
        <v>3317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3318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 t="str">
        <f t="shared" si="24"/>
        <v/>
      </c>
      <c r="AE1599">
        <f>_xlfn.SWITCH(Table2[Churn Label],"Yes",1,"No",0)</f>
        <v>0</v>
      </c>
    </row>
    <row r="1600" spans="1:31" x14ac:dyDescent="0.3">
      <c r="A1600" t="s">
        <v>3319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3320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 t="str">
        <f t="shared" si="24"/>
        <v/>
      </c>
      <c r="AE1600">
        <f>_xlfn.SWITCH(Table2[Churn Label],"Yes",1,"No",0)</f>
        <v>0</v>
      </c>
    </row>
    <row r="1601" spans="1:31" x14ac:dyDescent="0.3">
      <c r="A1601" t="s">
        <v>3321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3322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 t="str">
        <f t="shared" si="24"/>
        <v/>
      </c>
      <c r="AE1601">
        <f>_xlfn.SWITCH(Table2[Churn Label],"Yes",1,"No",0)</f>
        <v>0</v>
      </c>
    </row>
    <row r="1602" spans="1:31" x14ac:dyDescent="0.3">
      <c r="A1602" t="s">
        <v>3323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3324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 t="str">
        <f t="shared" si="24"/>
        <v/>
      </c>
      <c r="AE1602">
        <f>_xlfn.SWITCH(Table2[Churn Label],"Yes",1,"No",0)</f>
        <v>0</v>
      </c>
    </row>
    <row r="1603" spans="1:31" x14ac:dyDescent="0.3">
      <c r="A1603" t="s">
        <v>3325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3326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 t="str">
        <f t="shared" ref="AD1603:AD1666" si="25">PROPER(AC:AC)</f>
        <v/>
      </c>
      <c r="AE1603">
        <f>_xlfn.SWITCH(Table2[Churn Label],"Yes",1,"No",0)</f>
        <v>0</v>
      </c>
    </row>
    <row r="1604" spans="1:31" x14ac:dyDescent="0.3">
      <c r="A1604" t="s">
        <v>3327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3328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 t="str">
        <f t="shared" si="25"/>
        <v/>
      </c>
      <c r="AE1604">
        <f>_xlfn.SWITCH(Table2[Churn Label],"Yes",1,"No",0)</f>
        <v>0</v>
      </c>
    </row>
    <row r="1605" spans="1:31" x14ac:dyDescent="0.3">
      <c r="A1605" t="s">
        <v>3329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3330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 t="str">
        <f t="shared" si="25"/>
        <v/>
      </c>
      <c r="AE1605">
        <f>_xlfn.SWITCH(Table2[Churn Label],"Yes",1,"No",0)</f>
        <v>0</v>
      </c>
    </row>
    <row r="1606" spans="1:31" x14ac:dyDescent="0.3">
      <c r="A1606" t="s">
        <v>3331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3332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 t="str">
        <f t="shared" si="25"/>
        <v/>
      </c>
      <c r="AE1606">
        <f>_xlfn.SWITCH(Table2[Churn Label],"Yes",1,"No",0)</f>
        <v>0</v>
      </c>
    </row>
    <row r="1607" spans="1:31" x14ac:dyDescent="0.3">
      <c r="A1607" t="s">
        <v>3333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3334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 t="str">
        <f t="shared" si="25"/>
        <v/>
      </c>
      <c r="AE1607">
        <f>_xlfn.SWITCH(Table2[Churn Label],"Yes",1,"No",0)</f>
        <v>0</v>
      </c>
    </row>
    <row r="1608" spans="1:31" x14ac:dyDescent="0.3">
      <c r="A1608" t="s">
        <v>3335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3336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 t="str">
        <f t="shared" si="25"/>
        <v/>
      </c>
      <c r="AE1608">
        <f>_xlfn.SWITCH(Table2[Churn Label],"Yes",1,"No",0)</f>
        <v>0</v>
      </c>
    </row>
    <row r="1609" spans="1:31" x14ac:dyDescent="0.3">
      <c r="A1609" t="s">
        <v>3337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3338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 t="str">
        <f t="shared" si="25"/>
        <v/>
      </c>
      <c r="AE1609">
        <f>_xlfn.SWITCH(Table2[Churn Label],"Yes",1,"No",0)</f>
        <v>0</v>
      </c>
    </row>
    <row r="1610" spans="1:31" x14ac:dyDescent="0.3">
      <c r="A1610" t="s">
        <v>3339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3340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 t="str">
        <f t="shared" si="25"/>
        <v/>
      </c>
      <c r="AE1610">
        <f>_xlfn.SWITCH(Table2[Churn Label],"Yes",1,"No",0)</f>
        <v>0</v>
      </c>
    </row>
    <row r="1611" spans="1:31" x14ac:dyDescent="0.3">
      <c r="A1611" t="s">
        <v>3341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3342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 t="str">
        <f t="shared" si="25"/>
        <v/>
      </c>
      <c r="AE1611">
        <f>_xlfn.SWITCH(Table2[Churn Label],"Yes",1,"No",0)</f>
        <v>0</v>
      </c>
    </row>
    <row r="1612" spans="1:31" x14ac:dyDescent="0.3">
      <c r="A1612" t="s">
        <v>3343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3344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 t="str">
        <f t="shared" si="25"/>
        <v/>
      </c>
      <c r="AE1612">
        <f>_xlfn.SWITCH(Table2[Churn Label],"Yes",1,"No",0)</f>
        <v>0</v>
      </c>
    </row>
    <row r="1613" spans="1:31" x14ac:dyDescent="0.3">
      <c r="A1613" t="s">
        <v>3345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3346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 t="str">
        <f t="shared" si="25"/>
        <v/>
      </c>
      <c r="AE1613">
        <f>_xlfn.SWITCH(Table2[Churn Label],"Yes",1,"No",0)</f>
        <v>0</v>
      </c>
    </row>
    <row r="1614" spans="1:31" x14ac:dyDescent="0.3">
      <c r="A1614" t="s">
        <v>3347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3348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 t="str">
        <f t="shared" si="25"/>
        <v/>
      </c>
      <c r="AE1614">
        <f>_xlfn.SWITCH(Table2[Churn Label],"Yes",1,"No",0)</f>
        <v>0</v>
      </c>
    </row>
    <row r="1615" spans="1:31" x14ac:dyDescent="0.3">
      <c r="A1615" t="s">
        <v>3349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3350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 t="str">
        <f t="shared" si="25"/>
        <v/>
      </c>
      <c r="AE1615">
        <f>_xlfn.SWITCH(Table2[Churn Label],"Yes",1,"No",0)</f>
        <v>0</v>
      </c>
    </row>
    <row r="1616" spans="1:31" x14ac:dyDescent="0.3">
      <c r="A1616" t="s">
        <v>3351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3352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 t="str">
        <f t="shared" si="25"/>
        <v/>
      </c>
      <c r="AE1616">
        <f>_xlfn.SWITCH(Table2[Churn Label],"Yes",1,"No",0)</f>
        <v>0</v>
      </c>
    </row>
    <row r="1617" spans="1:31" x14ac:dyDescent="0.3">
      <c r="A1617" t="s">
        <v>3353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3354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 t="str">
        <f t="shared" si="25"/>
        <v/>
      </c>
      <c r="AE1617">
        <f>_xlfn.SWITCH(Table2[Churn Label],"Yes",1,"No",0)</f>
        <v>0</v>
      </c>
    </row>
    <row r="1618" spans="1:31" x14ac:dyDescent="0.3">
      <c r="A1618" t="s">
        <v>3355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3356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 t="str">
        <f t="shared" si="25"/>
        <v/>
      </c>
      <c r="AE1618">
        <f>_xlfn.SWITCH(Table2[Churn Label],"Yes",1,"No",0)</f>
        <v>0</v>
      </c>
    </row>
    <row r="1619" spans="1:31" x14ac:dyDescent="0.3">
      <c r="A1619" t="s">
        <v>3357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3358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 t="str">
        <f t="shared" si="25"/>
        <v/>
      </c>
      <c r="AE1619">
        <f>_xlfn.SWITCH(Table2[Churn Label],"Yes",1,"No",0)</f>
        <v>0</v>
      </c>
    </row>
    <row r="1620" spans="1:31" x14ac:dyDescent="0.3">
      <c r="A1620" t="s">
        <v>3359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3360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 t="str">
        <f t="shared" si="25"/>
        <v/>
      </c>
      <c r="AE1620">
        <f>_xlfn.SWITCH(Table2[Churn Label],"Yes",1,"No",0)</f>
        <v>0</v>
      </c>
    </row>
    <row r="1621" spans="1:31" x14ac:dyDescent="0.3">
      <c r="A1621" t="s">
        <v>3361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3362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 t="str">
        <f t="shared" si="25"/>
        <v/>
      </c>
      <c r="AE1621">
        <f>_xlfn.SWITCH(Table2[Churn Label],"Yes",1,"No",0)</f>
        <v>0</v>
      </c>
    </row>
    <row r="1622" spans="1:31" x14ac:dyDescent="0.3">
      <c r="A1622" t="s">
        <v>3363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3364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 t="str">
        <f t="shared" si="25"/>
        <v/>
      </c>
      <c r="AE1622">
        <f>_xlfn.SWITCH(Table2[Churn Label],"Yes",1,"No",0)</f>
        <v>0</v>
      </c>
    </row>
    <row r="1623" spans="1:31" x14ac:dyDescent="0.3">
      <c r="A1623" t="s">
        <v>3365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3366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 t="str">
        <f t="shared" si="25"/>
        <v/>
      </c>
      <c r="AE1623">
        <f>_xlfn.SWITCH(Table2[Churn Label],"Yes",1,"No",0)</f>
        <v>0</v>
      </c>
    </row>
    <row r="1624" spans="1:31" x14ac:dyDescent="0.3">
      <c r="A1624" t="s">
        <v>3367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3368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 t="str">
        <f t="shared" si="25"/>
        <v/>
      </c>
      <c r="AE1624">
        <f>_xlfn.SWITCH(Table2[Churn Label],"Yes",1,"No",0)</f>
        <v>0</v>
      </c>
    </row>
    <row r="1625" spans="1:31" x14ac:dyDescent="0.3">
      <c r="A1625" t="s">
        <v>3369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3370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 t="str">
        <f t="shared" si="25"/>
        <v/>
      </c>
      <c r="AE1625">
        <f>_xlfn.SWITCH(Table2[Churn Label],"Yes",1,"No",0)</f>
        <v>0</v>
      </c>
    </row>
    <row r="1626" spans="1:31" x14ac:dyDescent="0.3">
      <c r="A1626" t="s">
        <v>3371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3372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 t="str">
        <f t="shared" si="25"/>
        <v/>
      </c>
      <c r="AE1626">
        <f>_xlfn.SWITCH(Table2[Churn Label],"Yes",1,"No",0)</f>
        <v>0</v>
      </c>
    </row>
    <row r="1627" spans="1:31" x14ac:dyDescent="0.3">
      <c r="A1627" t="s">
        <v>3373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3374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 t="str">
        <f t="shared" si="25"/>
        <v/>
      </c>
      <c r="AE1627">
        <f>_xlfn.SWITCH(Table2[Churn Label],"Yes",1,"No",0)</f>
        <v>0</v>
      </c>
    </row>
    <row r="1628" spans="1:31" x14ac:dyDescent="0.3">
      <c r="A1628" t="s">
        <v>3375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3376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 t="str">
        <f t="shared" si="25"/>
        <v/>
      </c>
      <c r="AE1628">
        <f>_xlfn.SWITCH(Table2[Churn Label],"Yes",1,"No",0)</f>
        <v>0</v>
      </c>
    </row>
    <row r="1629" spans="1:31" x14ac:dyDescent="0.3">
      <c r="A1629" t="s">
        <v>3377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3378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 t="str">
        <f t="shared" si="25"/>
        <v/>
      </c>
      <c r="AE1629">
        <f>_xlfn.SWITCH(Table2[Churn Label],"Yes",1,"No",0)</f>
        <v>0</v>
      </c>
    </row>
    <row r="1630" spans="1:31" x14ac:dyDescent="0.3">
      <c r="A1630" t="s">
        <v>3379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3380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 t="str">
        <f t="shared" si="25"/>
        <v/>
      </c>
      <c r="AE1630">
        <f>_xlfn.SWITCH(Table2[Churn Label],"Yes",1,"No",0)</f>
        <v>0</v>
      </c>
    </row>
    <row r="1631" spans="1:31" x14ac:dyDescent="0.3">
      <c r="A1631" t="s">
        <v>3381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3382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 t="str">
        <f t="shared" si="25"/>
        <v/>
      </c>
      <c r="AE1631">
        <f>_xlfn.SWITCH(Table2[Churn Label],"Yes",1,"No",0)</f>
        <v>0</v>
      </c>
    </row>
    <row r="1632" spans="1:31" x14ac:dyDescent="0.3">
      <c r="A1632" t="s">
        <v>3383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3384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 t="str">
        <f t="shared" si="25"/>
        <v/>
      </c>
      <c r="AE1632">
        <f>_xlfn.SWITCH(Table2[Churn Label],"Yes",1,"No",0)</f>
        <v>0</v>
      </c>
    </row>
    <row r="1633" spans="1:31" x14ac:dyDescent="0.3">
      <c r="A1633" t="s">
        <v>3385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3386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 t="str">
        <f t="shared" si="25"/>
        <v/>
      </c>
      <c r="AE1633">
        <f>_xlfn.SWITCH(Table2[Churn Label],"Yes",1,"No",0)</f>
        <v>0</v>
      </c>
    </row>
    <row r="1634" spans="1:31" x14ac:dyDescent="0.3">
      <c r="A1634" t="s">
        <v>3387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3388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 t="str">
        <f t="shared" si="25"/>
        <v/>
      </c>
      <c r="AE1634">
        <f>_xlfn.SWITCH(Table2[Churn Label],"Yes",1,"No",0)</f>
        <v>0</v>
      </c>
    </row>
    <row r="1635" spans="1:31" x14ac:dyDescent="0.3">
      <c r="A1635" t="s">
        <v>3389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3390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 t="str">
        <f t="shared" si="25"/>
        <v/>
      </c>
      <c r="AE1635">
        <f>_xlfn.SWITCH(Table2[Churn Label],"Yes",1,"No",0)</f>
        <v>0</v>
      </c>
    </row>
    <row r="1636" spans="1:31" x14ac:dyDescent="0.3">
      <c r="A1636" t="s">
        <v>3391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3392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 t="str">
        <f t="shared" si="25"/>
        <v/>
      </c>
      <c r="AE1636">
        <f>_xlfn.SWITCH(Table2[Churn Label],"Yes",1,"No",0)</f>
        <v>0</v>
      </c>
    </row>
    <row r="1637" spans="1:31" x14ac:dyDescent="0.3">
      <c r="A1637" t="s">
        <v>3393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3394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 t="str">
        <f t="shared" si="25"/>
        <v/>
      </c>
      <c r="AE1637">
        <f>_xlfn.SWITCH(Table2[Churn Label],"Yes",1,"No",0)</f>
        <v>0</v>
      </c>
    </row>
    <row r="1638" spans="1:31" x14ac:dyDescent="0.3">
      <c r="A1638" t="s">
        <v>3395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3396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 t="str">
        <f t="shared" si="25"/>
        <v/>
      </c>
      <c r="AE1638">
        <f>_xlfn.SWITCH(Table2[Churn Label],"Yes",1,"No",0)</f>
        <v>0</v>
      </c>
    </row>
    <row r="1639" spans="1:31" x14ac:dyDescent="0.3">
      <c r="A1639" t="s">
        <v>3397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3398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 t="str">
        <f t="shared" si="25"/>
        <v/>
      </c>
      <c r="AE1639">
        <f>_xlfn.SWITCH(Table2[Churn Label],"Yes",1,"No",0)</f>
        <v>0</v>
      </c>
    </row>
    <row r="1640" spans="1:31" x14ac:dyDescent="0.3">
      <c r="A1640" t="s">
        <v>3399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3400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 t="str">
        <f t="shared" si="25"/>
        <v/>
      </c>
      <c r="AE1640">
        <f>_xlfn.SWITCH(Table2[Churn Label],"Yes",1,"No",0)</f>
        <v>0</v>
      </c>
    </row>
    <row r="1641" spans="1:31" x14ac:dyDescent="0.3">
      <c r="A1641" t="s">
        <v>3401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3402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 t="str">
        <f t="shared" si="25"/>
        <v/>
      </c>
      <c r="AE1641">
        <f>_xlfn.SWITCH(Table2[Churn Label],"Yes",1,"No",0)</f>
        <v>0</v>
      </c>
    </row>
    <row r="1642" spans="1:31" x14ac:dyDescent="0.3">
      <c r="A1642" t="s">
        <v>3403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3404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 t="str">
        <f t="shared" si="25"/>
        <v/>
      </c>
      <c r="AE1642">
        <f>_xlfn.SWITCH(Table2[Churn Label],"Yes",1,"No",0)</f>
        <v>0</v>
      </c>
    </row>
    <row r="1643" spans="1:31" x14ac:dyDescent="0.3">
      <c r="A1643" t="s">
        <v>3405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3406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 t="str">
        <f t="shared" si="25"/>
        <v/>
      </c>
      <c r="AE1643">
        <f>_xlfn.SWITCH(Table2[Churn Label],"Yes",1,"No",0)</f>
        <v>0</v>
      </c>
    </row>
    <row r="1644" spans="1:31" x14ac:dyDescent="0.3">
      <c r="A1644" t="s">
        <v>3407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3408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 t="str">
        <f t="shared" si="25"/>
        <v/>
      </c>
      <c r="AE1644">
        <f>_xlfn.SWITCH(Table2[Churn Label],"Yes",1,"No",0)</f>
        <v>0</v>
      </c>
    </row>
    <row r="1645" spans="1:31" x14ac:dyDescent="0.3">
      <c r="A1645" t="s">
        <v>3409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3410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 t="str">
        <f t="shared" si="25"/>
        <v/>
      </c>
      <c r="AE1645">
        <f>_xlfn.SWITCH(Table2[Churn Label],"Yes",1,"No",0)</f>
        <v>0</v>
      </c>
    </row>
    <row r="1646" spans="1:31" x14ac:dyDescent="0.3">
      <c r="A1646" t="s">
        <v>3411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3412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 t="str">
        <f t="shared" si="25"/>
        <v/>
      </c>
      <c r="AE1646">
        <f>_xlfn.SWITCH(Table2[Churn Label],"Yes",1,"No",0)</f>
        <v>0</v>
      </c>
    </row>
    <row r="1647" spans="1:31" x14ac:dyDescent="0.3">
      <c r="A1647" t="s">
        <v>3413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3414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 t="str">
        <f t="shared" si="25"/>
        <v/>
      </c>
      <c r="AE1647">
        <f>_xlfn.SWITCH(Table2[Churn Label],"Yes",1,"No",0)</f>
        <v>0</v>
      </c>
    </row>
    <row r="1648" spans="1:31" x14ac:dyDescent="0.3">
      <c r="A1648" t="s">
        <v>3415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3416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 t="str">
        <f t="shared" si="25"/>
        <v/>
      </c>
      <c r="AE1648">
        <f>_xlfn.SWITCH(Table2[Churn Label],"Yes",1,"No",0)</f>
        <v>1</v>
      </c>
    </row>
    <row r="1649" spans="1:31" x14ac:dyDescent="0.3">
      <c r="A1649" t="s">
        <v>3417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3418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 t="str">
        <f t="shared" si="25"/>
        <v/>
      </c>
      <c r="AE1649">
        <f>_xlfn.SWITCH(Table2[Churn Label],"Yes",1,"No",0)</f>
        <v>0</v>
      </c>
    </row>
    <row r="1650" spans="1:31" x14ac:dyDescent="0.3">
      <c r="A1650" t="s">
        <v>3419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3420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 t="str">
        <f t="shared" si="25"/>
        <v/>
      </c>
      <c r="AE1650">
        <f>_xlfn.SWITCH(Table2[Churn Label],"Yes",1,"No",0)</f>
        <v>0</v>
      </c>
    </row>
    <row r="1651" spans="1:31" x14ac:dyDescent="0.3">
      <c r="A1651" t="s">
        <v>3421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3422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 t="str">
        <f t="shared" si="25"/>
        <v/>
      </c>
      <c r="AE1651">
        <f>_xlfn.SWITCH(Table2[Churn Label],"Yes",1,"No",0)</f>
        <v>0</v>
      </c>
    </row>
    <row r="1652" spans="1:31" x14ac:dyDescent="0.3">
      <c r="A1652" t="s">
        <v>3423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3424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 t="str">
        <f t="shared" si="25"/>
        <v/>
      </c>
      <c r="AE1652">
        <f>_xlfn.SWITCH(Table2[Churn Label],"Yes",1,"No",0)</f>
        <v>0</v>
      </c>
    </row>
    <row r="1653" spans="1:31" x14ac:dyDescent="0.3">
      <c r="A1653" t="s">
        <v>3425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3426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 t="str">
        <f t="shared" si="25"/>
        <v/>
      </c>
      <c r="AE1653">
        <f>_xlfn.SWITCH(Table2[Churn Label],"Yes",1,"No",0)</f>
        <v>0</v>
      </c>
    </row>
    <row r="1654" spans="1:31" x14ac:dyDescent="0.3">
      <c r="A1654" t="s">
        <v>3427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3428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 t="str">
        <f t="shared" si="25"/>
        <v/>
      </c>
      <c r="AE1654">
        <f>_xlfn.SWITCH(Table2[Churn Label],"Yes",1,"No",0)</f>
        <v>0</v>
      </c>
    </row>
    <row r="1655" spans="1:31" x14ac:dyDescent="0.3">
      <c r="A1655" t="s">
        <v>3429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3430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 t="str">
        <f t="shared" si="25"/>
        <v/>
      </c>
      <c r="AE1655">
        <f>_xlfn.SWITCH(Table2[Churn Label],"Yes",1,"No",0)</f>
        <v>0</v>
      </c>
    </row>
    <row r="1656" spans="1:31" x14ac:dyDescent="0.3">
      <c r="A1656" t="s">
        <v>3431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3432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 t="str">
        <f t="shared" si="25"/>
        <v/>
      </c>
      <c r="AE1656">
        <f>_xlfn.SWITCH(Table2[Churn Label],"Yes",1,"No",0)</f>
        <v>0</v>
      </c>
    </row>
    <row r="1657" spans="1:31" x14ac:dyDescent="0.3">
      <c r="A1657" t="s">
        <v>3433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3434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 t="str">
        <f t="shared" si="25"/>
        <v/>
      </c>
      <c r="AE1657">
        <f>_xlfn.SWITCH(Table2[Churn Label],"Yes",1,"No",0)</f>
        <v>0</v>
      </c>
    </row>
    <row r="1658" spans="1:31" x14ac:dyDescent="0.3">
      <c r="A1658" t="s">
        <v>3435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3436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 t="str">
        <f t="shared" si="25"/>
        <v/>
      </c>
      <c r="AE1658">
        <f>_xlfn.SWITCH(Table2[Churn Label],"Yes",1,"No",0)</f>
        <v>0</v>
      </c>
    </row>
    <row r="1659" spans="1:31" x14ac:dyDescent="0.3">
      <c r="A1659" t="s">
        <v>3437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3438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 t="str">
        <f t="shared" si="25"/>
        <v/>
      </c>
      <c r="AE1659">
        <f>_xlfn.SWITCH(Table2[Churn Label],"Yes",1,"No",0)</f>
        <v>0</v>
      </c>
    </row>
    <row r="1660" spans="1:31" x14ac:dyDescent="0.3">
      <c r="A1660" t="s">
        <v>3439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3440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 t="str">
        <f t="shared" si="25"/>
        <v/>
      </c>
      <c r="AE1660">
        <f>_xlfn.SWITCH(Table2[Churn Label],"Yes",1,"No",0)</f>
        <v>0</v>
      </c>
    </row>
    <row r="1661" spans="1:31" x14ac:dyDescent="0.3">
      <c r="A1661" t="s">
        <v>3441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3442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 t="str">
        <f t="shared" si="25"/>
        <v/>
      </c>
      <c r="AE1661">
        <f>_xlfn.SWITCH(Table2[Churn Label],"Yes",1,"No",0)</f>
        <v>0</v>
      </c>
    </row>
    <row r="1662" spans="1:31" x14ac:dyDescent="0.3">
      <c r="A1662" t="s">
        <v>3443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3444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 t="str">
        <f t="shared" si="25"/>
        <v/>
      </c>
      <c r="AE1662">
        <f>_xlfn.SWITCH(Table2[Churn Label],"Yes",1,"No",0)</f>
        <v>0</v>
      </c>
    </row>
    <row r="1663" spans="1:31" x14ac:dyDescent="0.3">
      <c r="A1663" t="s">
        <v>3445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3446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 t="str">
        <f t="shared" si="25"/>
        <v/>
      </c>
      <c r="AE1663">
        <f>_xlfn.SWITCH(Table2[Churn Label],"Yes",1,"No",0)</f>
        <v>0</v>
      </c>
    </row>
    <row r="1664" spans="1:31" x14ac:dyDescent="0.3">
      <c r="A1664" t="s">
        <v>3447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3448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 t="str">
        <f t="shared" si="25"/>
        <v/>
      </c>
      <c r="AE1664">
        <f>_xlfn.SWITCH(Table2[Churn Label],"Yes",1,"No",0)</f>
        <v>0</v>
      </c>
    </row>
    <row r="1665" spans="1:31" x14ac:dyDescent="0.3">
      <c r="A1665" t="s">
        <v>3449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3450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 t="str">
        <f t="shared" si="25"/>
        <v/>
      </c>
      <c r="AE1665">
        <f>_xlfn.SWITCH(Table2[Churn Label],"Yes",1,"No",0)</f>
        <v>0</v>
      </c>
    </row>
    <row r="1666" spans="1:31" x14ac:dyDescent="0.3">
      <c r="A1666" t="s">
        <v>3451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3452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 t="str">
        <f t="shared" si="25"/>
        <v/>
      </c>
      <c r="AE1666">
        <f>_xlfn.SWITCH(Table2[Churn Label],"Yes",1,"No",0)</f>
        <v>0</v>
      </c>
    </row>
    <row r="1667" spans="1:31" x14ac:dyDescent="0.3">
      <c r="A1667" t="s">
        <v>3453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3454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 t="str">
        <f t="shared" ref="AD1667:AD1730" si="26">PROPER(AC:AC)</f>
        <v/>
      </c>
      <c r="AE1667">
        <f>_xlfn.SWITCH(Table2[Churn Label],"Yes",1,"No",0)</f>
        <v>0</v>
      </c>
    </row>
    <row r="1668" spans="1:31" x14ac:dyDescent="0.3">
      <c r="A1668" t="s">
        <v>3455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3456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 t="str">
        <f t="shared" si="26"/>
        <v/>
      </c>
      <c r="AE1668">
        <f>_xlfn.SWITCH(Table2[Churn Label],"Yes",1,"No",0)</f>
        <v>0</v>
      </c>
    </row>
    <row r="1669" spans="1:31" x14ac:dyDescent="0.3">
      <c r="A1669" t="s">
        <v>3457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3458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 t="str">
        <f t="shared" si="26"/>
        <v/>
      </c>
      <c r="AE1669">
        <f>_xlfn.SWITCH(Table2[Churn Label],"Yes",1,"No",0)</f>
        <v>0</v>
      </c>
    </row>
    <row r="1670" spans="1:31" x14ac:dyDescent="0.3">
      <c r="A1670" t="s">
        <v>3459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3460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 t="str">
        <f t="shared" si="26"/>
        <v/>
      </c>
      <c r="AE1670">
        <f>_xlfn.SWITCH(Table2[Churn Label],"Yes",1,"No",0)</f>
        <v>0</v>
      </c>
    </row>
    <row r="1671" spans="1:31" x14ac:dyDescent="0.3">
      <c r="A1671" t="s">
        <v>3461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3462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 t="str">
        <f t="shared" si="26"/>
        <v/>
      </c>
      <c r="AE1671">
        <f>_xlfn.SWITCH(Table2[Churn Label],"Yes",1,"No",0)</f>
        <v>0</v>
      </c>
    </row>
    <row r="1672" spans="1:31" x14ac:dyDescent="0.3">
      <c r="A1672" t="s">
        <v>3463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3464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 t="str">
        <f t="shared" si="26"/>
        <v/>
      </c>
      <c r="AE1672">
        <f>_xlfn.SWITCH(Table2[Churn Label],"Yes",1,"No",0)</f>
        <v>0</v>
      </c>
    </row>
    <row r="1673" spans="1:31" x14ac:dyDescent="0.3">
      <c r="A1673" t="s">
        <v>3465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3466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 t="str">
        <f t="shared" si="26"/>
        <v/>
      </c>
      <c r="AE1673">
        <f>_xlfn.SWITCH(Table2[Churn Label],"Yes",1,"No",0)</f>
        <v>0</v>
      </c>
    </row>
    <row r="1674" spans="1:31" x14ac:dyDescent="0.3">
      <c r="A1674" t="s">
        <v>3467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3468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 t="str">
        <f t="shared" si="26"/>
        <v/>
      </c>
      <c r="AE1674">
        <f>_xlfn.SWITCH(Table2[Churn Label],"Yes",1,"No",0)</f>
        <v>0</v>
      </c>
    </row>
    <row r="1675" spans="1:31" x14ac:dyDescent="0.3">
      <c r="A1675" t="s">
        <v>3469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3470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 t="str">
        <f t="shared" si="26"/>
        <v/>
      </c>
      <c r="AE1675">
        <f>_xlfn.SWITCH(Table2[Churn Label],"Yes",1,"No",0)</f>
        <v>0</v>
      </c>
    </row>
    <row r="1676" spans="1:31" x14ac:dyDescent="0.3">
      <c r="A1676" t="s">
        <v>3471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3472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 t="str">
        <f t="shared" si="26"/>
        <v/>
      </c>
      <c r="AE1676">
        <f>_xlfn.SWITCH(Table2[Churn Label],"Yes",1,"No",0)</f>
        <v>0</v>
      </c>
    </row>
    <row r="1677" spans="1:31" x14ac:dyDescent="0.3">
      <c r="A1677" t="s">
        <v>3473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3474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 t="str">
        <f t="shared" si="26"/>
        <v/>
      </c>
      <c r="AE1677">
        <f>_xlfn.SWITCH(Table2[Churn Label],"Yes",1,"No",0)</f>
        <v>0</v>
      </c>
    </row>
    <row r="1678" spans="1:31" x14ac:dyDescent="0.3">
      <c r="A1678" t="s">
        <v>3475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3476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 t="str">
        <f t="shared" si="26"/>
        <v/>
      </c>
      <c r="AE1678">
        <f>_xlfn.SWITCH(Table2[Churn Label],"Yes",1,"No",0)</f>
        <v>0</v>
      </c>
    </row>
    <row r="1679" spans="1:31" x14ac:dyDescent="0.3">
      <c r="A1679" t="s">
        <v>3477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3478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 t="str">
        <f t="shared" si="26"/>
        <v/>
      </c>
      <c r="AE1679">
        <f>_xlfn.SWITCH(Table2[Churn Label],"Yes",1,"No",0)</f>
        <v>0</v>
      </c>
    </row>
    <row r="1680" spans="1:31" x14ac:dyDescent="0.3">
      <c r="A1680" t="s">
        <v>3479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3480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 t="str">
        <f t="shared" si="26"/>
        <v/>
      </c>
      <c r="AE1680">
        <f>_xlfn.SWITCH(Table2[Churn Label],"Yes",1,"No",0)</f>
        <v>0</v>
      </c>
    </row>
    <row r="1681" spans="1:31" x14ac:dyDescent="0.3">
      <c r="A1681" t="s">
        <v>3481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3482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 t="str">
        <f t="shared" si="26"/>
        <v/>
      </c>
      <c r="AE1681">
        <f>_xlfn.SWITCH(Table2[Churn Label],"Yes",1,"No",0)</f>
        <v>0</v>
      </c>
    </row>
    <row r="1682" spans="1:31" x14ac:dyDescent="0.3">
      <c r="A1682" t="s">
        <v>3483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3484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 t="str">
        <f t="shared" si="26"/>
        <v/>
      </c>
      <c r="AE1682">
        <f>_xlfn.SWITCH(Table2[Churn Label],"Yes",1,"No",0)</f>
        <v>0</v>
      </c>
    </row>
    <row r="1683" spans="1:31" x14ac:dyDescent="0.3">
      <c r="A1683" t="s">
        <v>3485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3486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 t="str">
        <f t="shared" si="26"/>
        <v/>
      </c>
      <c r="AE1683">
        <f>_xlfn.SWITCH(Table2[Churn Label],"Yes",1,"No",0)</f>
        <v>0</v>
      </c>
    </row>
    <row r="1684" spans="1:31" x14ac:dyDescent="0.3">
      <c r="A1684" t="s">
        <v>3487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3488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 t="str">
        <f t="shared" si="26"/>
        <v/>
      </c>
      <c r="AE1684">
        <f>_xlfn.SWITCH(Table2[Churn Label],"Yes",1,"No",0)</f>
        <v>0</v>
      </c>
    </row>
    <row r="1685" spans="1:31" x14ac:dyDescent="0.3">
      <c r="A1685" t="s">
        <v>3489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3490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 t="str">
        <f t="shared" si="26"/>
        <v/>
      </c>
      <c r="AE1685">
        <f>_xlfn.SWITCH(Table2[Churn Label],"Yes",1,"No",0)</f>
        <v>0</v>
      </c>
    </row>
    <row r="1686" spans="1:31" x14ac:dyDescent="0.3">
      <c r="A1686" t="s">
        <v>3491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3492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 t="str">
        <f t="shared" si="26"/>
        <v/>
      </c>
      <c r="AE1686">
        <f>_xlfn.SWITCH(Table2[Churn Label],"Yes",1,"No",0)</f>
        <v>0</v>
      </c>
    </row>
    <row r="1687" spans="1:31" x14ac:dyDescent="0.3">
      <c r="A1687" t="s">
        <v>3493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3494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 t="str">
        <f t="shared" si="26"/>
        <v/>
      </c>
      <c r="AE1687">
        <f>_xlfn.SWITCH(Table2[Churn Label],"Yes",1,"No",0)</f>
        <v>0</v>
      </c>
    </row>
    <row r="1688" spans="1:31" x14ac:dyDescent="0.3">
      <c r="A1688" t="s">
        <v>3495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3496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 t="str">
        <f t="shared" si="26"/>
        <v/>
      </c>
      <c r="AE1688">
        <f>_xlfn.SWITCH(Table2[Churn Label],"Yes",1,"No",0)</f>
        <v>0</v>
      </c>
    </row>
    <row r="1689" spans="1:31" x14ac:dyDescent="0.3">
      <c r="A1689" t="s">
        <v>3497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3498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 t="str">
        <f t="shared" si="26"/>
        <v/>
      </c>
      <c r="AE1689">
        <f>_xlfn.SWITCH(Table2[Churn Label],"Yes",1,"No",0)</f>
        <v>0</v>
      </c>
    </row>
    <row r="1690" spans="1:31" x14ac:dyDescent="0.3">
      <c r="A1690" t="s">
        <v>3499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3500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 t="str">
        <f t="shared" si="26"/>
        <v/>
      </c>
      <c r="AE1690">
        <f>_xlfn.SWITCH(Table2[Churn Label],"Yes",1,"No",0)</f>
        <v>0</v>
      </c>
    </row>
    <row r="1691" spans="1:31" x14ac:dyDescent="0.3">
      <c r="A1691" t="s">
        <v>3501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3502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 t="str">
        <f t="shared" si="26"/>
        <v/>
      </c>
      <c r="AE1691">
        <f>_xlfn.SWITCH(Table2[Churn Label],"Yes",1,"No",0)</f>
        <v>0</v>
      </c>
    </row>
    <row r="1692" spans="1:31" x14ac:dyDescent="0.3">
      <c r="A1692" t="s">
        <v>3503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3504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 t="str">
        <f t="shared" si="26"/>
        <v/>
      </c>
      <c r="AE1692">
        <f>_xlfn.SWITCH(Table2[Churn Label],"Yes",1,"No",0)</f>
        <v>0</v>
      </c>
    </row>
    <row r="1693" spans="1:31" x14ac:dyDescent="0.3">
      <c r="A1693" t="s">
        <v>3505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3506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 t="str">
        <f t="shared" si="26"/>
        <v/>
      </c>
      <c r="AE1693">
        <f>_xlfn.SWITCH(Table2[Churn Label],"Yes",1,"No",0)</f>
        <v>0</v>
      </c>
    </row>
    <row r="1694" spans="1:31" x14ac:dyDescent="0.3">
      <c r="A1694" t="s">
        <v>3507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3508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 t="str">
        <f t="shared" si="26"/>
        <v/>
      </c>
      <c r="AE1694">
        <f>_xlfn.SWITCH(Table2[Churn Label],"Yes",1,"No",0)</f>
        <v>0</v>
      </c>
    </row>
    <row r="1695" spans="1:31" x14ac:dyDescent="0.3">
      <c r="A1695" t="s">
        <v>3509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3510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 t="str">
        <f t="shared" si="26"/>
        <v/>
      </c>
      <c r="AE1695">
        <f>_xlfn.SWITCH(Table2[Churn Label],"Yes",1,"No",0)</f>
        <v>0</v>
      </c>
    </row>
    <row r="1696" spans="1:31" x14ac:dyDescent="0.3">
      <c r="A1696" t="s">
        <v>3511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3512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 t="str">
        <f t="shared" si="26"/>
        <v/>
      </c>
      <c r="AE1696">
        <f>_xlfn.SWITCH(Table2[Churn Label],"Yes",1,"No",0)</f>
        <v>0</v>
      </c>
    </row>
    <row r="1697" spans="1:31" x14ac:dyDescent="0.3">
      <c r="A1697" t="s">
        <v>3513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3514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 t="str">
        <f t="shared" si="26"/>
        <v/>
      </c>
      <c r="AE1697">
        <f>_xlfn.SWITCH(Table2[Churn Label],"Yes",1,"No",0)</f>
        <v>0</v>
      </c>
    </row>
    <row r="1698" spans="1:31" x14ac:dyDescent="0.3">
      <c r="A1698" t="s">
        <v>3515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3516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 t="str">
        <f t="shared" si="26"/>
        <v/>
      </c>
      <c r="AE1698">
        <f>_xlfn.SWITCH(Table2[Churn Label],"Yes",1,"No",0)</f>
        <v>0</v>
      </c>
    </row>
    <row r="1699" spans="1:31" x14ac:dyDescent="0.3">
      <c r="A1699" t="s">
        <v>3517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3518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 t="str">
        <f t="shared" si="26"/>
        <v/>
      </c>
      <c r="AE1699">
        <f>_xlfn.SWITCH(Table2[Churn Label],"Yes",1,"No",0)</f>
        <v>0</v>
      </c>
    </row>
    <row r="1700" spans="1:31" x14ac:dyDescent="0.3">
      <c r="A1700" t="s">
        <v>3519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3520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 t="str">
        <f t="shared" si="26"/>
        <v/>
      </c>
      <c r="AE1700">
        <f>_xlfn.SWITCH(Table2[Churn Label],"Yes",1,"No",0)</f>
        <v>0</v>
      </c>
    </row>
    <row r="1701" spans="1:31" x14ac:dyDescent="0.3">
      <c r="A1701" t="s">
        <v>3521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3522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 t="str">
        <f t="shared" si="26"/>
        <v/>
      </c>
      <c r="AE1701">
        <f>_xlfn.SWITCH(Table2[Churn Label],"Yes",1,"No",0)</f>
        <v>0</v>
      </c>
    </row>
    <row r="1702" spans="1:31" x14ac:dyDescent="0.3">
      <c r="A1702" t="s">
        <v>3523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3524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 t="str">
        <f t="shared" si="26"/>
        <v/>
      </c>
      <c r="AE1702">
        <f>_xlfn.SWITCH(Table2[Churn Label],"Yes",1,"No",0)</f>
        <v>0</v>
      </c>
    </row>
    <row r="1703" spans="1:31" x14ac:dyDescent="0.3">
      <c r="A1703" t="s">
        <v>3525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3526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 t="str">
        <f t="shared" si="26"/>
        <v/>
      </c>
      <c r="AE1703">
        <f>_xlfn.SWITCH(Table2[Churn Label],"Yes",1,"No",0)</f>
        <v>0</v>
      </c>
    </row>
    <row r="1704" spans="1:31" x14ac:dyDescent="0.3">
      <c r="A1704" t="s">
        <v>3527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3528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 t="str">
        <f t="shared" si="26"/>
        <v/>
      </c>
      <c r="AE1704">
        <f>_xlfn.SWITCH(Table2[Churn Label],"Yes",1,"No",0)</f>
        <v>0</v>
      </c>
    </row>
    <row r="1705" spans="1:31" x14ac:dyDescent="0.3">
      <c r="A1705" t="s">
        <v>3529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3530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 t="str">
        <f t="shared" si="26"/>
        <v/>
      </c>
      <c r="AE1705">
        <f>_xlfn.SWITCH(Table2[Churn Label],"Yes",1,"No",0)</f>
        <v>0</v>
      </c>
    </row>
    <row r="1706" spans="1:31" x14ac:dyDescent="0.3">
      <c r="A1706" t="s">
        <v>3531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3532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 t="str">
        <f t="shared" si="26"/>
        <v/>
      </c>
      <c r="AE1706">
        <f>_xlfn.SWITCH(Table2[Churn Label],"Yes",1,"No",0)</f>
        <v>0</v>
      </c>
    </row>
    <row r="1707" spans="1:31" x14ac:dyDescent="0.3">
      <c r="A1707" t="s">
        <v>3533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3534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 t="str">
        <f t="shared" si="26"/>
        <v/>
      </c>
      <c r="AE1707">
        <f>_xlfn.SWITCH(Table2[Churn Label],"Yes",1,"No",0)</f>
        <v>0</v>
      </c>
    </row>
    <row r="1708" spans="1:31" x14ac:dyDescent="0.3">
      <c r="A1708" t="s">
        <v>3535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3536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 t="str">
        <f t="shared" si="26"/>
        <v/>
      </c>
      <c r="AE1708">
        <f>_xlfn.SWITCH(Table2[Churn Label],"Yes",1,"No",0)</f>
        <v>0</v>
      </c>
    </row>
    <row r="1709" spans="1:31" x14ac:dyDescent="0.3">
      <c r="A1709" t="s">
        <v>3537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3538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 t="str">
        <f t="shared" si="26"/>
        <v/>
      </c>
      <c r="AE1709">
        <f>_xlfn.SWITCH(Table2[Churn Label],"Yes",1,"No",0)</f>
        <v>0</v>
      </c>
    </row>
    <row r="1710" spans="1:31" x14ac:dyDescent="0.3">
      <c r="A1710" t="s">
        <v>3539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3540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 t="str">
        <f t="shared" si="26"/>
        <v/>
      </c>
      <c r="AE1710">
        <f>_xlfn.SWITCH(Table2[Churn Label],"Yes",1,"No",0)</f>
        <v>0</v>
      </c>
    </row>
    <row r="1711" spans="1:31" x14ac:dyDescent="0.3">
      <c r="A1711" t="s">
        <v>3541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3542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 t="str">
        <f t="shared" si="26"/>
        <v/>
      </c>
      <c r="AE1711">
        <f>_xlfn.SWITCH(Table2[Churn Label],"Yes",1,"No",0)</f>
        <v>0</v>
      </c>
    </row>
    <row r="1712" spans="1:31" x14ac:dyDescent="0.3">
      <c r="A1712" t="s">
        <v>3543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3544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 t="str">
        <f t="shared" si="26"/>
        <v/>
      </c>
      <c r="AE1712">
        <f>_xlfn.SWITCH(Table2[Churn Label],"Yes",1,"No",0)</f>
        <v>0</v>
      </c>
    </row>
    <row r="1713" spans="1:31" x14ac:dyDescent="0.3">
      <c r="A1713" t="s">
        <v>3545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3546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 t="str">
        <f t="shared" si="26"/>
        <v/>
      </c>
      <c r="AE1713">
        <f>_xlfn.SWITCH(Table2[Churn Label],"Yes",1,"No",0)</f>
        <v>0</v>
      </c>
    </row>
    <row r="1714" spans="1:31" x14ac:dyDescent="0.3">
      <c r="A1714" t="s">
        <v>3547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3548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 t="str">
        <f t="shared" si="26"/>
        <v/>
      </c>
      <c r="AE1714">
        <f>_xlfn.SWITCH(Table2[Churn Label],"Yes",1,"No",0)</f>
        <v>0</v>
      </c>
    </row>
    <row r="1715" spans="1:31" x14ac:dyDescent="0.3">
      <c r="A1715" t="s">
        <v>3549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3550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 t="str">
        <f t="shared" si="26"/>
        <v/>
      </c>
      <c r="AE1715">
        <f>_xlfn.SWITCH(Table2[Churn Label],"Yes",1,"No",0)</f>
        <v>0</v>
      </c>
    </row>
    <row r="1716" spans="1:31" x14ac:dyDescent="0.3">
      <c r="A1716" t="s">
        <v>3551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3552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 t="str">
        <f t="shared" si="26"/>
        <v/>
      </c>
      <c r="AE1716">
        <f>_xlfn.SWITCH(Table2[Churn Label],"Yes",1,"No",0)</f>
        <v>0</v>
      </c>
    </row>
    <row r="1717" spans="1:31" x14ac:dyDescent="0.3">
      <c r="A1717" t="s">
        <v>3553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3554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 t="str">
        <f t="shared" si="26"/>
        <v/>
      </c>
      <c r="AE1717">
        <f>_xlfn.SWITCH(Table2[Churn Label],"Yes",1,"No",0)</f>
        <v>0</v>
      </c>
    </row>
    <row r="1718" spans="1:31" x14ac:dyDescent="0.3">
      <c r="A1718" t="s">
        <v>3555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3556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 t="str">
        <f t="shared" si="26"/>
        <v/>
      </c>
      <c r="AE1718">
        <f>_xlfn.SWITCH(Table2[Churn Label],"Yes",1,"No",0)</f>
        <v>0</v>
      </c>
    </row>
    <row r="1719" spans="1:31" x14ac:dyDescent="0.3">
      <c r="A1719" t="s">
        <v>3557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3558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 t="str">
        <f t="shared" si="26"/>
        <v/>
      </c>
      <c r="AE1719">
        <f>_xlfn.SWITCH(Table2[Churn Label],"Yes",1,"No",0)</f>
        <v>0</v>
      </c>
    </row>
    <row r="1720" spans="1:31" x14ac:dyDescent="0.3">
      <c r="A1720" t="s">
        <v>3559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3560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 t="str">
        <f t="shared" si="26"/>
        <v/>
      </c>
      <c r="AE1720">
        <f>_xlfn.SWITCH(Table2[Churn Label],"Yes",1,"No",0)</f>
        <v>0</v>
      </c>
    </row>
    <row r="1721" spans="1:31" x14ac:dyDescent="0.3">
      <c r="A1721" t="s">
        <v>3561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3562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 t="str">
        <f t="shared" si="26"/>
        <v/>
      </c>
      <c r="AE1721">
        <f>_xlfn.SWITCH(Table2[Churn Label],"Yes",1,"No",0)</f>
        <v>0</v>
      </c>
    </row>
    <row r="1722" spans="1:31" x14ac:dyDescent="0.3">
      <c r="A1722" t="s">
        <v>3563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3564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 t="str">
        <f t="shared" si="26"/>
        <v/>
      </c>
      <c r="AE1722">
        <f>_xlfn.SWITCH(Table2[Churn Label],"Yes",1,"No",0)</f>
        <v>0</v>
      </c>
    </row>
    <row r="1723" spans="1:31" x14ac:dyDescent="0.3">
      <c r="A1723" t="s">
        <v>3565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3566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 t="str">
        <f t="shared" si="26"/>
        <v/>
      </c>
      <c r="AE1723">
        <f>_xlfn.SWITCH(Table2[Churn Label],"Yes",1,"No",0)</f>
        <v>0</v>
      </c>
    </row>
    <row r="1724" spans="1:31" x14ac:dyDescent="0.3">
      <c r="A1724" t="s">
        <v>3567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3568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 t="str">
        <f t="shared" si="26"/>
        <v/>
      </c>
      <c r="AE1724">
        <f>_xlfn.SWITCH(Table2[Churn Label],"Yes",1,"No",0)</f>
        <v>0</v>
      </c>
    </row>
    <row r="1725" spans="1:31" x14ac:dyDescent="0.3">
      <c r="A1725" t="s">
        <v>3569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3570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 t="str">
        <f t="shared" si="26"/>
        <v/>
      </c>
      <c r="AE1725">
        <f>_xlfn.SWITCH(Table2[Churn Label],"Yes",1,"No",0)</f>
        <v>0</v>
      </c>
    </row>
    <row r="1726" spans="1:31" x14ac:dyDescent="0.3">
      <c r="A1726" t="s">
        <v>3571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3572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 t="str">
        <f t="shared" si="26"/>
        <v/>
      </c>
      <c r="AE1726">
        <f>_xlfn.SWITCH(Table2[Churn Label],"Yes",1,"No",0)</f>
        <v>0</v>
      </c>
    </row>
    <row r="1727" spans="1:31" x14ac:dyDescent="0.3">
      <c r="A1727" t="s">
        <v>3573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3574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 t="str">
        <f t="shared" si="26"/>
        <v/>
      </c>
      <c r="AE1727">
        <f>_xlfn.SWITCH(Table2[Churn Label],"Yes",1,"No",0)</f>
        <v>0</v>
      </c>
    </row>
    <row r="1728" spans="1:31" x14ac:dyDescent="0.3">
      <c r="A1728" t="s">
        <v>3575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3576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 t="str">
        <f t="shared" si="26"/>
        <v/>
      </c>
      <c r="AE1728">
        <f>_xlfn.SWITCH(Table2[Churn Label],"Yes",1,"No",0)</f>
        <v>0</v>
      </c>
    </row>
    <row r="1729" spans="1:31" x14ac:dyDescent="0.3">
      <c r="A1729" t="s">
        <v>3577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3578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 t="str">
        <f t="shared" si="26"/>
        <v/>
      </c>
      <c r="AE1729">
        <f>_xlfn.SWITCH(Table2[Churn Label],"Yes",1,"No",0)</f>
        <v>0</v>
      </c>
    </row>
    <row r="1730" spans="1:31" x14ac:dyDescent="0.3">
      <c r="A1730" t="s">
        <v>3579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3580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 t="str">
        <f t="shared" si="26"/>
        <v/>
      </c>
      <c r="AE1730">
        <f>_xlfn.SWITCH(Table2[Churn Label],"Yes",1,"No",0)</f>
        <v>0</v>
      </c>
    </row>
    <row r="1731" spans="1:31" x14ac:dyDescent="0.3">
      <c r="A1731" t="s">
        <v>3581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3582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 t="str">
        <f t="shared" ref="AD1731:AD1794" si="27">PROPER(AC:AC)</f>
        <v/>
      </c>
      <c r="AE1731">
        <f>_xlfn.SWITCH(Table2[Churn Label],"Yes",1,"No",0)</f>
        <v>0</v>
      </c>
    </row>
    <row r="1732" spans="1:31" x14ac:dyDescent="0.3">
      <c r="A1732" t="s">
        <v>3583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3584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 t="str">
        <f t="shared" si="27"/>
        <v/>
      </c>
      <c r="AE1732">
        <f>_xlfn.SWITCH(Table2[Churn Label],"Yes",1,"No",0)</f>
        <v>0</v>
      </c>
    </row>
    <row r="1733" spans="1:31" x14ac:dyDescent="0.3">
      <c r="A1733" t="s">
        <v>3585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3586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 t="str">
        <f t="shared" si="27"/>
        <v/>
      </c>
      <c r="AE1733">
        <f>_xlfn.SWITCH(Table2[Churn Label],"Yes",1,"No",0)</f>
        <v>0</v>
      </c>
    </row>
    <row r="1734" spans="1:31" x14ac:dyDescent="0.3">
      <c r="A1734" t="s">
        <v>3587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3588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 t="str">
        <f t="shared" si="27"/>
        <v/>
      </c>
      <c r="AE1734">
        <f>_xlfn.SWITCH(Table2[Churn Label],"Yes",1,"No",0)</f>
        <v>0</v>
      </c>
    </row>
    <row r="1735" spans="1:31" x14ac:dyDescent="0.3">
      <c r="A1735" t="s">
        <v>3589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3590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 t="str">
        <f t="shared" si="27"/>
        <v/>
      </c>
      <c r="AE1735">
        <f>_xlfn.SWITCH(Table2[Churn Label],"Yes",1,"No",0)</f>
        <v>0</v>
      </c>
    </row>
    <row r="1736" spans="1:31" x14ac:dyDescent="0.3">
      <c r="A1736" t="s">
        <v>3591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3592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 t="str">
        <f t="shared" si="27"/>
        <v/>
      </c>
      <c r="AE1736">
        <f>_xlfn.SWITCH(Table2[Churn Label],"Yes",1,"No",0)</f>
        <v>0</v>
      </c>
    </row>
    <row r="1737" spans="1:31" x14ac:dyDescent="0.3">
      <c r="A1737" t="s">
        <v>3593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3594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 t="str">
        <f t="shared" si="27"/>
        <v/>
      </c>
      <c r="AE1737">
        <f>_xlfn.SWITCH(Table2[Churn Label],"Yes",1,"No",0)</f>
        <v>0</v>
      </c>
    </row>
    <row r="1738" spans="1:31" x14ac:dyDescent="0.3">
      <c r="A1738" t="s">
        <v>3595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3596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 t="str">
        <f t="shared" si="27"/>
        <v/>
      </c>
      <c r="AE1738">
        <f>_xlfn.SWITCH(Table2[Churn Label],"Yes",1,"No",0)</f>
        <v>0</v>
      </c>
    </row>
    <row r="1739" spans="1:31" x14ac:dyDescent="0.3">
      <c r="A1739" t="s">
        <v>3597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3598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 t="str">
        <f t="shared" si="27"/>
        <v/>
      </c>
      <c r="AE1739">
        <f>_xlfn.SWITCH(Table2[Churn Label],"Yes",1,"No",0)</f>
        <v>0</v>
      </c>
    </row>
    <row r="1740" spans="1:31" x14ac:dyDescent="0.3">
      <c r="A1740" t="s">
        <v>3599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3600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 t="str">
        <f t="shared" si="27"/>
        <v/>
      </c>
      <c r="AE1740">
        <f>_xlfn.SWITCH(Table2[Churn Label],"Yes",1,"No",0)</f>
        <v>0</v>
      </c>
    </row>
    <row r="1741" spans="1:31" x14ac:dyDescent="0.3">
      <c r="A1741" t="s">
        <v>3601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3602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 t="str">
        <f t="shared" si="27"/>
        <v/>
      </c>
      <c r="AE1741">
        <f>_xlfn.SWITCH(Table2[Churn Label],"Yes",1,"No",0)</f>
        <v>0</v>
      </c>
    </row>
    <row r="1742" spans="1:31" x14ac:dyDescent="0.3">
      <c r="A1742" t="s">
        <v>3603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3604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 t="str">
        <f t="shared" si="27"/>
        <v/>
      </c>
      <c r="AE1742">
        <f>_xlfn.SWITCH(Table2[Churn Label],"Yes",1,"No",0)</f>
        <v>0</v>
      </c>
    </row>
    <row r="1743" spans="1:31" x14ac:dyDescent="0.3">
      <c r="A1743" t="s">
        <v>3605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3606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 t="str">
        <f t="shared" si="27"/>
        <v/>
      </c>
      <c r="AE1743">
        <f>_xlfn.SWITCH(Table2[Churn Label],"Yes",1,"No",0)</f>
        <v>0</v>
      </c>
    </row>
    <row r="1744" spans="1:31" x14ac:dyDescent="0.3">
      <c r="A1744" t="s">
        <v>3607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3608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 t="str">
        <f t="shared" si="27"/>
        <v/>
      </c>
      <c r="AE1744">
        <f>_xlfn.SWITCH(Table2[Churn Label],"Yes",1,"No",0)</f>
        <v>0</v>
      </c>
    </row>
    <row r="1745" spans="1:31" x14ac:dyDescent="0.3">
      <c r="A1745" t="s">
        <v>3609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3610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 t="str">
        <f t="shared" si="27"/>
        <v/>
      </c>
      <c r="AE1745">
        <f>_xlfn.SWITCH(Table2[Churn Label],"Yes",1,"No",0)</f>
        <v>0</v>
      </c>
    </row>
    <row r="1746" spans="1:31" x14ac:dyDescent="0.3">
      <c r="A1746" t="s">
        <v>3611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3612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 t="str">
        <f t="shared" si="27"/>
        <v/>
      </c>
      <c r="AE1746">
        <f>_xlfn.SWITCH(Table2[Churn Label],"Yes",1,"No",0)</f>
        <v>0</v>
      </c>
    </row>
    <row r="1747" spans="1:31" x14ac:dyDescent="0.3">
      <c r="A1747" t="s">
        <v>3613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3614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 t="str">
        <f t="shared" si="27"/>
        <v/>
      </c>
      <c r="AE1747">
        <f>_xlfn.SWITCH(Table2[Churn Label],"Yes",1,"No",0)</f>
        <v>0</v>
      </c>
    </row>
    <row r="1748" spans="1:31" x14ac:dyDescent="0.3">
      <c r="A1748" t="s">
        <v>3615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3616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 t="str">
        <f t="shared" si="27"/>
        <v/>
      </c>
      <c r="AE1748">
        <f>_xlfn.SWITCH(Table2[Churn Label],"Yes",1,"No",0)</f>
        <v>0</v>
      </c>
    </row>
    <row r="1749" spans="1:31" x14ac:dyDescent="0.3">
      <c r="A1749" t="s">
        <v>3617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3618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 t="str">
        <f t="shared" si="27"/>
        <v/>
      </c>
      <c r="AE1749">
        <f>_xlfn.SWITCH(Table2[Churn Label],"Yes",1,"No",0)</f>
        <v>0</v>
      </c>
    </row>
    <row r="1750" spans="1:31" x14ac:dyDescent="0.3">
      <c r="A1750" t="s">
        <v>3619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3620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 t="str">
        <f t="shared" si="27"/>
        <v/>
      </c>
      <c r="AE1750">
        <f>_xlfn.SWITCH(Table2[Churn Label],"Yes",1,"No",0)</f>
        <v>0</v>
      </c>
    </row>
    <row r="1751" spans="1:31" x14ac:dyDescent="0.3">
      <c r="A1751" t="s">
        <v>3621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3622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 t="str">
        <f t="shared" si="27"/>
        <v/>
      </c>
      <c r="AE1751">
        <f>_xlfn.SWITCH(Table2[Churn Label],"Yes",1,"No",0)</f>
        <v>0</v>
      </c>
    </row>
    <row r="1752" spans="1:31" x14ac:dyDescent="0.3">
      <c r="A1752" t="s">
        <v>3623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3624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 t="str">
        <f t="shared" si="27"/>
        <v/>
      </c>
      <c r="AE1752">
        <f>_xlfn.SWITCH(Table2[Churn Label],"Yes",1,"No",0)</f>
        <v>0</v>
      </c>
    </row>
    <row r="1753" spans="1:31" x14ac:dyDescent="0.3">
      <c r="A1753" t="s">
        <v>3625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3626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 t="str">
        <f t="shared" si="27"/>
        <v/>
      </c>
      <c r="AE1753">
        <f>_xlfn.SWITCH(Table2[Churn Label],"Yes",1,"No",0)</f>
        <v>0</v>
      </c>
    </row>
    <row r="1754" spans="1:31" x14ac:dyDescent="0.3">
      <c r="A1754" t="s">
        <v>3627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3628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 t="str">
        <f t="shared" si="27"/>
        <v/>
      </c>
      <c r="AE1754">
        <f>_xlfn.SWITCH(Table2[Churn Label],"Yes",1,"No",0)</f>
        <v>0</v>
      </c>
    </row>
    <row r="1755" spans="1:31" x14ac:dyDescent="0.3">
      <c r="A1755" t="s">
        <v>3629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3630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 t="str">
        <f t="shared" si="27"/>
        <v/>
      </c>
      <c r="AE1755">
        <f>_xlfn.SWITCH(Table2[Churn Label],"Yes",1,"No",0)</f>
        <v>0</v>
      </c>
    </row>
    <row r="1756" spans="1:31" x14ac:dyDescent="0.3">
      <c r="A1756" t="s">
        <v>3631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3632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 t="str">
        <f t="shared" si="27"/>
        <v/>
      </c>
      <c r="AE1756">
        <f>_xlfn.SWITCH(Table2[Churn Label],"Yes",1,"No",0)</f>
        <v>0</v>
      </c>
    </row>
    <row r="1757" spans="1:31" x14ac:dyDescent="0.3">
      <c r="A1757" t="s">
        <v>3633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3634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 t="str">
        <f t="shared" si="27"/>
        <v/>
      </c>
      <c r="AE1757">
        <f>_xlfn.SWITCH(Table2[Churn Label],"Yes",1,"No",0)</f>
        <v>0</v>
      </c>
    </row>
    <row r="1758" spans="1:31" x14ac:dyDescent="0.3">
      <c r="A1758" t="s">
        <v>3635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3636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 t="str">
        <f t="shared" si="27"/>
        <v/>
      </c>
      <c r="AE1758">
        <f>_xlfn.SWITCH(Table2[Churn Label],"Yes",1,"No",0)</f>
        <v>0</v>
      </c>
    </row>
    <row r="1759" spans="1:31" x14ac:dyDescent="0.3">
      <c r="A1759" t="s">
        <v>3637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3638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 t="str">
        <f t="shared" si="27"/>
        <v/>
      </c>
      <c r="AE1759">
        <f>_xlfn.SWITCH(Table2[Churn Label],"Yes",1,"No",0)</f>
        <v>0</v>
      </c>
    </row>
    <row r="1760" spans="1:31" x14ac:dyDescent="0.3">
      <c r="A1760" t="s">
        <v>3639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3640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 t="str">
        <f t="shared" si="27"/>
        <v/>
      </c>
      <c r="AE1760">
        <f>_xlfn.SWITCH(Table2[Churn Label],"Yes",1,"No",0)</f>
        <v>0</v>
      </c>
    </row>
    <row r="1761" spans="1:31" x14ac:dyDescent="0.3">
      <c r="A1761" t="s">
        <v>3641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3642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 t="str">
        <f t="shared" si="27"/>
        <v/>
      </c>
      <c r="AE1761">
        <f>_xlfn.SWITCH(Table2[Churn Label],"Yes",1,"No",0)</f>
        <v>0</v>
      </c>
    </row>
    <row r="1762" spans="1:31" x14ac:dyDescent="0.3">
      <c r="A1762" t="s">
        <v>3643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3644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 t="str">
        <f t="shared" si="27"/>
        <v/>
      </c>
      <c r="AE1762">
        <f>_xlfn.SWITCH(Table2[Churn Label],"Yes",1,"No",0)</f>
        <v>0</v>
      </c>
    </row>
    <row r="1763" spans="1:31" x14ac:dyDescent="0.3">
      <c r="A1763" t="s">
        <v>3645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3646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 t="str">
        <f t="shared" si="27"/>
        <v/>
      </c>
      <c r="AE1763">
        <f>_xlfn.SWITCH(Table2[Churn Label],"Yes",1,"No",0)</f>
        <v>0</v>
      </c>
    </row>
    <row r="1764" spans="1:31" x14ac:dyDescent="0.3">
      <c r="A1764" t="s">
        <v>3647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3648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 t="str">
        <f t="shared" si="27"/>
        <v/>
      </c>
      <c r="AE1764">
        <f>_xlfn.SWITCH(Table2[Churn Label],"Yes",1,"No",0)</f>
        <v>0</v>
      </c>
    </row>
    <row r="1765" spans="1:31" x14ac:dyDescent="0.3">
      <c r="A1765" t="s">
        <v>3649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3650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 t="str">
        <f t="shared" si="27"/>
        <v/>
      </c>
      <c r="AE1765">
        <f>_xlfn.SWITCH(Table2[Churn Label],"Yes",1,"No",0)</f>
        <v>0</v>
      </c>
    </row>
    <row r="1766" spans="1:31" x14ac:dyDescent="0.3">
      <c r="A1766" t="s">
        <v>3651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3652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 t="str">
        <f t="shared" si="27"/>
        <v/>
      </c>
      <c r="AE1766">
        <f>_xlfn.SWITCH(Table2[Churn Label],"Yes",1,"No",0)</f>
        <v>0</v>
      </c>
    </row>
    <row r="1767" spans="1:31" x14ac:dyDescent="0.3">
      <c r="A1767" t="s">
        <v>3653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3654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 t="str">
        <f t="shared" si="27"/>
        <v/>
      </c>
      <c r="AE1767">
        <f>_xlfn.SWITCH(Table2[Churn Label],"Yes",1,"No",0)</f>
        <v>0</v>
      </c>
    </row>
    <row r="1768" spans="1:31" x14ac:dyDescent="0.3">
      <c r="A1768" t="s">
        <v>3655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3656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 t="str">
        <f t="shared" si="27"/>
        <v/>
      </c>
      <c r="AE1768">
        <f>_xlfn.SWITCH(Table2[Churn Label],"Yes",1,"No",0)</f>
        <v>0</v>
      </c>
    </row>
    <row r="1769" spans="1:31" x14ac:dyDescent="0.3">
      <c r="A1769" t="s">
        <v>3657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3658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 t="str">
        <f t="shared" si="27"/>
        <v/>
      </c>
      <c r="AE1769">
        <f>_xlfn.SWITCH(Table2[Churn Label],"Yes",1,"No",0)</f>
        <v>0</v>
      </c>
    </row>
    <row r="1770" spans="1:31" x14ac:dyDescent="0.3">
      <c r="A1770" t="s">
        <v>3659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3660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 t="str">
        <f t="shared" si="27"/>
        <v/>
      </c>
      <c r="AE1770">
        <f>_xlfn.SWITCH(Table2[Churn Label],"Yes",1,"No",0)</f>
        <v>0</v>
      </c>
    </row>
    <row r="1771" spans="1:31" x14ac:dyDescent="0.3">
      <c r="A1771" t="s">
        <v>3661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3662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 t="str">
        <f t="shared" si="27"/>
        <v/>
      </c>
      <c r="AE1771">
        <f>_xlfn.SWITCH(Table2[Churn Label],"Yes",1,"No",0)</f>
        <v>0</v>
      </c>
    </row>
    <row r="1772" spans="1:31" x14ac:dyDescent="0.3">
      <c r="A1772" t="s">
        <v>3663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3664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 t="str">
        <f t="shared" si="27"/>
        <v/>
      </c>
      <c r="AE1772">
        <f>_xlfn.SWITCH(Table2[Churn Label],"Yes",1,"No",0)</f>
        <v>0</v>
      </c>
    </row>
    <row r="1773" spans="1:31" x14ac:dyDescent="0.3">
      <c r="A1773" t="s">
        <v>3665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3666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 t="str">
        <f t="shared" si="27"/>
        <v/>
      </c>
      <c r="AE1773">
        <f>_xlfn.SWITCH(Table2[Churn Label],"Yes",1,"No",0)</f>
        <v>0</v>
      </c>
    </row>
    <row r="1774" spans="1:31" x14ac:dyDescent="0.3">
      <c r="A1774" t="s">
        <v>3667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3668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 t="str">
        <f t="shared" si="27"/>
        <v/>
      </c>
      <c r="AE1774">
        <f>_xlfn.SWITCH(Table2[Churn Label],"Yes",1,"No",0)</f>
        <v>0</v>
      </c>
    </row>
    <row r="1775" spans="1:31" x14ac:dyDescent="0.3">
      <c r="A1775" t="s">
        <v>3669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3670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 t="str">
        <f t="shared" si="27"/>
        <v/>
      </c>
      <c r="AE1775">
        <f>_xlfn.SWITCH(Table2[Churn Label],"Yes",1,"No",0)</f>
        <v>0</v>
      </c>
    </row>
    <row r="1776" spans="1:31" x14ac:dyDescent="0.3">
      <c r="A1776" t="s">
        <v>3671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3672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 t="str">
        <f t="shared" si="27"/>
        <v/>
      </c>
      <c r="AE1776">
        <f>_xlfn.SWITCH(Table2[Churn Label],"Yes",1,"No",0)</f>
        <v>0</v>
      </c>
    </row>
    <row r="1777" spans="1:31" x14ac:dyDescent="0.3">
      <c r="A1777" t="s">
        <v>3673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3674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 t="str">
        <f t="shared" si="27"/>
        <v/>
      </c>
      <c r="AE1777">
        <f>_xlfn.SWITCH(Table2[Churn Label],"Yes",1,"No",0)</f>
        <v>0</v>
      </c>
    </row>
    <row r="1778" spans="1:31" x14ac:dyDescent="0.3">
      <c r="A1778" t="s">
        <v>3675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3676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 t="str">
        <f t="shared" si="27"/>
        <v/>
      </c>
      <c r="AE1778">
        <f>_xlfn.SWITCH(Table2[Churn Label],"Yes",1,"No",0)</f>
        <v>0</v>
      </c>
    </row>
    <row r="1779" spans="1:31" x14ac:dyDescent="0.3">
      <c r="A1779" t="s">
        <v>3677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3678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 t="str">
        <f t="shared" si="27"/>
        <v/>
      </c>
      <c r="AE1779">
        <f>_xlfn.SWITCH(Table2[Churn Label],"Yes",1,"No",0)</f>
        <v>0</v>
      </c>
    </row>
    <row r="1780" spans="1:31" x14ac:dyDescent="0.3">
      <c r="A1780" t="s">
        <v>3679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3680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 t="str">
        <f t="shared" si="27"/>
        <v/>
      </c>
      <c r="AE1780">
        <f>_xlfn.SWITCH(Table2[Churn Label],"Yes",1,"No",0)</f>
        <v>0</v>
      </c>
    </row>
    <row r="1781" spans="1:31" x14ac:dyDescent="0.3">
      <c r="A1781" t="s">
        <v>3681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3682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 t="str">
        <f t="shared" si="27"/>
        <v/>
      </c>
      <c r="AE1781">
        <f>_xlfn.SWITCH(Table2[Churn Label],"Yes",1,"No",0)</f>
        <v>0</v>
      </c>
    </row>
    <row r="1782" spans="1:31" x14ac:dyDescent="0.3">
      <c r="A1782" t="s">
        <v>3683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3684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 t="str">
        <f t="shared" si="27"/>
        <v/>
      </c>
      <c r="AE1782">
        <f>_xlfn.SWITCH(Table2[Churn Label],"Yes",1,"No",0)</f>
        <v>0</v>
      </c>
    </row>
    <row r="1783" spans="1:31" x14ac:dyDescent="0.3">
      <c r="A1783" t="s">
        <v>3685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3686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 t="str">
        <f t="shared" si="27"/>
        <v/>
      </c>
      <c r="AE1783">
        <f>_xlfn.SWITCH(Table2[Churn Label],"Yes",1,"No",0)</f>
        <v>0</v>
      </c>
    </row>
    <row r="1784" spans="1:31" x14ac:dyDescent="0.3">
      <c r="A1784" t="s">
        <v>3687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3688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 t="str">
        <f t="shared" si="27"/>
        <v/>
      </c>
      <c r="AE1784">
        <f>_xlfn.SWITCH(Table2[Churn Label],"Yes",1,"No",0)</f>
        <v>0</v>
      </c>
    </row>
    <row r="1785" spans="1:31" x14ac:dyDescent="0.3">
      <c r="A1785" t="s">
        <v>3689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3690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 t="str">
        <f t="shared" si="27"/>
        <v/>
      </c>
      <c r="AE1785">
        <f>_xlfn.SWITCH(Table2[Churn Label],"Yes",1,"No",0)</f>
        <v>0</v>
      </c>
    </row>
    <row r="1786" spans="1:31" x14ac:dyDescent="0.3">
      <c r="A1786" t="s">
        <v>3691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3692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 t="str">
        <f t="shared" si="27"/>
        <v/>
      </c>
      <c r="AE1786">
        <f>_xlfn.SWITCH(Table2[Churn Label],"Yes",1,"No",0)</f>
        <v>0</v>
      </c>
    </row>
    <row r="1787" spans="1:31" x14ac:dyDescent="0.3">
      <c r="A1787" t="s">
        <v>3693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3694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 t="str">
        <f t="shared" si="27"/>
        <v/>
      </c>
      <c r="AE1787">
        <f>_xlfn.SWITCH(Table2[Churn Label],"Yes",1,"No",0)</f>
        <v>0</v>
      </c>
    </row>
    <row r="1788" spans="1:31" x14ac:dyDescent="0.3">
      <c r="A1788" t="s">
        <v>3695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3696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 t="str">
        <f t="shared" si="27"/>
        <v/>
      </c>
      <c r="AE1788">
        <f>_xlfn.SWITCH(Table2[Churn Label],"Yes",1,"No",0)</f>
        <v>0</v>
      </c>
    </row>
    <row r="1789" spans="1:31" x14ac:dyDescent="0.3">
      <c r="A1789" t="s">
        <v>3697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3698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 t="str">
        <f t="shared" si="27"/>
        <v/>
      </c>
      <c r="AE1789">
        <f>_xlfn.SWITCH(Table2[Churn Label],"Yes",1,"No",0)</f>
        <v>0</v>
      </c>
    </row>
    <row r="1790" spans="1:31" x14ac:dyDescent="0.3">
      <c r="A1790" t="s">
        <v>3699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3700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 t="str">
        <f t="shared" si="27"/>
        <v/>
      </c>
      <c r="AE1790">
        <f>_xlfn.SWITCH(Table2[Churn Label],"Yes",1,"No",0)</f>
        <v>0</v>
      </c>
    </row>
    <row r="1791" spans="1:31" x14ac:dyDescent="0.3">
      <c r="A1791" t="s">
        <v>3701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3702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 t="str">
        <f t="shared" si="27"/>
        <v/>
      </c>
      <c r="AE1791">
        <f>_xlfn.SWITCH(Table2[Churn Label],"Yes",1,"No",0)</f>
        <v>0</v>
      </c>
    </row>
    <row r="1792" spans="1:31" x14ac:dyDescent="0.3">
      <c r="A1792" t="s">
        <v>3703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3704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 t="str">
        <f t="shared" si="27"/>
        <v/>
      </c>
      <c r="AE1792">
        <f>_xlfn.SWITCH(Table2[Churn Label],"Yes",1,"No",0)</f>
        <v>0</v>
      </c>
    </row>
    <row r="1793" spans="1:31" x14ac:dyDescent="0.3">
      <c r="A1793" t="s">
        <v>3705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3706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 t="str">
        <f t="shared" si="27"/>
        <v/>
      </c>
      <c r="AE1793">
        <f>_xlfn.SWITCH(Table2[Churn Label],"Yes",1,"No",0)</f>
        <v>0</v>
      </c>
    </row>
    <row r="1794" spans="1:31" x14ac:dyDescent="0.3">
      <c r="A1794" t="s">
        <v>3707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3708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 t="str">
        <f t="shared" si="27"/>
        <v/>
      </c>
      <c r="AE1794">
        <f>_xlfn.SWITCH(Table2[Churn Label],"Yes",1,"No",0)</f>
        <v>0</v>
      </c>
    </row>
    <row r="1795" spans="1:31" x14ac:dyDescent="0.3">
      <c r="A1795" t="s">
        <v>3709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3710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 t="str">
        <f t="shared" ref="AD1795:AD1858" si="28">PROPER(AC:AC)</f>
        <v/>
      </c>
      <c r="AE1795">
        <f>_xlfn.SWITCH(Table2[Churn Label],"Yes",1,"No",0)</f>
        <v>0</v>
      </c>
    </row>
    <row r="1796" spans="1:31" x14ac:dyDescent="0.3">
      <c r="A1796" t="s">
        <v>3711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3712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 t="str">
        <f t="shared" si="28"/>
        <v/>
      </c>
      <c r="AE1796">
        <f>_xlfn.SWITCH(Table2[Churn Label],"Yes",1,"No",0)</f>
        <v>0</v>
      </c>
    </row>
    <row r="1797" spans="1:31" x14ac:dyDescent="0.3">
      <c r="A1797" t="s">
        <v>3713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3714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 t="str">
        <f t="shared" si="28"/>
        <v/>
      </c>
      <c r="AE1797">
        <f>_xlfn.SWITCH(Table2[Churn Label],"Yes",1,"No",0)</f>
        <v>0</v>
      </c>
    </row>
    <row r="1798" spans="1:31" x14ac:dyDescent="0.3">
      <c r="A1798" t="s">
        <v>3715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3716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 t="str">
        <f t="shared" si="28"/>
        <v/>
      </c>
      <c r="AE1798">
        <f>_xlfn.SWITCH(Table2[Churn Label],"Yes",1,"No",0)</f>
        <v>0</v>
      </c>
    </row>
    <row r="1799" spans="1:31" x14ac:dyDescent="0.3">
      <c r="A1799" t="s">
        <v>3717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3718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 t="str">
        <f t="shared" si="28"/>
        <v/>
      </c>
      <c r="AE1799">
        <f>_xlfn.SWITCH(Table2[Churn Label],"Yes",1,"No",0)</f>
        <v>0</v>
      </c>
    </row>
    <row r="1800" spans="1:31" x14ac:dyDescent="0.3">
      <c r="A1800" t="s">
        <v>3719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3720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 t="str">
        <f t="shared" si="28"/>
        <v/>
      </c>
      <c r="AE1800">
        <f>_xlfn.SWITCH(Table2[Churn Label],"Yes",1,"No",0)</f>
        <v>0</v>
      </c>
    </row>
    <row r="1801" spans="1:31" x14ac:dyDescent="0.3">
      <c r="A1801" t="s">
        <v>3721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3722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 t="str">
        <f t="shared" si="28"/>
        <v/>
      </c>
      <c r="AE1801">
        <f>_xlfn.SWITCH(Table2[Churn Label],"Yes",1,"No",0)</f>
        <v>0</v>
      </c>
    </row>
    <row r="1802" spans="1:31" x14ac:dyDescent="0.3">
      <c r="A1802" t="s">
        <v>3723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3724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 t="str">
        <f t="shared" si="28"/>
        <v/>
      </c>
      <c r="AE1802">
        <f>_xlfn.SWITCH(Table2[Churn Label],"Yes",1,"No",0)</f>
        <v>0</v>
      </c>
    </row>
    <row r="1803" spans="1:31" x14ac:dyDescent="0.3">
      <c r="A1803" t="s">
        <v>3725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3726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 t="str">
        <f t="shared" si="28"/>
        <v/>
      </c>
      <c r="AE1803">
        <f>_xlfn.SWITCH(Table2[Churn Label],"Yes",1,"No",0)</f>
        <v>0</v>
      </c>
    </row>
    <row r="1804" spans="1:31" x14ac:dyDescent="0.3">
      <c r="A1804" t="s">
        <v>3727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3728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 t="str">
        <f t="shared" si="28"/>
        <v/>
      </c>
      <c r="AE1804">
        <f>_xlfn.SWITCH(Table2[Churn Label],"Yes",1,"No",0)</f>
        <v>0</v>
      </c>
    </row>
    <row r="1805" spans="1:31" x14ac:dyDescent="0.3">
      <c r="A1805" t="s">
        <v>3729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3730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 t="str">
        <f t="shared" si="28"/>
        <v/>
      </c>
      <c r="AE1805">
        <f>_xlfn.SWITCH(Table2[Churn Label],"Yes",1,"No",0)</f>
        <v>0</v>
      </c>
    </row>
    <row r="1806" spans="1:31" x14ac:dyDescent="0.3">
      <c r="A1806" t="s">
        <v>3731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3732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 t="str">
        <f t="shared" si="28"/>
        <v/>
      </c>
      <c r="AE1806">
        <f>_xlfn.SWITCH(Table2[Churn Label],"Yes",1,"No",0)</f>
        <v>0</v>
      </c>
    </row>
    <row r="1807" spans="1:31" x14ac:dyDescent="0.3">
      <c r="A1807" t="s">
        <v>3733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3734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 t="str">
        <f t="shared" si="28"/>
        <v/>
      </c>
      <c r="AE1807">
        <f>_xlfn.SWITCH(Table2[Churn Label],"Yes",1,"No",0)</f>
        <v>0</v>
      </c>
    </row>
    <row r="1808" spans="1:31" x14ac:dyDescent="0.3">
      <c r="A1808" t="s">
        <v>3735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3736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 t="str">
        <f t="shared" si="28"/>
        <v/>
      </c>
      <c r="AE1808">
        <f>_xlfn.SWITCH(Table2[Churn Label],"Yes",1,"No",0)</f>
        <v>0</v>
      </c>
    </row>
    <row r="1809" spans="1:31" x14ac:dyDescent="0.3">
      <c r="A1809" t="s">
        <v>3737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3738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 t="str">
        <f t="shared" si="28"/>
        <v/>
      </c>
      <c r="AE1809">
        <f>_xlfn.SWITCH(Table2[Churn Label],"Yes",1,"No",0)</f>
        <v>0</v>
      </c>
    </row>
    <row r="1810" spans="1:31" x14ac:dyDescent="0.3">
      <c r="A1810" t="s">
        <v>3739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3740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 t="str">
        <f t="shared" si="28"/>
        <v/>
      </c>
      <c r="AE1810">
        <f>_xlfn.SWITCH(Table2[Churn Label],"Yes",1,"No",0)</f>
        <v>0</v>
      </c>
    </row>
    <row r="1811" spans="1:31" x14ac:dyDescent="0.3">
      <c r="A1811" t="s">
        <v>3741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3742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 t="str">
        <f t="shared" si="28"/>
        <v/>
      </c>
      <c r="AE1811">
        <f>_xlfn.SWITCH(Table2[Churn Label],"Yes",1,"No",0)</f>
        <v>0</v>
      </c>
    </row>
    <row r="1812" spans="1:31" x14ac:dyDescent="0.3">
      <c r="A1812" t="s">
        <v>3743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3744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 t="str">
        <f t="shared" si="28"/>
        <v/>
      </c>
      <c r="AE1812">
        <f>_xlfn.SWITCH(Table2[Churn Label],"Yes",1,"No",0)</f>
        <v>0</v>
      </c>
    </row>
    <row r="1813" spans="1:31" x14ac:dyDescent="0.3">
      <c r="A1813" t="s">
        <v>3745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3746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 t="str">
        <f t="shared" si="28"/>
        <v/>
      </c>
      <c r="AE1813">
        <f>_xlfn.SWITCH(Table2[Churn Label],"Yes",1,"No",0)</f>
        <v>0</v>
      </c>
    </row>
    <row r="1814" spans="1:31" x14ac:dyDescent="0.3">
      <c r="A1814" t="s">
        <v>3747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3748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 t="str">
        <f t="shared" si="28"/>
        <v/>
      </c>
      <c r="AE1814">
        <f>_xlfn.SWITCH(Table2[Churn Label],"Yes",1,"No",0)</f>
        <v>0</v>
      </c>
    </row>
    <row r="1815" spans="1:31" x14ac:dyDescent="0.3">
      <c r="A1815" t="s">
        <v>3749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3750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 t="str">
        <f t="shared" si="28"/>
        <v/>
      </c>
      <c r="AE1815">
        <f>_xlfn.SWITCH(Table2[Churn Label],"Yes",1,"No",0)</f>
        <v>0</v>
      </c>
    </row>
    <row r="1816" spans="1:31" x14ac:dyDescent="0.3">
      <c r="A1816" t="s">
        <v>3751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3752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 t="str">
        <f t="shared" si="28"/>
        <v/>
      </c>
      <c r="AE1816">
        <f>_xlfn.SWITCH(Table2[Churn Label],"Yes",1,"No",0)</f>
        <v>0</v>
      </c>
    </row>
    <row r="1817" spans="1:31" x14ac:dyDescent="0.3">
      <c r="A1817" t="s">
        <v>3753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3754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 t="str">
        <f t="shared" si="28"/>
        <v/>
      </c>
      <c r="AE1817">
        <f>_xlfn.SWITCH(Table2[Churn Label],"Yes",1,"No",0)</f>
        <v>0</v>
      </c>
    </row>
    <row r="1818" spans="1:31" x14ac:dyDescent="0.3">
      <c r="A1818" t="s">
        <v>3755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3756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 t="str">
        <f t="shared" si="28"/>
        <v/>
      </c>
      <c r="AE1818">
        <f>_xlfn.SWITCH(Table2[Churn Label],"Yes",1,"No",0)</f>
        <v>0</v>
      </c>
    </row>
    <row r="1819" spans="1:31" x14ac:dyDescent="0.3">
      <c r="A1819" t="s">
        <v>3757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3758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 t="str">
        <f t="shared" si="28"/>
        <v/>
      </c>
      <c r="AE1819">
        <f>_xlfn.SWITCH(Table2[Churn Label],"Yes",1,"No",0)</f>
        <v>0</v>
      </c>
    </row>
    <row r="1820" spans="1:31" x14ac:dyDescent="0.3">
      <c r="A1820" t="s">
        <v>3759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3760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 t="str">
        <f t="shared" si="28"/>
        <v/>
      </c>
      <c r="AE1820">
        <f>_xlfn.SWITCH(Table2[Churn Label],"Yes",1,"No",0)</f>
        <v>0</v>
      </c>
    </row>
    <row r="1821" spans="1:31" x14ac:dyDescent="0.3">
      <c r="A1821" t="s">
        <v>3761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3762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 t="str">
        <f t="shared" si="28"/>
        <v/>
      </c>
      <c r="AE1821">
        <f>_xlfn.SWITCH(Table2[Churn Label],"Yes",1,"No",0)</f>
        <v>0</v>
      </c>
    </row>
    <row r="1822" spans="1:31" x14ac:dyDescent="0.3">
      <c r="A1822" t="s">
        <v>3763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3764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 t="str">
        <f t="shared" si="28"/>
        <v/>
      </c>
      <c r="AE1822">
        <f>_xlfn.SWITCH(Table2[Churn Label],"Yes",1,"No",0)</f>
        <v>0</v>
      </c>
    </row>
    <row r="1823" spans="1:31" x14ac:dyDescent="0.3">
      <c r="A1823" t="s">
        <v>3765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3766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 t="str">
        <f t="shared" si="28"/>
        <v/>
      </c>
      <c r="AE1823">
        <f>_xlfn.SWITCH(Table2[Churn Label],"Yes",1,"No",0)</f>
        <v>0</v>
      </c>
    </row>
    <row r="1824" spans="1:31" x14ac:dyDescent="0.3">
      <c r="A1824" t="s">
        <v>3767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3768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 t="str">
        <f t="shared" si="28"/>
        <v/>
      </c>
      <c r="AE1824">
        <f>_xlfn.SWITCH(Table2[Churn Label],"Yes",1,"No",0)</f>
        <v>0</v>
      </c>
    </row>
    <row r="1825" spans="1:31" x14ac:dyDescent="0.3">
      <c r="A1825" t="s">
        <v>3769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3770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 t="str">
        <f t="shared" si="28"/>
        <v/>
      </c>
      <c r="AE1825">
        <f>_xlfn.SWITCH(Table2[Churn Label],"Yes",1,"No",0)</f>
        <v>0</v>
      </c>
    </row>
    <row r="1826" spans="1:31" x14ac:dyDescent="0.3">
      <c r="A1826" t="s">
        <v>3771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3772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 t="str">
        <f t="shared" si="28"/>
        <v/>
      </c>
      <c r="AE1826">
        <f>_xlfn.SWITCH(Table2[Churn Label],"Yes",1,"No",0)</f>
        <v>0</v>
      </c>
    </row>
    <row r="1827" spans="1:31" x14ac:dyDescent="0.3">
      <c r="A1827" t="s">
        <v>3773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3774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 t="str">
        <f t="shared" si="28"/>
        <v/>
      </c>
      <c r="AE1827">
        <f>_xlfn.SWITCH(Table2[Churn Label],"Yes",1,"No",0)</f>
        <v>0</v>
      </c>
    </row>
    <row r="1828" spans="1:31" x14ac:dyDescent="0.3">
      <c r="A1828" t="s">
        <v>3775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3776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 t="str">
        <f t="shared" si="28"/>
        <v/>
      </c>
      <c r="AE1828">
        <f>_xlfn.SWITCH(Table2[Churn Label],"Yes",1,"No",0)</f>
        <v>0</v>
      </c>
    </row>
    <row r="1829" spans="1:31" x14ac:dyDescent="0.3">
      <c r="A1829" t="s">
        <v>3777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3778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 t="str">
        <f t="shared" si="28"/>
        <v/>
      </c>
      <c r="AE1829">
        <f>_xlfn.SWITCH(Table2[Churn Label],"Yes",1,"No",0)</f>
        <v>0</v>
      </c>
    </row>
    <row r="1830" spans="1:31" x14ac:dyDescent="0.3">
      <c r="A1830" t="s">
        <v>3779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3780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 t="str">
        <f t="shared" si="28"/>
        <v/>
      </c>
      <c r="AE1830">
        <f>_xlfn.SWITCH(Table2[Churn Label],"Yes",1,"No",0)</f>
        <v>0</v>
      </c>
    </row>
    <row r="1831" spans="1:31" x14ac:dyDescent="0.3">
      <c r="A1831" t="s">
        <v>3781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3782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 t="str">
        <f t="shared" si="28"/>
        <v/>
      </c>
      <c r="AE1831">
        <f>_xlfn.SWITCH(Table2[Churn Label],"Yes",1,"No",0)</f>
        <v>1</v>
      </c>
    </row>
    <row r="1832" spans="1:31" x14ac:dyDescent="0.3">
      <c r="A1832" t="s">
        <v>3783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3784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 t="str">
        <f t="shared" si="28"/>
        <v/>
      </c>
      <c r="AE1832">
        <f>_xlfn.SWITCH(Table2[Churn Label],"Yes",1,"No",0)</f>
        <v>0</v>
      </c>
    </row>
    <row r="1833" spans="1:31" x14ac:dyDescent="0.3">
      <c r="A1833" t="s">
        <v>3785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3786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 t="str">
        <f t="shared" si="28"/>
        <v/>
      </c>
      <c r="AE1833">
        <f>_xlfn.SWITCH(Table2[Churn Label],"Yes",1,"No",0)</f>
        <v>0</v>
      </c>
    </row>
    <row r="1834" spans="1:31" x14ac:dyDescent="0.3">
      <c r="A1834" t="s">
        <v>3787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3788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 t="str">
        <f t="shared" si="28"/>
        <v/>
      </c>
      <c r="AE1834">
        <f>_xlfn.SWITCH(Table2[Churn Label],"Yes",1,"No",0)</f>
        <v>0</v>
      </c>
    </row>
    <row r="1835" spans="1:31" x14ac:dyDescent="0.3">
      <c r="A1835" t="s">
        <v>3789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3790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 t="str">
        <f t="shared" si="28"/>
        <v/>
      </c>
      <c r="AE1835">
        <f>_xlfn.SWITCH(Table2[Churn Label],"Yes",1,"No",0)</f>
        <v>0</v>
      </c>
    </row>
    <row r="1836" spans="1:31" x14ac:dyDescent="0.3">
      <c r="A1836" t="s">
        <v>3791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3792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 t="str">
        <f t="shared" si="28"/>
        <v/>
      </c>
      <c r="AE1836">
        <f>_xlfn.SWITCH(Table2[Churn Label],"Yes",1,"No",0)</f>
        <v>0</v>
      </c>
    </row>
    <row r="1837" spans="1:31" x14ac:dyDescent="0.3">
      <c r="A1837" t="s">
        <v>3793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3794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 t="str">
        <f t="shared" si="28"/>
        <v/>
      </c>
      <c r="AE1837">
        <f>_xlfn.SWITCH(Table2[Churn Label],"Yes",1,"No",0)</f>
        <v>0</v>
      </c>
    </row>
    <row r="1838" spans="1:31" x14ac:dyDescent="0.3">
      <c r="A1838" t="s">
        <v>3795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3796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 t="str">
        <f t="shared" si="28"/>
        <v/>
      </c>
      <c r="AE1838">
        <f>_xlfn.SWITCH(Table2[Churn Label],"Yes",1,"No",0)</f>
        <v>0</v>
      </c>
    </row>
    <row r="1839" spans="1:31" x14ac:dyDescent="0.3">
      <c r="A1839" t="s">
        <v>3797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3798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 t="str">
        <f t="shared" si="28"/>
        <v/>
      </c>
      <c r="AE1839">
        <f>_xlfn.SWITCH(Table2[Churn Label],"Yes",1,"No",0)</f>
        <v>0</v>
      </c>
    </row>
    <row r="1840" spans="1:31" x14ac:dyDescent="0.3">
      <c r="A1840" t="s">
        <v>3799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3800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 t="str">
        <f t="shared" si="28"/>
        <v/>
      </c>
      <c r="AE1840">
        <f>_xlfn.SWITCH(Table2[Churn Label],"Yes",1,"No",0)</f>
        <v>0</v>
      </c>
    </row>
    <row r="1841" spans="1:31" x14ac:dyDescent="0.3">
      <c r="A1841" t="s">
        <v>3801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3802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 t="str">
        <f t="shared" si="28"/>
        <v/>
      </c>
      <c r="AE1841">
        <f>_xlfn.SWITCH(Table2[Churn Label],"Yes",1,"No",0)</f>
        <v>0</v>
      </c>
    </row>
    <row r="1842" spans="1:31" x14ac:dyDescent="0.3">
      <c r="A1842" t="s">
        <v>3803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3804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 t="str">
        <f t="shared" si="28"/>
        <v/>
      </c>
      <c r="AE1842">
        <f>_xlfn.SWITCH(Table2[Churn Label],"Yes",1,"No",0)</f>
        <v>0</v>
      </c>
    </row>
    <row r="1843" spans="1:31" x14ac:dyDescent="0.3">
      <c r="A1843" t="s">
        <v>3805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3806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 t="str">
        <f t="shared" si="28"/>
        <v/>
      </c>
      <c r="AE1843">
        <f>_xlfn.SWITCH(Table2[Churn Label],"Yes",1,"No",0)</f>
        <v>0</v>
      </c>
    </row>
    <row r="1844" spans="1:31" x14ac:dyDescent="0.3">
      <c r="A1844" t="s">
        <v>3807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3808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 t="str">
        <f t="shared" si="28"/>
        <v/>
      </c>
      <c r="AE1844">
        <f>_xlfn.SWITCH(Table2[Churn Label],"Yes",1,"No",0)</f>
        <v>0</v>
      </c>
    </row>
    <row r="1845" spans="1:31" x14ac:dyDescent="0.3">
      <c r="A1845" t="s">
        <v>3809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3810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 t="str">
        <f t="shared" si="28"/>
        <v/>
      </c>
      <c r="AE1845">
        <f>_xlfn.SWITCH(Table2[Churn Label],"Yes",1,"No",0)</f>
        <v>0</v>
      </c>
    </row>
    <row r="1846" spans="1:31" x14ac:dyDescent="0.3">
      <c r="A1846" t="s">
        <v>3811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3812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 t="str">
        <f t="shared" si="28"/>
        <v/>
      </c>
      <c r="AE1846">
        <f>_xlfn.SWITCH(Table2[Churn Label],"Yes",1,"No",0)</f>
        <v>0</v>
      </c>
    </row>
    <row r="1847" spans="1:31" x14ac:dyDescent="0.3">
      <c r="A1847" t="s">
        <v>3813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3814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 t="str">
        <f t="shared" si="28"/>
        <v/>
      </c>
      <c r="AE1847">
        <f>_xlfn.SWITCH(Table2[Churn Label],"Yes",1,"No",0)</f>
        <v>0</v>
      </c>
    </row>
    <row r="1848" spans="1:31" x14ac:dyDescent="0.3">
      <c r="A1848" t="s">
        <v>3815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3816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 t="str">
        <f t="shared" si="28"/>
        <v/>
      </c>
      <c r="AE1848">
        <f>_xlfn.SWITCH(Table2[Churn Label],"Yes",1,"No",0)</f>
        <v>0</v>
      </c>
    </row>
    <row r="1849" spans="1:31" x14ac:dyDescent="0.3">
      <c r="A1849" t="s">
        <v>3817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3818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 t="str">
        <f t="shared" si="28"/>
        <v/>
      </c>
      <c r="AE1849">
        <f>_xlfn.SWITCH(Table2[Churn Label],"Yes",1,"No",0)</f>
        <v>0</v>
      </c>
    </row>
    <row r="1850" spans="1:31" x14ac:dyDescent="0.3">
      <c r="A1850" t="s">
        <v>3819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3820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 t="str">
        <f t="shared" si="28"/>
        <v/>
      </c>
      <c r="AE1850">
        <f>_xlfn.SWITCH(Table2[Churn Label],"Yes",1,"No",0)</f>
        <v>0</v>
      </c>
    </row>
    <row r="1851" spans="1:31" x14ac:dyDescent="0.3">
      <c r="A1851" t="s">
        <v>3821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3822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 t="str">
        <f t="shared" si="28"/>
        <v/>
      </c>
      <c r="AE1851">
        <f>_xlfn.SWITCH(Table2[Churn Label],"Yes",1,"No",0)</f>
        <v>0</v>
      </c>
    </row>
    <row r="1852" spans="1:31" x14ac:dyDescent="0.3">
      <c r="A1852" t="s">
        <v>3823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3824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 t="str">
        <f t="shared" si="28"/>
        <v/>
      </c>
      <c r="AE1852">
        <f>_xlfn.SWITCH(Table2[Churn Label],"Yes",1,"No",0)</f>
        <v>0</v>
      </c>
    </row>
    <row r="1853" spans="1:31" x14ac:dyDescent="0.3">
      <c r="A1853" t="s">
        <v>3825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3826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 t="str">
        <f t="shared" si="28"/>
        <v/>
      </c>
      <c r="AE1853">
        <f>_xlfn.SWITCH(Table2[Churn Label],"Yes",1,"No",0)</f>
        <v>0</v>
      </c>
    </row>
    <row r="1854" spans="1:31" x14ac:dyDescent="0.3">
      <c r="A1854" t="s">
        <v>3827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3828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 t="str">
        <f t="shared" si="28"/>
        <v/>
      </c>
      <c r="AE1854">
        <f>_xlfn.SWITCH(Table2[Churn Label],"Yes",1,"No",0)</f>
        <v>0</v>
      </c>
    </row>
    <row r="1855" spans="1:31" x14ac:dyDescent="0.3">
      <c r="A1855" t="s">
        <v>3829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3830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 t="str">
        <f t="shared" si="28"/>
        <v/>
      </c>
      <c r="AE1855">
        <f>_xlfn.SWITCH(Table2[Churn Label],"Yes",1,"No",0)</f>
        <v>0</v>
      </c>
    </row>
    <row r="1856" spans="1:31" x14ac:dyDescent="0.3">
      <c r="A1856" t="s">
        <v>3831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3832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 t="str">
        <f t="shared" si="28"/>
        <v/>
      </c>
      <c r="AE1856">
        <f>_xlfn.SWITCH(Table2[Churn Label],"Yes",1,"No",0)</f>
        <v>0</v>
      </c>
    </row>
    <row r="1857" spans="1:31" x14ac:dyDescent="0.3">
      <c r="A1857" t="s">
        <v>3833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3834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 t="str">
        <f t="shared" si="28"/>
        <v/>
      </c>
      <c r="AE1857">
        <f>_xlfn.SWITCH(Table2[Churn Label],"Yes",1,"No",0)</f>
        <v>0</v>
      </c>
    </row>
    <row r="1858" spans="1:31" x14ac:dyDescent="0.3">
      <c r="A1858" t="s">
        <v>3835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3836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 t="str">
        <f t="shared" si="28"/>
        <v/>
      </c>
      <c r="AE1858">
        <f>_xlfn.SWITCH(Table2[Churn Label],"Yes",1,"No",0)</f>
        <v>0</v>
      </c>
    </row>
    <row r="1859" spans="1:31" x14ac:dyDescent="0.3">
      <c r="A1859" t="s">
        <v>3837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3838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 t="str">
        <f t="shared" ref="AD1859:AD1922" si="29">PROPER(AC:AC)</f>
        <v/>
      </c>
      <c r="AE1859">
        <f>_xlfn.SWITCH(Table2[Churn Label],"Yes",1,"No",0)</f>
        <v>0</v>
      </c>
    </row>
    <row r="1860" spans="1:31" x14ac:dyDescent="0.3">
      <c r="A1860" t="s">
        <v>3839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3840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 t="str">
        <f t="shared" si="29"/>
        <v/>
      </c>
      <c r="AE1860">
        <f>_xlfn.SWITCH(Table2[Churn Label],"Yes",1,"No",0)</f>
        <v>0</v>
      </c>
    </row>
    <row r="1861" spans="1:31" x14ac:dyDescent="0.3">
      <c r="A1861" t="s">
        <v>3841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3842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 t="str">
        <f t="shared" si="29"/>
        <v/>
      </c>
      <c r="AE1861">
        <f>_xlfn.SWITCH(Table2[Churn Label],"Yes",1,"No",0)</f>
        <v>0</v>
      </c>
    </row>
    <row r="1862" spans="1:31" x14ac:dyDescent="0.3">
      <c r="A1862" t="s">
        <v>3843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3844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 t="str">
        <f t="shared" si="29"/>
        <v/>
      </c>
      <c r="AE1862">
        <f>_xlfn.SWITCH(Table2[Churn Label],"Yes",1,"No",0)</f>
        <v>0</v>
      </c>
    </row>
    <row r="1863" spans="1:31" x14ac:dyDescent="0.3">
      <c r="A1863" t="s">
        <v>3845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3846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 t="str">
        <f t="shared" si="29"/>
        <v/>
      </c>
      <c r="AE1863">
        <f>_xlfn.SWITCH(Table2[Churn Label],"Yes",1,"No",0)</f>
        <v>0</v>
      </c>
    </row>
    <row r="1864" spans="1:31" x14ac:dyDescent="0.3">
      <c r="A1864" t="s">
        <v>3847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3848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 t="str">
        <f t="shared" si="29"/>
        <v/>
      </c>
      <c r="AE1864">
        <f>_xlfn.SWITCH(Table2[Churn Label],"Yes",1,"No",0)</f>
        <v>0</v>
      </c>
    </row>
    <row r="1865" spans="1:31" x14ac:dyDescent="0.3">
      <c r="A1865" t="s">
        <v>3849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3850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 t="str">
        <f t="shared" si="29"/>
        <v/>
      </c>
      <c r="AE1865">
        <f>_xlfn.SWITCH(Table2[Churn Label],"Yes",1,"No",0)</f>
        <v>0</v>
      </c>
    </row>
    <row r="1866" spans="1:31" x14ac:dyDescent="0.3">
      <c r="A1866" t="s">
        <v>3851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3852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 t="str">
        <f t="shared" si="29"/>
        <v/>
      </c>
      <c r="AE1866">
        <f>_xlfn.SWITCH(Table2[Churn Label],"Yes",1,"No",0)</f>
        <v>0</v>
      </c>
    </row>
    <row r="1867" spans="1:31" x14ac:dyDescent="0.3">
      <c r="A1867" t="s">
        <v>3853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3854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 t="str">
        <f t="shared" si="29"/>
        <v/>
      </c>
      <c r="AE1867">
        <f>_xlfn.SWITCH(Table2[Churn Label],"Yes",1,"No",0)</f>
        <v>0</v>
      </c>
    </row>
    <row r="1868" spans="1:31" x14ac:dyDescent="0.3">
      <c r="A1868" t="s">
        <v>3855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3856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 t="str">
        <f t="shared" si="29"/>
        <v/>
      </c>
      <c r="AE1868">
        <f>_xlfn.SWITCH(Table2[Churn Label],"Yes",1,"No",0)</f>
        <v>0</v>
      </c>
    </row>
    <row r="1869" spans="1:31" x14ac:dyDescent="0.3">
      <c r="A1869" t="s">
        <v>3857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3858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 t="str">
        <f t="shared" si="29"/>
        <v/>
      </c>
      <c r="AE1869">
        <f>_xlfn.SWITCH(Table2[Churn Label],"Yes",1,"No",0)</f>
        <v>0</v>
      </c>
    </row>
    <row r="1870" spans="1:31" x14ac:dyDescent="0.3">
      <c r="A1870" t="s">
        <v>3859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3860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 t="str">
        <f t="shared" si="29"/>
        <v/>
      </c>
      <c r="AE1870">
        <f>_xlfn.SWITCH(Table2[Churn Label],"Yes",1,"No",0)</f>
        <v>0</v>
      </c>
    </row>
    <row r="1871" spans="1:31" x14ac:dyDescent="0.3">
      <c r="A1871" t="s">
        <v>3861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3862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 t="str">
        <f t="shared" si="29"/>
        <v/>
      </c>
      <c r="AE1871">
        <f>_xlfn.SWITCH(Table2[Churn Label],"Yes",1,"No",0)</f>
        <v>0</v>
      </c>
    </row>
    <row r="1872" spans="1:31" x14ac:dyDescent="0.3">
      <c r="A1872" t="s">
        <v>3863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3864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 t="str">
        <f t="shared" si="29"/>
        <v/>
      </c>
      <c r="AE1872">
        <f>_xlfn.SWITCH(Table2[Churn Label],"Yes",1,"No",0)</f>
        <v>0</v>
      </c>
    </row>
    <row r="1873" spans="1:31" x14ac:dyDescent="0.3">
      <c r="A1873" t="s">
        <v>3865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3866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 t="str">
        <f t="shared" si="29"/>
        <v/>
      </c>
      <c r="AE1873">
        <f>_xlfn.SWITCH(Table2[Churn Label],"Yes",1,"No",0)</f>
        <v>0</v>
      </c>
    </row>
    <row r="1874" spans="1:31" x14ac:dyDescent="0.3">
      <c r="A1874" t="s">
        <v>3867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3868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 t="str">
        <f t="shared" si="29"/>
        <v/>
      </c>
      <c r="AE1874">
        <f>_xlfn.SWITCH(Table2[Churn Label],"Yes",1,"No",0)</f>
        <v>0</v>
      </c>
    </row>
    <row r="1875" spans="1:31" x14ac:dyDescent="0.3">
      <c r="A1875" t="s">
        <v>3869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3870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 t="str">
        <f t="shared" si="29"/>
        <v/>
      </c>
      <c r="AE1875">
        <f>_xlfn.SWITCH(Table2[Churn Label],"Yes",1,"No",0)</f>
        <v>0</v>
      </c>
    </row>
    <row r="1876" spans="1:31" x14ac:dyDescent="0.3">
      <c r="A1876" t="s">
        <v>3871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3872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 t="str">
        <f t="shared" si="29"/>
        <v/>
      </c>
      <c r="AE1876">
        <f>_xlfn.SWITCH(Table2[Churn Label],"Yes",1,"No",0)</f>
        <v>0</v>
      </c>
    </row>
    <row r="1877" spans="1:31" x14ac:dyDescent="0.3">
      <c r="A1877" t="s">
        <v>3873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3874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 t="str">
        <f t="shared" si="29"/>
        <v/>
      </c>
      <c r="AE1877">
        <f>_xlfn.SWITCH(Table2[Churn Label],"Yes",1,"No",0)</f>
        <v>0</v>
      </c>
    </row>
    <row r="1878" spans="1:31" x14ac:dyDescent="0.3">
      <c r="A1878" t="s">
        <v>3875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3876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 t="str">
        <f t="shared" si="29"/>
        <v/>
      </c>
      <c r="AE1878">
        <f>_xlfn.SWITCH(Table2[Churn Label],"Yes",1,"No",0)</f>
        <v>0</v>
      </c>
    </row>
    <row r="1879" spans="1:31" x14ac:dyDescent="0.3">
      <c r="A1879" t="s">
        <v>3877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3878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 t="str">
        <f t="shared" si="29"/>
        <v/>
      </c>
      <c r="AE1879">
        <f>_xlfn.SWITCH(Table2[Churn Label],"Yes",1,"No",0)</f>
        <v>0</v>
      </c>
    </row>
    <row r="1880" spans="1:31" x14ac:dyDescent="0.3">
      <c r="A1880" t="s">
        <v>3879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3880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 t="str">
        <f t="shared" si="29"/>
        <v/>
      </c>
      <c r="AE1880">
        <f>_xlfn.SWITCH(Table2[Churn Label],"Yes",1,"No",0)</f>
        <v>0</v>
      </c>
    </row>
    <row r="1881" spans="1:31" x14ac:dyDescent="0.3">
      <c r="A1881" t="s">
        <v>3881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3882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 t="str">
        <f t="shared" si="29"/>
        <v/>
      </c>
      <c r="AE1881">
        <f>_xlfn.SWITCH(Table2[Churn Label],"Yes",1,"No",0)</f>
        <v>0</v>
      </c>
    </row>
    <row r="1882" spans="1:31" x14ac:dyDescent="0.3">
      <c r="A1882" t="s">
        <v>3883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3884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 t="str">
        <f t="shared" si="29"/>
        <v/>
      </c>
      <c r="AE1882">
        <f>_xlfn.SWITCH(Table2[Churn Label],"Yes",1,"No",0)</f>
        <v>0</v>
      </c>
    </row>
    <row r="1883" spans="1:31" x14ac:dyDescent="0.3">
      <c r="A1883" t="s">
        <v>3885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3886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 t="str">
        <f t="shared" si="29"/>
        <v/>
      </c>
      <c r="AE1883">
        <f>_xlfn.SWITCH(Table2[Churn Label],"Yes",1,"No",0)</f>
        <v>0</v>
      </c>
    </row>
    <row r="1884" spans="1:31" x14ac:dyDescent="0.3">
      <c r="A1884" t="s">
        <v>3887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3888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 t="str">
        <f t="shared" si="29"/>
        <v/>
      </c>
      <c r="AE1884">
        <f>_xlfn.SWITCH(Table2[Churn Label],"Yes",1,"No",0)</f>
        <v>0</v>
      </c>
    </row>
    <row r="1885" spans="1:31" x14ac:dyDescent="0.3">
      <c r="A1885" t="s">
        <v>3889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3890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 t="str">
        <f t="shared" si="29"/>
        <v/>
      </c>
      <c r="AE1885">
        <f>_xlfn.SWITCH(Table2[Churn Label],"Yes",1,"No",0)</f>
        <v>0</v>
      </c>
    </row>
    <row r="1886" spans="1:31" x14ac:dyDescent="0.3">
      <c r="A1886" t="s">
        <v>3891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3892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 t="str">
        <f t="shared" si="29"/>
        <v/>
      </c>
      <c r="AE1886">
        <f>_xlfn.SWITCH(Table2[Churn Label],"Yes",1,"No",0)</f>
        <v>0</v>
      </c>
    </row>
    <row r="1887" spans="1:31" x14ac:dyDescent="0.3">
      <c r="A1887" t="s">
        <v>3893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3894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 t="str">
        <f t="shared" si="29"/>
        <v/>
      </c>
      <c r="AE1887">
        <f>_xlfn.SWITCH(Table2[Churn Label],"Yes",1,"No",0)</f>
        <v>1</v>
      </c>
    </row>
    <row r="1888" spans="1:31" x14ac:dyDescent="0.3">
      <c r="A1888" t="s">
        <v>3895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3896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 t="str">
        <f t="shared" si="29"/>
        <v/>
      </c>
      <c r="AE1888">
        <f>_xlfn.SWITCH(Table2[Churn Label],"Yes",1,"No",0)</f>
        <v>0</v>
      </c>
    </row>
    <row r="1889" spans="1:31" x14ac:dyDescent="0.3">
      <c r="A1889" t="s">
        <v>3897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3898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 t="str">
        <f t="shared" si="29"/>
        <v/>
      </c>
      <c r="AE1889">
        <f>_xlfn.SWITCH(Table2[Churn Label],"Yes",1,"No",0)</f>
        <v>0</v>
      </c>
    </row>
    <row r="1890" spans="1:31" x14ac:dyDescent="0.3">
      <c r="A1890" t="s">
        <v>3899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3900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 t="str">
        <f t="shared" si="29"/>
        <v/>
      </c>
      <c r="AE1890">
        <f>_xlfn.SWITCH(Table2[Churn Label],"Yes",1,"No",0)</f>
        <v>0</v>
      </c>
    </row>
    <row r="1891" spans="1:31" x14ac:dyDescent="0.3">
      <c r="A1891" t="s">
        <v>3901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3902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 t="str">
        <f t="shared" si="29"/>
        <v/>
      </c>
      <c r="AE1891">
        <f>_xlfn.SWITCH(Table2[Churn Label],"Yes",1,"No",0)</f>
        <v>0</v>
      </c>
    </row>
    <row r="1892" spans="1:31" x14ac:dyDescent="0.3">
      <c r="A1892" t="s">
        <v>3903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3904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 t="str">
        <f t="shared" si="29"/>
        <v/>
      </c>
      <c r="AE1892">
        <f>_xlfn.SWITCH(Table2[Churn Label],"Yes",1,"No",0)</f>
        <v>0</v>
      </c>
    </row>
    <row r="1893" spans="1:31" x14ac:dyDescent="0.3">
      <c r="A1893" t="s">
        <v>3905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3906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 t="str">
        <f t="shared" si="29"/>
        <v/>
      </c>
      <c r="AE1893">
        <f>_xlfn.SWITCH(Table2[Churn Label],"Yes",1,"No",0)</f>
        <v>0</v>
      </c>
    </row>
    <row r="1894" spans="1:31" x14ac:dyDescent="0.3">
      <c r="A1894" t="s">
        <v>3907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3908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 t="str">
        <f t="shared" si="29"/>
        <v/>
      </c>
      <c r="AE1894">
        <f>_xlfn.SWITCH(Table2[Churn Label],"Yes",1,"No",0)</f>
        <v>0</v>
      </c>
    </row>
    <row r="1895" spans="1:31" x14ac:dyDescent="0.3">
      <c r="A1895" t="s">
        <v>3909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3910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 t="str">
        <f t="shared" si="29"/>
        <v/>
      </c>
      <c r="AE1895">
        <f>_xlfn.SWITCH(Table2[Churn Label],"Yes",1,"No",0)</f>
        <v>0</v>
      </c>
    </row>
    <row r="1896" spans="1:31" x14ac:dyDescent="0.3">
      <c r="A1896" t="s">
        <v>3911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3912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 t="str">
        <f t="shared" si="29"/>
        <v/>
      </c>
      <c r="AE1896">
        <f>_xlfn.SWITCH(Table2[Churn Label],"Yes",1,"No",0)</f>
        <v>0</v>
      </c>
    </row>
    <row r="1897" spans="1:31" x14ac:dyDescent="0.3">
      <c r="A1897" t="s">
        <v>3913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3914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 t="str">
        <f t="shared" si="29"/>
        <v/>
      </c>
      <c r="AE1897">
        <f>_xlfn.SWITCH(Table2[Churn Label],"Yes",1,"No",0)</f>
        <v>0</v>
      </c>
    </row>
    <row r="1898" spans="1:31" x14ac:dyDescent="0.3">
      <c r="A1898" t="s">
        <v>3915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3916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 t="str">
        <f t="shared" si="29"/>
        <v/>
      </c>
      <c r="AE1898">
        <f>_xlfn.SWITCH(Table2[Churn Label],"Yes",1,"No",0)</f>
        <v>0</v>
      </c>
    </row>
    <row r="1899" spans="1:31" x14ac:dyDescent="0.3">
      <c r="A1899" t="s">
        <v>3917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3918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 t="str">
        <f t="shared" si="29"/>
        <v/>
      </c>
      <c r="AE1899">
        <f>_xlfn.SWITCH(Table2[Churn Label],"Yes",1,"No",0)</f>
        <v>0</v>
      </c>
    </row>
    <row r="1900" spans="1:31" x14ac:dyDescent="0.3">
      <c r="A1900" t="s">
        <v>3919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3920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 t="str">
        <f t="shared" si="29"/>
        <v/>
      </c>
      <c r="AE1900">
        <f>_xlfn.SWITCH(Table2[Churn Label],"Yes",1,"No",0)</f>
        <v>0</v>
      </c>
    </row>
    <row r="1901" spans="1:31" x14ac:dyDescent="0.3">
      <c r="A1901" t="s">
        <v>3921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3922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 t="str">
        <f t="shared" si="29"/>
        <v/>
      </c>
      <c r="AE1901">
        <f>_xlfn.SWITCH(Table2[Churn Label],"Yes",1,"No",0)</f>
        <v>0</v>
      </c>
    </row>
    <row r="1902" spans="1:31" x14ac:dyDescent="0.3">
      <c r="A1902" t="s">
        <v>3923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3924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 t="str">
        <f t="shared" si="29"/>
        <v/>
      </c>
      <c r="AE1902">
        <f>_xlfn.SWITCH(Table2[Churn Label],"Yes",1,"No",0)</f>
        <v>0</v>
      </c>
    </row>
    <row r="1903" spans="1:31" x14ac:dyDescent="0.3">
      <c r="A1903" t="s">
        <v>3925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3926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 t="str">
        <f t="shared" si="29"/>
        <v/>
      </c>
      <c r="AE1903">
        <f>_xlfn.SWITCH(Table2[Churn Label],"Yes",1,"No",0)</f>
        <v>0</v>
      </c>
    </row>
    <row r="1904" spans="1:31" x14ac:dyDescent="0.3">
      <c r="A1904" t="s">
        <v>3927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3928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 t="str">
        <f t="shared" si="29"/>
        <v/>
      </c>
      <c r="AE1904">
        <f>_xlfn.SWITCH(Table2[Churn Label],"Yes",1,"No",0)</f>
        <v>0</v>
      </c>
    </row>
    <row r="1905" spans="1:31" x14ac:dyDescent="0.3">
      <c r="A1905" t="s">
        <v>3929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3930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 t="str">
        <f t="shared" si="29"/>
        <v/>
      </c>
      <c r="AE1905">
        <f>_xlfn.SWITCH(Table2[Churn Label],"Yes",1,"No",0)</f>
        <v>0</v>
      </c>
    </row>
    <row r="1906" spans="1:31" x14ac:dyDescent="0.3">
      <c r="A1906" t="s">
        <v>3931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3932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 t="str">
        <f t="shared" si="29"/>
        <v/>
      </c>
      <c r="AE1906">
        <f>_xlfn.SWITCH(Table2[Churn Label],"Yes",1,"No",0)</f>
        <v>0</v>
      </c>
    </row>
    <row r="1907" spans="1:31" x14ac:dyDescent="0.3">
      <c r="A1907" t="s">
        <v>3933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3934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 t="str">
        <f t="shared" si="29"/>
        <v/>
      </c>
      <c r="AE1907">
        <f>_xlfn.SWITCH(Table2[Churn Label],"Yes",1,"No",0)</f>
        <v>0</v>
      </c>
    </row>
    <row r="1908" spans="1:31" x14ac:dyDescent="0.3">
      <c r="A1908" t="s">
        <v>3935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3936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 t="str">
        <f t="shared" si="29"/>
        <v/>
      </c>
      <c r="AE1908">
        <f>_xlfn.SWITCH(Table2[Churn Label],"Yes",1,"No",0)</f>
        <v>0</v>
      </c>
    </row>
    <row r="1909" spans="1:31" x14ac:dyDescent="0.3">
      <c r="A1909" t="s">
        <v>3937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3938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 t="str">
        <f t="shared" si="29"/>
        <v/>
      </c>
      <c r="AE1909">
        <f>_xlfn.SWITCH(Table2[Churn Label],"Yes",1,"No",0)</f>
        <v>0</v>
      </c>
    </row>
    <row r="1910" spans="1:31" x14ac:dyDescent="0.3">
      <c r="A1910" t="s">
        <v>3939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3940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 t="str">
        <f t="shared" si="29"/>
        <v/>
      </c>
      <c r="AE1910">
        <f>_xlfn.SWITCH(Table2[Churn Label],"Yes",1,"No",0)</f>
        <v>0</v>
      </c>
    </row>
    <row r="1911" spans="1:31" x14ac:dyDescent="0.3">
      <c r="A1911" t="s">
        <v>3941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3942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 t="str">
        <f t="shared" si="29"/>
        <v/>
      </c>
      <c r="AE1911">
        <f>_xlfn.SWITCH(Table2[Churn Label],"Yes",1,"No",0)</f>
        <v>0</v>
      </c>
    </row>
    <row r="1912" spans="1:31" x14ac:dyDescent="0.3">
      <c r="A1912" t="s">
        <v>3943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3944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 t="str">
        <f t="shared" si="29"/>
        <v/>
      </c>
      <c r="AE1912">
        <f>_xlfn.SWITCH(Table2[Churn Label],"Yes",1,"No",0)</f>
        <v>0</v>
      </c>
    </row>
    <row r="1913" spans="1:31" x14ac:dyDescent="0.3">
      <c r="A1913" t="s">
        <v>3945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3946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 t="str">
        <f t="shared" si="29"/>
        <v/>
      </c>
      <c r="AE1913">
        <f>_xlfn.SWITCH(Table2[Churn Label],"Yes",1,"No",0)</f>
        <v>0</v>
      </c>
    </row>
    <row r="1914" spans="1:31" x14ac:dyDescent="0.3">
      <c r="A1914" t="s">
        <v>3947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3948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 t="str">
        <f t="shared" si="29"/>
        <v/>
      </c>
      <c r="AE1914">
        <f>_xlfn.SWITCH(Table2[Churn Label],"Yes",1,"No",0)</f>
        <v>0</v>
      </c>
    </row>
    <row r="1915" spans="1:31" x14ac:dyDescent="0.3">
      <c r="A1915" t="s">
        <v>3949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3950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 t="str">
        <f t="shared" si="29"/>
        <v/>
      </c>
      <c r="AE1915">
        <f>_xlfn.SWITCH(Table2[Churn Label],"Yes",1,"No",0)</f>
        <v>0</v>
      </c>
    </row>
    <row r="1916" spans="1:31" x14ac:dyDescent="0.3">
      <c r="A1916" t="s">
        <v>3951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3952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 t="str">
        <f t="shared" si="29"/>
        <v/>
      </c>
      <c r="AE1916">
        <f>_xlfn.SWITCH(Table2[Churn Label],"Yes",1,"No",0)</f>
        <v>0</v>
      </c>
    </row>
    <row r="1917" spans="1:31" x14ac:dyDescent="0.3">
      <c r="A1917" t="s">
        <v>3953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3954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 t="str">
        <f t="shared" si="29"/>
        <v/>
      </c>
      <c r="AE1917">
        <f>_xlfn.SWITCH(Table2[Churn Label],"Yes",1,"No",0)</f>
        <v>0</v>
      </c>
    </row>
    <row r="1918" spans="1:31" x14ac:dyDescent="0.3">
      <c r="A1918" t="s">
        <v>3955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3956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 t="str">
        <f t="shared" si="29"/>
        <v/>
      </c>
      <c r="AE1918">
        <f>_xlfn.SWITCH(Table2[Churn Label],"Yes",1,"No",0)</f>
        <v>0</v>
      </c>
    </row>
    <row r="1919" spans="1:31" x14ac:dyDescent="0.3">
      <c r="A1919" t="s">
        <v>3957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3958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 t="str">
        <f t="shared" si="29"/>
        <v/>
      </c>
      <c r="AE1919">
        <f>_xlfn.SWITCH(Table2[Churn Label],"Yes",1,"No",0)</f>
        <v>0</v>
      </c>
    </row>
    <row r="1920" spans="1:31" x14ac:dyDescent="0.3">
      <c r="A1920" t="s">
        <v>3959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3960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 t="str">
        <f t="shared" si="29"/>
        <v/>
      </c>
      <c r="AE1920">
        <f>_xlfn.SWITCH(Table2[Churn Label],"Yes",1,"No",0)</f>
        <v>0</v>
      </c>
    </row>
    <row r="1921" spans="1:31" x14ac:dyDescent="0.3">
      <c r="A1921" t="s">
        <v>3961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3962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 t="str">
        <f t="shared" si="29"/>
        <v/>
      </c>
      <c r="AE1921">
        <f>_xlfn.SWITCH(Table2[Churn Label],"Yes",1,"No",0)</f>
        <v>0</v>
      </c>
    </row>
    <row r="1922" spans="1:31" x14ac:dyDescent="0.3">
      <c r="A1922" t="s">
        <v>3963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3964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 t="str">
        <f t="shared" si="29"/>
        <v/>
      </c>
      <c r="AE1922">
        <f>_xlfn.SWITCH(Table2[Churn Label],"Yes",1,"No",0)</f>
        <v>0</v>
      </c>
    </row>
    <row r="1923" spans="1:31" x14ac:dyDescent="0.3">
      <c r="A1923" t="s">
        <v>3965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3966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 t="str">
        <f t="shared" ref="AD1923:AD1986" si="30">PROPER(AC:AC)</f>
        <v/>
      </c>
      <c r="AE1923">
        <f>_xlfn.SWITCH(Table2[Churn Label],"Yes",1,"No",0)</f>
        <v>1</v>
      </c>
    </row>
    <row r="1924" spans="1:31" x14ac:dyDescent="0.3">
      <c r="A1924" t="s">
        <v>3967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3968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 t="str">
        <f t="shared" si="30"/>
        <v/>
      </c>
      <c r="AE1924">
        <f>_xlfn.SWITCH(Table2[Churn Label],"Yes",1,"No",0)</f>
        <v>0</v>
      </c>
    </row>
    <row r="1925" spans="1:31" x14ac:dyDescent="0.3">
      <c r="A1925" t="s">
        <v>3969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3970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 t="str">
        <f t="shared" si="30"/>
        <v/>
      </c>
      <c r="AE1925">
        <f>_xlfn.SWITCH(Table2[Churn Label],"Yes",1,"No",0)</f>
        <v>0</v>
      </c>
    </row>
    <row r="1926" spans="1:31" x14ac:dyDescent="0.3">
      <c r="A1926" t="s">
        <v>3971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3972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 t="str">
        <f t="shared" si="30"/>
        <v/>
      </c>
      <c r="AE1926">
        <f>_xlfn.SWITCH(Table2[Churn Label],"Yes",1,"No",0)</f>
        <v>0</v>
      </c>
    </row>
    <row r="1927" spans="1:31" x14ac:dyDescent="0.3">
      <c r="A1927" t="s">
        <v>3973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3974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 t="str">
        <f t="shared" si="30"/>
        <v/>
      </c>
      <c r="AE1927">
        <f>_xlfn.SWITCH(Table2[Churn Label],"Yes",1,"No",0)</f>
        <v>0</v>
      </c>
    </row>
    <row r="1928" spans="1:31" x14ac:dyDescent="0.3">
      <c r="A1928" t="s">
        <v>3975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3976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 t="str">
        <f t="shared" si="30"/>
        <v/>
      </c>
      <c r="AE1928">
        <f>_xlfn.SWITCH(Table2[Churn Label],"Yes",1,"No",0)</f>
        <v>0</v>
      </c>
    </row>
    <row r="1929" spans="1:31" x14ac:dyDescent="0.3">
      <c r="A1929" t="s">
        <v>3977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3978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 t="str">
        <f t="shared" si="30"/>
        <v/>
      </c>
      <c r="AE1929">
        <f>_xlfn.SWITCH(Table2[Churn Label],"Yes",1,"No",0)</f>
        <v>0</v>
      </c>
    </row>
    <row r="1930" spans="1:31" x14ac:dyDescent="0.3">
      <c r="A1930" t="s">
        <v>3979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3980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 t="str">
        <f t="shared" si="30"/>
        <v/>
      </c>
      <c r="AE1930">
        <f>_xlfn.SWITCH(Table2[Churn Label],"Yes",1,"No",0)</f>
        <v>0</v>
      </c>
    </row>
    <row r="1931" spans="1:31" x14ac:dyDescent="0.3">
      <c r="A1931" t="s">
        <v>3981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3982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 t="str">
        <f t="shared" si="30"/>
        <v/>
      </c>
      <c r="AE1931">
        <f>_xlfn.SWITCH(Table2[Churn Label],"Yes",1,"No",0)</f>
        <v>0</v>
      </c>
    </row>
    <row r="1932" spans="1:31" x14ac:dyDescent="0.3">
      <c r="A1932" t="s">
        <v>3983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3984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 t="str">
        <f t="shared" si="30"/>
        <v/>
      </c>
      <c r="AE1932">
        <f>_xlfn.SWITCH(Table2[Churn Label],"Yes",1,"No",0)</f>
        <v>0</v>
      </c>
    </row>
    <row r="1933" spans="1:31" x14ac:dyDescent="0.3">
      <c r="A1933" t="s">
        <v>3985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3986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 t="str">
        <f t="shared" si="30"/>
        <v/>
      </c>
      <c r="AE1933">
        <f>_xlfn.SWITCH(Table2[Churn Label],"Yes",1,"No",0)</f>
        <v>0</v>
      </c>
    </row>
    <row r="1934" spans="1:31" x14ac:dyDescent="0.3">
      <c r="A1934" t="s">
        <v>3987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3988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 t="str">
        <f t="shared" si="30"/>
        <v/>
      </c>
      <c r="AE1934">
        <f>_xlfn.SWITCH(Table2[Churn Label],"Yes",1,"No",0)</f>
        <v>0</v>
      </c>
    </row>
    <row r="1935" spans="1:31" x14ac:dyDescent="0.3">
      <c r="A1935" t="s">
        <v>3989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3990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 t="str">
        <f t="shared" si="30"/>
        <v/>
      </c>
      <c r="AE1935">
        <f>_xlfn.SWITCH(Table2[Churn Label],"Yes",1,"No",0)</f>
        <v>0</v>
      </c>
    </row>
    <row r="1936" spans="1:31" x14ac:dyDescent="0.3">
      <c r="A1936" t="s">
        <v>3991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3992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 t="str">
        <f t="shared" si="30"/>
        <v/>
      </c>
      <c r="AE1936">
        <f>_xlfn.SWITCH(Table2[Churn Label],"Yes",1,"No",0)</f>
        <v>0</v>
      </c>
    </row>
    <row r="1937" spans="1:31" x14ac:dyDescent="0.3">
      <c r="A1937" t="s">
        <v>3993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3994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 t="str">
        <f t="shared" si="30"/>
        <v/>
      </c>
      <c r="AE1937">
        <f>_xlfn.SWITCH(Table2[Churn Label],"Yes",1,"No",0)</f>
        <v>0</v>
      </c>
    </row>
    <row r="1938" spans="1:31" x14ac:dyDescent="0.3">
      <c r="A1938" t="s">
        <v>3995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3996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 t="str">
        <f t="shared" si="30"/>
        <v/>
      </c>
      <c r="AE1938">
        <f>_xlfn.SWITCH(Table2[Churn Label],"Yes",1,"No",0)</f>
        <v>0</v>
      </c>
    </row>
    <row r="1939" spans="1:31" x14ac:dyDescent="0.3">
      <c r="A1939" t="s">
        <v>3997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3998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 t="str">
        <f t="shared" si="30"/>
        <v/>
      </c>
      <c r="AE1939">
        <f>_xlfn.SWITCH(Table2[Churn Label],"Yes",1,"No",0)</f>
        <v>0</v>
      </c>
    </row>
    <row r="1940" spans="1:31" x14ac:dyDescent="0.3">
      <c r="A1940" t="s">
        <v>3999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4000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 t="str">
        <f t="shared" si="30"/>
        <v/>
      </c>
      <c r="AE1940">
        <f>_xlfn.SWITCH(Table2[Churn Label],"Yes",1,"No",0)</f>
        <v>0</v>
      </c>
    </row>
    <row r="1941" spans="1:31" x14ac:dyDescent="0.3">
      <c r="A1941" t="s">
        <v>4001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4002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 t="str">
        <f t="shared" si="30"/>
        <v/>
      </c>
      <c r="AE1941">
        <f>_xlfn.SWITCH(Table2[Churn Label],"Yes",1,"No",0)</f>
        <v>0</v>
      </c>
    </row>
    <row r="1942" spans="1:31" x14ac:dyDescent="0.3">
      <c r="A1942" t="s">
        <v>4003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4004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 t="str">
        <f t="shared" si="30"/>
        <v/>
      </c>
      <c r="AE1942">
        <f>_xlfn.SWITCH(Table2[Churn Label],"Yes",1,"No",0)</f>
        <v>0</v>
      </c>
    </row>
    <row r="1943" spans="1:31" x14ac:dyDescent="0.3">
      <c r="A1943" t="s">
        <v>4005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4006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 t="str">
        <f t="shared" si="30"/>
        <v/>
      </c>
      <c r="AE1943">
        <f>_xlfn.SWITCH(Table2[Churn Label],"Yes",1,"No",0)</f>
        <v>0</v>
      </c>
    </row>
    <row r="1944" spans="1:31" x14ac:dyDescent="0.3">
      <c r="A1944" t="s">
        <v>4007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4008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 t="str">
        <f t="shared" si="30"/>
        <v/>
      </c>
      <c r="AE1944">
        <f>_xlfn.SWITCH(Table2[Churn Label],"Yes",1,"No",0)</f>
        <v>0</v>
      </c>
    </row>
    <row r="1945" spans="1:31" x14ac:dyDescent="0.3">
      <c r="A1945" t="s">
        <v>4009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4010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 t="str">
        <f t="shared" si="30"/>
        <v/>
      </c>
      <c r="AE1945">
        <f>_xlfn.SWITCH(Table2[Churn Label],"Yes",1,"No",0)</f>
        <v>0</v>
      </c>
    </row>
    <row r="1946" spans="1:31" x14ac:dyDescent="0.3">
      <c r="A1946" t="s">
        <v>4011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4012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 t="str">
        <f t="shared" si="30"/>
        <v/>
      </c>
      <c r="AE1946">
        <f>_xlfn.SWITCH(Table2[Churn Label],"Yes",1,"No",0)</f>
        <v>0</v>
      </c>
    </row>
    <row r="1947" spans="1:31" x14ac:dyDescent="0.3">
      <c r="A1947" t="s">
        <v>4013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4014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 t="str">
        <f t="shared" si="30"/>
        <v/>
      </c>
      <c r="AE1947">
        <f>_xlfn.SWITCH(Table2[Churn Label],"Yes",1,"No",0)</f>
        <v>0</v>
      </c>
    </row>
    <row r="1948" spans="1:31" x14ac:dyDescent="0.3">
      <c r="A1948" t="s">
        <v>4015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4016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 t="str">
        <f t="shared" si="30"/>
        <v/>
      </c>
      <c r="AE1948">
        <f>_xlfn.SWITCH(Table2[Churn Label],"Yes",1,"No",0)</f>
        <v>0</v>
      </c>
    </row>
    <row r="1949" spans="1:31" x14ac:dyDescent="0.3">
      <c r="A1949" t="s">
        <v>4017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4018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 t="str">
        <f t="shared" si="30"/>
        <v/>
      </c>
      <c r="AE1949">
        <f>_xlfn.SWITCH(Table2[Churn Label],"Yes",1,"No",0)</f>
        <v>0</v>
      </c>
    </row>
    <row r="1950" spans="1:31" x14ac:dyDescent="0.3">
      <c r="A1950" t="s">
        <v>4019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4020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 t="str">
        <f t="shared" si="30"/>
        <v/>
      </c>
      <c r="AE1950">
        <f>_xlfn.SWITCH(Table2[Churn Label],"Yes",1,"No",0)</f>
        <v>0</v>
      </c>
    </row>
    <row r="1951" spans="1:31" x14ac:dyDescent="0.3">
      <c r="A1951" t="s">
        <v>4021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4022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 t="str">
        <f t="shared" si="30"/>
        <v/>
      </c>
      <c r="AE1951">
        <f>_xlfn.SWITCH(Table2[Churn Label],"Yes",1,"No",0)</f>
        <v>0</v>
      </c>
    </row>
    <row r="1952" spans="1:31" x14ac:dyDescent="0.3">
      <c r="A1952" t="s">
        <v>4023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4024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 t="str">
        <f t="shared" si="30"/>
        <v/>
      </c>
      <c r="AE1952">
        <f>_xlfn.SWITCH(Table2[Churn Label],"Yes",1,"No",0)</f>
        <v>0</v>
      </c>
    </row>
    <row r="1953" spans="1:31" x14ac:dyDescent="0.3">
      <c r="A1953" t="s">
        <v>4025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4026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 t="str">
        <f t="shared" si="30"/>
        <v/>
      </c>
      <c r="AE1953">
        <f>_xlfn.SWITCH(Table2[Churn Label],"Yes",1,"No",0)</f>
        <v>0</v>
      </c>
    </row>
    <row r="1954" spans="1:31" x14ac:dyDescent="0.3">
      <c r="A1954" t="s">
        <v>4027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4028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 t="str">
        <f t="shared" si="30"/>
        <v/>
      </c>
      <c r="AE1954">
        <f>_xlfn.SWITCH(Table2[Churn Label],"Yes",1,"No",0)</f>
        <v>0</v>
      </c>
    </row>
    <row r="1955" spans="1:31" x14ac:dyDescent="0.3">
      <c r="A1955" t="s">
        <v>4029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4030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 t="str">
        <f t="shared" si="30"/>
        <v/>
      </c>
      <c r="AE1955">
        <f>_xlfn.SWITCH(Table2[Churn Label],"Yes",1,"No",0)</f>
        <v>0</v>
      </c>
    </row>
    <row r="1956" spans="1:31" x14ac:dyDescent="0.3">
      <c r="A1956" t="s">
        <v>4031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4032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 t="str">
        <f t="shared" si="30"/>
        <v/>
      </c>
      <c r="AE1956">
        <f>_xlfn.SWITCH(Table2[Churn Label],"Yes",1,"No",0)</f>
        <v>0</v>
      </c>
    </row>
    <row r="1957" spans="1:31" x14ac:dyDescent="0.3">
      <c r="A1957" t="s">
        <v>4033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4034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 t="str">
        <f t="shared" si="30"/>
        <v/>
      </c>
      <c r="AE1957">
        <f>_xlfn.SWITCH(Table2[Churn Label],"Yes",1,"No",0)</f>
        <v>0</v>
      </c>
    </row>
    <row r="1958" spans="1:31" x14ac:dyDescent="0.3">
      <c r="A1958" t="s">
        <v>4035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4036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 t="str">
        <f t="shared" si="30"/>
        <v/>
      </c>
      <c r="AE1958">
        <f>_xlfn.SWITCH(Table2[Churn Label],"Yes",1,"No",0)</f>
        <v>0</v>
      </c>
    </row>
    <row r="1959" spans="1:31" x14ac:dyDescent="0.3">
      <c r="A1959" t="s">
        <v>4037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4038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 t="str">
        <f t="shared" si="30"/>
        <v/>
      </c>
      <c r="AE1959">
        <f>_xlfn.SWITCH(Table2[Churn Label],"Yes",1,"No",0)</f>
        <v>0</v>
      </c>
    </row>
    <row r="1960" spans="1:31" x14ac:dyDescent="0.3">
      <c r="A1960" t="s">
        <v>4039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4040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 t="str">
        <f t="shared" si="30"/>
        <v/>
      </c>
      <c r="AE1960">
        <f>_xlfn.SWITCH(Table2[Churn Label],"Yes",1,"No",0)</f>
        <v>0</v>
      </c>
    </row>
    <row r="1961" spans="1:31" x14ac:dyDescent="0.3">
      <c r="A1961" t="s">
        <v>4041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4042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 t="str">
        <f t="shared" si="30"/>
        <v/>
      </c>
      <c r="AE1961">
        <f>_xlfn.SWITCH(Table2[Churn Label],"Yes",1,"No",0)</f>
        <v>0</v>
      </c>
    </row>
    <row r="1962" spans="1:31" x14ac:dyDescent="0.3">
      <c r="A1962" t="s">
        <v>4043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4044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 t="str">
        <f t="shared" si="30"/>
        <v/>
      </c>
      <c r="AE1962">
        <f>_xlfn.SWITCH(Table2[Churn Label],"Yes",1,"No",0)</f>
        <v>0</v>
      </c>
    </row>
    <row r="1963" spans="1:31" x14ac:dyDescent="0.3">
      <c r="A1963" t="s">
        <v>4045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4046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 t="str">
        <f t="shared" si="30"/>
        <v/>
      </c>
      <c r="AE1963">
        <f>_xlfn.SWITCH(Table2[Churn Label],"Yes",1,"No",0)</f>
        <v>0</v>
      </c>
    </row>
    <row r="1964" spans="1:31" x14ac:dyDescent="0.3">
      <c r="A1964" t="s">
        <v>4047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4048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 t="str">
        <f t="shared" si="30"/>
        <v/>
      </c>
      <c r="AE1964">
        <f>_xlfn.SWITCH(Table2[Churn Label],"Yes",1,"No",0)</f>
        <v>0</v>
      </c>
    </row>
    <row r="1965" spans="1:31" x14ac:dyDescent="0.3">
      <c r="A1965" t="s">
        <v>4049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4050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 t="str">
        <f t="shared" si="30"/>
        <v/>
      </c>
      <c r="AE1965">
        <f>_xlfn.SWITCH(Table2[Churn Label],"Yes",1,"No",0)</f>
        <v>0</v>
      </c>
    </row>
    <row r="1966" spans="1:31" x14ac:dyDescent="0.3">
      <c r="A1966" t="s">
        <v>4051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4052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 t="str">
        <f t="shared" si="30"/>
        <v/>
      </c>
      <c r="AE1966">
        <f>_xlfn.SWITCH(Table2[Churn Label],"Yes",1,"No",0)</f>
        <v>0</v>
      </c>
    </row>
    <row r="1967" spans="1:31" x14ac:dyDescent="0.3">
      <c r="A1967" t="s">
        <v>4053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4054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 t="str">
        <f t="shared" si="30"/>
        <v/>
      </c>
      <c r="AE1967">
        <f>_xlfn.SWITCH(Table2[Churn Label],"Yes",1,"No",0)</f>
        <v>0</v>
      </c>
    </row>
    <row r="1968" spans="1:31" x14ac:dyDescent="0.3">
      <c r="A1968" t="s">
        <v>4055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4056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 t="str">
        <f t="shared" si="30"/>
        <v/>
      </c>
      <c r="AE1968">
        <f>_xlfn.SWITCH(Table2[Churn Label],"Yes",1,"No",0)</f>
        <v>0</v>
      </c>
    </row>
    <row r="1969" spans="1:31" x14ac:dyDescent="0.3">
      <c r="A1969" t="s">
        <v>4057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4058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 t="str">
        <f t="shared" si="30"/>
        <v/>
      </c>
      <c r="AE1969">
        <f>_xlfn.SWITCH(Table2[Churn Label],"Yes",1,"No",0)</f>
        <v>0</v>
      </c>
    </row>
    <row r="1970" spans="1:31" x14ac:dyDescent="0.3">
      <c r="A1970" t="s">
        <v>4059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4060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 t="str">
        <f t="shared" si="30"/>
        <v/>
      </c>
      <c r="AE1970">
        <f>_xlfn.SWITCH(Table2[Churn Label],"Yes",1,"No",0)</f>
        <v>0</v>
      </c>
    </row>
    <row r="1971" spans="1:31" x14ac:dyDescent="0.3">
      <c r="A1971" t="s">
        <v>4061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4062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 t="str">
        <f t="shared" si="30"/>
        <v/>
      </c>
      <c r="AE1971">
        <f>_xlfn.SWITCH(Table2[Churn Label],"Yes",1,"No",0)</f>
        <v>0</v>
      </c>
    </row>
    <row r="1972" spans="1:31" x14ac:dyDescent="0.3">
      <c r="A1972" t="s">
        <v>4063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4064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 t="str">
        <f t="shared" si="30"/>
        <v/>
      </c>
      <c r="AE1972">
        <f>_xlfn.SWITCH(Table2[Churn Label],"Yes",1,"No",0)</f>
        <v>0</v>
      </c>
    </row>
    <row r="1973" spans="1:31" x14ac:dyDescent="0.3">
      <c r="A1973" t="s">
        <v>4065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4066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 t="str">
        <f t="shared" si="30"/>
        <v/>
      </c>
      <c r="AE1973">
        <f>_xlfn.SWITCH(Table2[Churn Label],"Yes",1,"No",0)</f>
        <v>0</v>
      </c>
    </row>
    <row r="1974" spans="1:31" x14ac:dyDescent="0.3">
      <c r="A1974" t="s">
        <v>4067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4068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 t="str">
        <f t="shared" si="30"/>
        <v/>
      </c>
      <c r="AE1974">
        <f>_xlfn.SWITCH(Table2[Churn Label],"Yes",1,"No",0)</f>
        <v>0</v>
      </c>
    </row>
    <row r="1975" spans="1:31" x14ac:dyDescent="0.3">
      <c r="A1975" t="s">
        <v>4069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4070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 t="str">
        <f t="shared" si="30"/>
        <v/>
      </c>
      <c r="AE1975">
        <f>_xlfn.SWITCH(Table2[Churn Label],"Yes",1,"No",0)</f>
        <v>0</v>
      </c>
    </row>
    <row r="1976" spans="1:31" x14ac:dyDescent="0.3">
      <c r="A1976" t="s">
        <v>4071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4072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 t="str">
        <f t="shared" si="30"/>
        <v/>
      </c>
      <c r="AE1976">
        <f>_xlfn.SWITCH(Table2[Churn Label],"Yes",1,"No",0)</f>
        <v>0</v>
      </c>
    </row>
    <row r="1977" spans="1:31" x14ac:dyDescent="0.3">
      <c r="A1977" t="s">
        <v>4073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4074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 t="str">
        <f t="shared" si="30"/>
        <v/>
      </c>
      <c r="AE1977">
        <f>_xlfn.SWITCH(Table2[Churn Label],"Yes",1,"No",0)</f>
        <v>0</v>
      </c>
    </row>
    <row r="1978" spans="1:31" x14ac:dyDescent="0.3">
      <c r="A1978" t="s">
        <v>4075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4076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 t="str">
        <f t="shared" si="30"/>
        <v/>
      </c>
      <c r="AE1978">
        <f>_xlfn.SWITCH(Table2[Churn Label],"Yes",1,"No",0)</f>
        <v>0</v>
      </c>
    </row>
    <row r="1979" spans="1:31" x14ac:dyDescent="0.3">
      <c r="A1979" t="s">
        <v>4077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4078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 t="str">
        <f t="shared" si="30"/>
        <v/>
      </c>
      <c r="AE1979">
        <f>_xlfn.SWITCH(Table2[Churn Label],"Yes",1,"No",0)</f>
        <v>0</v>
      </c>
    </row>
    <row r="1980" spans="1:31" x14ac:dyDescent="0.3">
      <c r="A1980" t="s">
        <v>4079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4080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 t="str">
        <f t="shared" si="30"/>
        <v/>
      </c>
      <c r="AE1980">
        <f>_xlfn.SWITCH(Table2[Churn Label],"Yes",1,"No",0)</f>
        <v>0</v>
      </c>
    </row>
    <row r="1981" spans="1:31" x14ac:dyDescent="0.3">
      <c r="A1981" t="s">
        <v>4081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4082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 t="str">
        <f t="shared" si="30"/>
        <v/>
      </c>
      <c r="AE1981">
        <f>_xlfn.SWITCH(Table2[Churn Label],"Yes",1,"No",0)</f>
        <v>0</v>
      </c>
    </row>
    <row r="1982" spans="1:31" x14ac:dyDescent="0.3">
      <c r="A1982" t="s">
        <v>4083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4084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 t="str">
        <f t="shared" si="30"/>
        <v/>
      </c>
      <c r="AE1982">
        <f>_xlfn.SWITCH(Table2[Churn Label],"Yes",1,"No",0)</f>
        <v>0</v>
      </c>
    </row>
    <row r="1983" spans="1:31" x14ac:dyDescent="0.3">
      <c r="A1983" t="s">
        <v>4085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4086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 t="str">
        <f t="shared" si="30"/>
        <v/>
      </c>
      <c r="AE1983">
        <f>_xlfn.SWITCH(Table2[Churn Label],"Yes",1,"No",0)</f>
        <v>0</v>
      </c>
    </row>
    <row r="1984" spans="1:31" x14ac:dyDescent="0.3">
      <c r="A1984" t="s">
        <v>4087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4088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 t="str">
        <f t="shared" si="30"/>
        <v/>
      </c>
      <c r="AE1984">
        <f>_xlfn.SWITCH(Table2[Churn Label],"Yes",1,"No",0)</f>
        <v>0</v>
      </c>
    </row>
    <row r="1985" spans="1:31" x14ac:dyDescent="0.3">
      <c r="A1985" t="s">
        <v>4089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4090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 t="str">
        <f t="shared" si="30"/>
        <v/>
      </c>
      <c r="AE1985">
        <f>_xlfn.SWITCH(Table2[Churn Label],"Yes",1,"No",0)</f>
        <v>0</v>
      </c>
    </row>
    <row r="1986" spans="1:31" x14ac:dyDescent="0.3">
      <c r="A1986" t="s">
        <v>4091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4092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 t="str">
        <f t="shared" si="30"/>
        <v/>
      </c>
      <c r="AE1986">
        <f>_xlfn.SWITCH(Table2[Churn Label],"Yes",1,"No",0)</f>
        <v>0</v>
      </c>
    </row>
    <row r="1987" spans="1:31" x14ac:dyDescent="0.3">
      <c r="A1987" t="s">
        <v>4093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4094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 t="str">
        <f t="shared" ref="AD1987:AD2050" si="31">PROPER(AC:AC)</f>
        <v/>
      </c>
      <c r="AE1987">
        <f>_xlfn.SWITCH(Table2[Churn Label],"Yes",1,"No",0)</f>
        <v>0</v>
      </c>
    </row>
    <row r="1988" spans="1:31" x14ac:dyDescent="0.3">
      <c r="A1988" t="s">
        <v>4095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4096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 t="str">
        <f t="shared" si="31"/>
        <v/>
      </c>
      <c r="AE1988">
        <f>_xlfn.SWITCH(Table2[Churn Label],"Yes",1,"No",0)</f>
        <v>0</v>
      </c>
    </row>
    <row r="1989" spans="1:31" x14ac:dyDescent="0.3">
      <c r="A1989" t="s">
        <v>4097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4098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 t="str">
        <f t="shared" si="31"/>
        <v/>
      </c>
      <c r="AE1989">
        <f>_xlfn.SWITCH(Table2[Churn Label],"Yes",1,"No",0)</f>
        <v>0</v>
      </c>
    </row>
    <row r="1990" spans="1:31" x14ac:dyDescent="0.3">
      <c r="A1990" t="s">
        <v>4099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4100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 t="str">
        <f t="shared" si="31"/>
        <v/>
      </c>
      <c r="AE1990">
        <f>_xlfn.SWITCH(Table2[Churn Label],"Yes",1,"No",0)</f>
        <v>0</v>
      </c>
    </row>
    <row r="1991" spans="1:31" x14ac:dyDescent="0.3">
      <c r="A1991" t="s">
        <v>4101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4102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 t="str">
        <f t="shared" si="31"/>
        <v/>
      </c>
      <c r="AE1991">
        <f>_xlfn.SWITCH(Table2[Churn Label],"Yes",1,"No",0)</f>
        <v>0</v>
      </c>
    </row>
    <row r="1992" spans="1:31" x14ac:dyDescent="0.3">
      <c r="A1992" t="s">
        <v>4103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4104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 t="str">
        <f t="shared" si="31"/>
        <v/>
      </c>
      <c r="AE1992">
        <f>_xlfn.SWITCH(Table2[Churn Label],"Yes",1,"No",0)</f>
        <v>0</v>
      </c>
    </row>
    <row r="1993" spans="1:31" x14ac:dyDescent="0.3">
      <c r="A1993" t="s">
        <v>4105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4106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 t="str">
        <f t="shared" si="31"/>
        <v/>
      </c>
      <c r="AE1993">
        <f>_xlfn.SWITCH(Table2[Churn Label],"Yes",1,"No",0)</f>
        <v>0</v>
      </c>
    </row>
    <row r="1994" spans="1:31" x14ac:dyDescent="0.3">
      <c r="A1994" t="s">
        <v>4107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4108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 t="str">
        <f t="shared" si="31"/>
        <v/>
      </c>
      <c r="AE1994">
        <f>_xlfn.SWITCH(Table2[Churn Label],"Yes",1,"No",0)</f>
        <v>0</v>
      </c>
    </row>
    <row r="1995" spans="1:31" x14ac:dyDescent="0.3">
      <c r="A1995" t="s">
        <v>4109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4110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 t="str">
        <f t="shared" si="31"/>
        <v/>
      </c>
      <c r="AE1995">
        <f>_xlfn.SWITCH(Table2[Churn Label],"Yes",1,"No",0)</f>
        <v>0</v>
      </c>
    </row>
    <row r="1996" spans="1:31" x14ac:dyDescent="0.3">
      <c r="A1996" t="s">
        <v>4111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4112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 t="str">
        <f t="shared" si="31"/>
        <v/>
      </c>
      <c r="AE1996">
        <f>_xlfn.SWITCH(Table2[Churn Label],"Yes",1,"No",0)</f>
        <v>0</v>
      </c>
    </row>
    <row r="1997" spans="1:31" x14ac:dyDescent="0.3">
      <c r="A1997" t="s">
        <v>4113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4114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 t="str">
        <f t="shared" si="31"/>
        <v/>
      </c>
      <c r="AE1997">
        <f>_xlfn.SWITCH(Table2[Churn Label],"Yes",1,"No",0)</f>
        <v>0</v>
      </c>
    </row>
    <row r="1998" spans="1:31" x14ac:dyDescent="0.3">
      <c r="A1998" t="s">
        <v>4115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4116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 t="str">
        <f t="shared" si="31"/>
        <v/>
      </c>
      <c r="AE1998">
        <f>_xlfn.SWITCH(Table2[Churn Label],"Yes",1,"No",0)</f>
        <v>0</v>
      </c>
    </row>
    <row r="1999" spans="1:31" x14ac:dyDescent="0.3">
      <c r="A1999" t="s">
        <v>4117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4118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 t="str">
        <f t="shared" si="31"/>
        <v/>
      </c>
      <c r="AE1999">
        <f>_xlfn.SWITCH(Table2[Churn Label],"Yes",1,"No",0)</f>
        <v>0</v>
      </c>
    </row>
    <row r="2000" spans="1:31" x14ac:dyDescent="0.3">
      <c r="A2000" t="s">
        <v>4119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4120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 t="str">
        <f t="shared" si="31"/>
        <v/>
      </c>
      <c r="AE2000">
        <f>_xlfn.SWITCH(Table2[Churn Label],"Yes",1,"No",0)</f>
        <v>0</v>
      </c>
    </row>
    <row r="2001" spans="1:31" x14ac:dyDescent="0.3">
      <c r="A2001" t="s">
        <v>4121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4122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 t="str">
        <f t="shared" si="31"/>
        <v/>
      </c>
      <c r="AE2001">
        <f>_xlfn.SWITCH(Table2[Churn Label],"Yes",1,"No",0)</f>
        <v>0</v>
      </c>
    </row>
    <row r="2002" spans="1:31" x14ac:dyDescent="0.3">
      <c r="A2002" t="s">
        <v>4123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4124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 t="str">
        <f t="shared" si="31"/>
        <v/>
      </c>
      <c r="AE2002">
        <f>_xlfn.SWITCH(Table2[Churn Label],"Yes",1,"No",0)</f>
        <v>0</v>
      </c>
    </row>
    <row r="2003" spans="1:31" x14ac:dyDescent="0.3">
      <c r="A2003" t="s">
        <v>4125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4126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 t="str">
        <f t="shared" si="31"/>
        <v/>
      </c>
      <c r="AE2003">
        <f>_xlfn.SWITCH(Table2[Churn Label],"Yes",1,"No",0)</f>
        <v>0</v>
      </c>
    </row>
    <row r="2004" spans="1:31" x14ac:dyDescent="0.3">
      <c r="A2004" t="s">
        <v>4127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4128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 t="str">
        <f t="shared" si="31"/>
        <v/>
      </c>
      <c r="AE2004">
        <f>_xlfn.SWITCH(Table2[Churn Label],"Yes",1,"No",0)</f>
        <v>0</v>
      </c>
    </row>
    <row r="2005" spans="1:31" x14ac:dyDescent="0.3">
      <c r="A2005" t="s">
        <v>4129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4130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 t="str">
        <f t="shared" si="31"/>
        <v/>
      </c>
      <c r="AE2005">
        <f>_xlfn.SWITCH(Table2[Churn Label],"Yes",1,"No",0)</f>
        <v>0</v>
      </c>
    </row>
    <row r="2006" spans="1:31" x14ac:dyDescent="0.3">
      <c r="A2006" t="s">
        <v>4131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4132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 t="str">
        <f t="shared" si="31"/>
        <v/>
      </c>
      <c r="AE2006">
        <f>_xlfn.SWITCH(Table2[Churn Label],"Yes",1,"No",0)</f>
        <v>0</v>
      </c>
    </row>
    <row r="2007" spans="1:31" x14ac:dyDescent="0.3">
      <c r="A2007" t="s">
        <v>4133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4134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 t="str">
        <f t="shared" si="31"/>
        <v/>
      </c>
      <c r="AE2007">
        <f>_xlfn.SWITCH(Table2[Churn Label],"Yes",1,"No",0)</f>
        <v>0</v>
      </c>
    </row>
    <row r="2008" spans="1:31" x14ac:dyDescent="0.3">
      <c r="A2008" t="s">
        <v>4135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4136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 t="str">
        <f t="shared" si="31"/>
        <v/>
      </c>
      <c r="AE2008">
        <f>_xlfn.SWITCH(Table2[Churn Label],"Yes",1,"No",0)</f>
        <v>0</v>
      </c>
    </row>
    <row r="2009" spans="1:31" x14ac:dyDescent="0.3">
      <c r="A2009" t="s">
        <v>4137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4138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 t="str">
        <f t="shared" si="31"/>
        <v/>
      </c>
      <c r="AE2009">
        <f>_xlfn.SWITCH(Table2[Churn Label],"Yes",1,"No",0)</f>
        <v>0</v>
      </c>
    </row>
    <row r="2010" spans="1:31" x14ac:dyDescent="0.3">
      <c r="A2010" t="s">
        <v>4139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4140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 t="str">
        <f t="shared" si="31"/>
        <v/>
      </c>
      <c r="AE2010">
        <f>_xlfn.SWITCH(Table2[Churn Label],"Yes",1,"No",0)</f>
        <v>0</v>
      </c>
    </row>
    <row r="2011" spans="1:31" x14ac:dyDescent="0.3">
      <c r="A2011" t="s">
        <v>4141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4142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 t="str">
        <f t="shared" si="31"/>
        <v/>
      </c>
      <c r="AE2011">
        <f>_xlfn.SWITCH(Table2[Churn Label],"Yes",1,"No",0)</f>
        <v>0</v>
      </c>
    </row>
    <row r="2012" spans="1:31" x14ac:dyDescent="0.3">
      <c r="A2012" t="s">
        <v>4143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4144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 t="str">
        <f t="shared" si="31"/>
        <v/>
      </c>
      <c r="AE2012">
        <f>_xlfn.SWITCH(Table2[Churn Label],"Yes",1,"No",0)</f>
        <v>0</v>
      </c>
    </row>
    <row r="2013" spans="1:31" x14ac:dyDescent="0.3">
      <c r="A2013" t="s">
        <v>4145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4146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 t="str">
        <f t="shared" si="31"/>
        <v/>
      </c>
      <c r="AE2013">
        <f>_xlfn.SWITCH(Table2[Churn Label],"Yes",1,"No",0)</f>
        <v>0</v>
      </c>
    </row>
    <row r="2014" spans="1:31" x14ac:dyDescent="0.3">
      <c r="A2014" t="s">
        <v>4147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4148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 t="str">
        <f t="shared" si="31"/>
        <v/>
      </c>
      <c r="AE2014">
        <f>_xlfn.SWITCH(Table2[Churn Label],"Yes",1,"No",0)</f>
        <v>0</v>
      </c>
    </row>
    <row r="2015" spans="1:31" x14ac:dyDescent="0.3">
      <c r="A2015" t="s">
        <v>4149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4150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 t="str">
        <f t="shared" si="31"/>
        <v/>
      </c>
      <c r="AE2015">
        <f>_xlfn.SWITCH(Table2[Churn Label],"Yes",1,"No",0)</f>
        <v>0</v>
      </c>
    </row>
    <row r="2016" spans="1:31" x14ac:dyDescent="0.3">
      <c r="A2016" t="s">
        <v>4151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4152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 t="str">
        <f t="shared" si="31"/>
        <v/>
      </c>
      <c r="AE2016">
        <f>_xlfn.SWITCH(Table2[Churn Label],"Yes",1,"No",0)</f>
        <v>0</v>
      </c>
    </row>
    <row r="2017" spans="1:31" x14ac:dyDescent="0.3">
      <c r="A2017" t="s">
        <v>4153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4154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 t="str">
        <f t="shared" si="31"/>
        <v/>
      </c>
      <c r="AE2017">
        <f>_xlfn.SWITCH(Table2[Churn Label],"Yes",1,"No",0)</f>
        <v>0</v>
      </c>
    </row>
    <row r="2018" spans="1:31" x14ac:dyDescent="0.3">
      <c r="A2018" t="s">
        <v>4155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4156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 t="str">
        <f t="shared" si="31"/>
        <v/>
      </c>
      <c r="AE2018">
        <f>_xlfn.SWITCH(Table2[Churn Label],"Yes",1,"No",0)</f>
        <v>0</v>
      </c>
    </row>
    <row r="2019" spans="1:31" x14ac:dyDescent="0.3">
      <c r="A2019" t="s">
        <v>4157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4158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 t="str">
        <f t="shared" si="31"/>
        <v/>
      </c>
      <c r="AE2019">
        <f>_xlfn.SWITCH(Table2[Churn Label],"Yes",1,"No",0)</f>
        <v>0</v>
      </c>
    </row>
    <row r="2020" spans="1:31" x14ac:dyDescent="0.3">
      <c r="A2020" t="s">
        <v>4159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4160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 t="str">
        <f t="shared" si="31"/>
        <v/>
      </c>
      <c r="AE2020">
        <f>_xlfn.SWITCH(Table2[Churn Label],"Yes",1,"No",0)</f>
        <v>0</v>
      </c>
    </row>
    <row r="2021" spans="1:31" x14ac:dyDescent="0.3">
      <c r="A2021" t="s">
        <v>4161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4162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 t="str">
        <f t="shared" si="31"/>
        <v/>
      </c>
      <c r="AE2021">
        <f>_xlfn.SWITCH(Table2[Churn Label],"Yes",1,"No",0)</f>
        <v>0</v>
      </c>
    </row>
    <row r="2022" spans="1:31" x14ac:dyDescent="0.3">
      <c r="A2022" t="s">
        <v>4163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4164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 t="str">
        <f t="shared" si="31"/>
        <v/>
      </c>
      <c r="AE2022">
        <f>_xlfn.SWITCH(Table2[Churn Label],"Yes",1,"No",0)</f>
        <v>0</v>
      </c>
    </row>
    <row r="2023" spans="1:31" x14ac:dyDescent="0.3">
      <c r="A2023" t="s">
        <v>4165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4166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 t="str">
        <f t="shared" si="31"/>
        <v/>
      </c>
      <c r="AE2023">
        <f>_xlfn.SWITCH(Table2[Churn Label],"Yes",1,"No",0)</f>
        <v>0</v>
      </c>
    </row>
    <row r="2024" spans="1:31" x14ac:dyDescent="0.3">
      <c r="A2024" t="s">
        <v>4167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4168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 t="str">
        <f t="shared" si="31"/>
        <v/>
      </c>
      <c r="AE2024">
        <f>_xlfn.SWITCH(Table2[Churn Label],"Yes",1,"No",0)</f>
        <v>0</v>
      </c>
    </row>
    <row r="2025" spans="1:31" x14ac:dyDescent="0.3">
      <c r="A2025" t="s">
        <v>4169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4170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 t="str">
        <f t="shared" si="31"/>
        <v/>
      </c>
      <c r="AE2025">
        <f>_xlfn.SWITCH(Table2[Churn Label],"Yes",1,"No",0)</f>
        <v>0</v>
      </c>
    </row>
    <row r="2026" spans="1:31" x14ac:dyDescent="0.3">
      <c r="A2026" t="s">
        <v>4171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4172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 t="str">
        <f t="shared" si="31"/>
        <v/>
      </c>
      <c r="AE2026">
        <f>_xlfn.SWITCH(Table2[Churn Label],"Yes",1,"No",0)</f>
        <v>0</v>
      </c>
    </row>
    <row r="2027" spans="1:31" x14ac:dyDescent="0.3">
      <c r="A2027" t="s">
        <v>4173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4174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 t="str">
        <f t="shared" si="31"/>
        <v/>
      </c>
      <c r="AE2027">
        <f>_xlfn.SWITCH(Table2[Churn Label],"Yes",1,"No",0)</f>
        <v>0</v>
      </c>
    </row>
    <row r="2028" spans="1:31" x14ac:dyDescent="0.3">
      <c r="A2028" t="s">
        <v>4175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4176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 t="str">
        <f t="shared" si="31"/>
        <v/>
      </c>
      <c r="AE2028">
        <f>_xlfn.SWITCH(Table2[Churn Label],"Yes",1,"No",0)</f>
        <v>0</v>
      </c>
    </row>
    <row r="2029" spans="1:31" x14ac:dyDescent="0.3">
      <c r="A2029" t="s">
        <v>4177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4178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 t="str">
        <f t="shared" si="31"/>
        <v/>
      </c>
      <c r="AE2029">
        <f>_xlfn.SWITCH(Table2[Churn Label],"Yes",1,"No",0)</f>
        <v>0</v>
      </c>
    </row>
    <row r="2030" spans="1:31" x14ac:dyDescent="0.3">
      <c r="A2030" t="s">
        <v>4179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4180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 t="str">
        <f t="shared" si="31"/>
        <v/>
      </c>
      <c r="AE2030">
        <f>_xlfn.SWITCH(Table2[Churn Label],"Yes",1,"No",0)</f>
        <v>0</v>
      </c>
    </row>
    <row r="2031" spans="1:31" x14ac:dyDescent="0.3">
      <c r="A2031" t="s">
        <v>4181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4182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 t="str">
        <f t="shared" si="31"/>
        <v/>
      </c>
      <c r="AE2031">
        <f>_xlfn.SWITCH(Table2[Churn Label],"Yes",1,"No",0)</f>
        <v>0</v>
      </c>
    </row>
    <row r="2032" spans="1:31" x14ac:dyDescent="0.3">
      <c r="A2032" t="s">
        <v>4183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4184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 t="str">
        <f t="shared" si="31"/>
        <v/>
      </c>
      <c r="AE2032">
        <f>_xlfn.SWITCH(Table2[Churn Label],"Yes",1,"No",0)</f>
        <v>0</v>
      </c>
    </row>
    <row r="2033" spans="1:31" x14ac:dyDescent="0.3">
      <c r="A2033" t="s">
        <v>4185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4186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 t="str">
        <f t="shared" si="31"/>
        <v/>
      </c>
      <c r="AE2033">
        <f>_xlfn.SWITCH(Table2[Churn Label],"Yes",1,"No",0)</f>
        <v>0</v>
      </c>
    </row>
    <row r="2034" spans="1:31" x14ac:dyDescent="0.3">
      <c r="A2034" t="s">
        <v>4187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4188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 t="str">
        <f t="shared" si="31"/>
        <v/>
      </c>
      <c r="AE2034">
        <f>_xlfn.SWITCH(Table2[Churn Label],"Yes",1,"No",0)</f>
        <v>0</v>
      </c>
    </row>
    <row r="2035" spans="1:31" x14ac:dyDescent="0.3">
      <c r="A2035" t="s">
        <v>4189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4190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 t="str">
        <f t="shared" si="31"/>
        <v/>
      </c>
      <c r="AE2035">
        <f>_xlfn.SWITCH(Table2[Churn Label],"Yes",1,"No",0)</f>
        <v>0</v>
      </c>
    </row>
    <row r="2036" spans="1:31" x14ac:dyDescent="0.3">
      <c r="A2036" t="s">
        <v>4191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4192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 t="str">
        <f t="shared" si="31"/>
        <v/>
      </c>
      <c r="AE2036">
        <f>_xlfn.SWITCH(Table2[Churn Label],"Yes",1,"No",0)</f>
        <v>0</v>
      </c>
    </row>
    <row r="2037" spans="1:31" x14ac:dyDescent="0.3">
      <c r="A2037" t="s">
        <v>4193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4194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 t="str">
        <f t="shared" si="31"/>
        <v/>
      </c>
      <c r="AE2037">
        <f>_xlfn.SWITCH(Table2[Churn Label],"Yes",1,"No",0)</f>
        <v>0</v>
      </c>
    </row>
    <row r="2038" spans="1:31" x14ac:dyDescent="0.3">
      <c r="A2038" t="s">
        <v>4195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4196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 t="str">
        <f t="shared" si="31"/>
        <v/>
      </c>
      <c r="AE2038">
        <f>_xlfn.SWITCH(Table2[Churn Label],"Yes",1,"No",0)</f>
        <v>0</v>
      </c>
    </row>
    <row r="2039" spans="1:31" x14ac:dyDescent="0.3">
      <c r="A2039" t="s">
        <v>4197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4198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 t="str">
        <f t="shared" si="31"/>
        <v/>
      </c>
      <c r="AE2039">
        <f>_xlfn.SWITCH(Table2[Churn Label],"Yes",1,"No",0)</f>
        <v>0</v>
      </c>
    </row>
    <row r="2040" spans="1:31" x14ac:dyDescent="0.3">
      <c r="A2040" t="s">
        <v>4199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4200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 t="str">
        <f t="shared" si="31"/>
        <v/>
      </c>
      <c r="AE2040">
        <f>_xlfn.SWITCH(Table2[Churn Label],"Yes",1,"No",0)</f>
        <v>0</v>
      </c>
    </row>
    <row r="2041" spans="1:31" x14ac:dyDescent="0.3">
      <c r="A2041" t="s">
        <v>4201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4202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 t="str">
        <f t="shared" si="31"/>
        <v/>
      </c>
      <c r="AE2041">
        <f>_xlfn.SWITCH(Table2[Churn Label],"Yes",1,"No",0)</f>
        <v>0</v>
      </c>
    </row>
    <row r="2042" spans="1:31" x14ac:dyDescent="0.3">
      <c r="A2042" t="s">
        <v>4203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4204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 t="str">
        <f t="shared" si="31"/>
        <v/>
      </c>
      <c r="AE2042">
        <f>_xlfn.SWITCH(Table2[Churn Label],"Yes",1,"No",0)</f>
        <v>0</v>
      </c>
    </row>
    <row r="2043" spans="1:31" x14ac:dyDescent="0.3">
      <c r="A2043" t="s">
        <v>4205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4206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 t="str">
        <f t="shared" si="31"/>
        <v/>
      </c>
      <c r="AE2043">
        <f>_xlfn.SWITCH(Table2[Churn Label],"Yes",1,"No",0)</f>
        <v>0</v>
      </c>
    </row>
    <row r="2044" spans="1:31" x14ac:dyDescent="0.3">
      <c r="A2044" t="s">
        <v>4207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4208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 t="str">
        <f t="shared" si="31"/>
        <v/>
      </c>
      <c r="AE2044">
        <f>_xlfn.SWITCH(Table2[Churn Label],"Yes",1,"No",0)</f>
        <v>0</v>
      </c>
    </row>
    <row r="2045" spans="1:31" x14ac:dyDescent="0.3">
      <c r="A2045" t="s">
        <v>4209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4210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 t="str">
        <f t="shared" si="31"/>
        <v/>
      </c>
      <c r="AE2045">
        <f>_xlfn.SWITCH(Table2[Churn Label],"Yes",1,"No",0)</f>
        <v>0</v>
      </c>
    </row>
    <row r="2046" spans="1:31" x14ac:dyDescent="0.3">
      <c r="A2046" t="s">
        <v>4211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4212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 t="str">
        <f t="shared" si="31"/>
        <v/>
      </c>
      <c r="AE2046">
        <f>_xlfn.SWITCH(Table2[Churn Label],"Yes",1,"No",0)</f>
        <v>0</v>
      </c>
    </row>
    <row r="2047" spans="1:31" x14ac:dyDescent="0.3">
      <c r="A2047" t="s">
        <v>4213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4214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 t="str">
        <f t="shared" si="31"/>
        <v/>
      </c>
      <c r="AE2047">
        <f>_xlfn.SWITCH(Table2[Churn Label],"Yes",1,"No",0)</f>
        <v>0</v>
      </c>
    </row>
    <row r="2048" spans="1:31" x14ac:dyDescent="0.3">
      <c r="A2048" t="s">
        <v>4215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4216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 t="str">
        <f t="shared" si="31"/>
        <v/>
      </c>
      <c r="AE2048">
        <f>_xlfn.SWITCH(Table2[Churn Label],"Yes",1,"No",0)</f>
        <v>0</v>
      </c>
    </row>
    <row r="2049" spans="1:31" x14ac:dyDescent="0.3">
      <c r="A2049" t="s">
        <v>4217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4218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 t="str">
        <f t="shared" si="31"/>
        <v/>
      </c>
      <c r="AE2049">
        <f>_xlfn.SWITCH(Table2[Churn Label],"Yes",1,"No",0)</f>
        <v>0</v>
      </c>
    </row>
    <row r="2050" spans="1:31" x14ac:dyDescent="0.3">
      <c r="A2050" t="s">
        <v>4219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4220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 t="str">
        <f t="shared" si="31"/>
        <v/>
      </c>
      <c r="AE2050">
        <f>_xlfn.SWITCH(Table2[Churn Label],"Yes",1,"No",0)</f>
        <v>0</v>
      </c>
    </row>
    <row r="2051" spans="1:31" x14ac:dyDescent="0.3">
      <c r="A2051" t="s">
        <v>4221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4222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 t="str">
        <f t="shared" ref="AD2051:AD2114" si="32">PROPER(AC:AC)</f>
        <v/>
      </c>
      <c r="AE2051">
        <f>_xlfn.SWITCH(Table2[Churn Label],"Yes",1,"No",0)</f>
        <v>0</v>
      </c>
    </row>
    <row r="2052" spans="1:31" x14ac:dyDescent="0.3">
      <c r="A2052" t="s">
        <v>4223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4224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 t="str">
        <f t="shared" si="32"/>
        <v/>
      </c>
      <c r="AE2052">
        <f>_xlfn.SWITCH(Table2[Churn Label],"Yes",1,"No",0)</f>
        <v>0</v>
      </c>
    </row>
    <row r="2053" spans="1:31" x14ac:dyDescent="0.3">
      <c r="A2053" t="s">
        <v>4225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4226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 t="str">
        <f t="shared" si="32"/>
        <v/>
      </c>
      <c r="AE2053">
        <f>_xlfn.SWITCH(Table2[Churn Label],"Yes",1,"No",0)</f>
        <v>0</v>
      </c>
    </row>
    <row r="2054" spans="1:31" x14ac:dyDescent="0.3">
      <c r="A2054" t="s">
        <v>4227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4228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 t="str">
        <f t="shared" si="32"/>
        <v/>
      </c>
      <c r="AE2054">
        <f>_xlfn.SWITCH(Table2[Churn Label],"Yes",1,"No",0)</f>
        <v>0</v>
      </c>
    </row>
    <row r="2055" spans="1:31" x14ac:dyDescent="0.3">
      <c r="A2055" t="s">
        <v>4229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4230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 t="str">
        <f t="shared" si="32"/>
        <v/>
      </c>
      <c r="AE2055">
        <f>_xlfn.SWITCH(Table2[Churn Label],"Yes",1,"No",0)</f>
        <v>0</v>
      </c>
    </row>
    <row r="2056" spans="1:31" x14ac:dyDescent="0.3">
      <c r="A2056" t="s">
        <v>4231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4232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 t="str">
        <f t="shared" si="32"/>
        <v/>
      </c>
      <c r="AE2056">
        <f>_xlfn.SWITCH(Table2[Churn Label],"Yes",1,"No",0)</f>
        <v>0</v>
      </c>
    </row>
    <row r="2057" spans="1:31" x14ac:dyDescent="0.3">
      <c r="A2057" t="s">
        <v>4233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4234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 t="str">
        <f t="shared" si="32"/>
        <v/>
      </c>
      <c r="AE2057">
        <f>_xlfn.SWITCH(Table2[Churn Label],"Yes",1,"No",0)</f>
        <v>0</v>
      </c>
    </row>
    <row r="2058" spans="1:31" x14ac:dyDescent="0.3">
      <c r="A2058" t="s">
        <v>4235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4236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 t="str">
        <f t="shared" si="32"/>
        <v/>
      </c>
      <c r="AE2058">
        <f>_xlfn.SWITCH(Table2[Churn Label],"Yes",1,"No",0)</f>
        <v>0</v>
      </c>
    </row>
    <row r="2059" spans="1:31" x14ac:dyDescent="0.3">
      <c r="A2059" t="s">
        <v>4237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4238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 t="str">
        <f t="shared" si="32"/>
        <v/>
      </c>
      <c r="AE2059">
        <f>_xlfn.SWITCH(Table2[Churn Label],"Yes",1,"No",0)</f>
        <v>0</v>
      </c>
    </row>
    <row r="2060" spans="1:31" x14ac:dyDescent="0.3">
      <c r="A2060" t="s">
        <v>4239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4240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 t="str">
        <f t="shared" si="32"/>
        <v/>
      </c>
      <c r="AE2060">
        <f>_xlfn.SWITCH(Table2[Churn Label],"Yes",1,"No",0)</f>
        <v>0</v>
      </c>
    </row>
    <row r="2061" spans="1:31" x14ac:dyDescent="0.3">
      <c r="A2061" t="s">
        <v>4241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4242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 t="str">
        <f t="shared" si="32"/>
        <v/>
      </c>
      <c r="AE2061">
        <f>_xlfn.SWITCH(Table2[Churn Label],"Yes",1,"No",0)</f>
        <v>0</v>
      </c>
    </row>
    <row r="2062" spans="1:31" x14ac:dyDescent="0.3">
      <c r="A2062" t="s">
        <v>4243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4244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 t="str">
        <f t="shared" si="32"/>
        <v/>
      </c>
      <c r="AE2062">
        <f>_xlfn.SWITCH(Table2[Churn Label],"Yes",1,"No",0)</f>
        <v>0</v>
      </c>
    </row>
    <row r="2063" spans="1:31" x14ac:dyDescent="0.3">
      <c r="A2063" t="s">
        <v>4245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4246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 t="str">
        <f t="shared" si="32"/>
        <v/>
      </c>
      <c r="AE2063">
        <f>_xlfn.SWITCH(Table2[Churn Label],"Yes",1,"No",0)</f>
        <v>0</v>
      </c>
    </row>
    <row r="2064" spans="1:31" x14ac:dyDescent="0.3">
      <c r="A2064" t="s">
        <v>4247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4248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 t="str">
        <f t="shared" si="32"/>
        <v/>
      </c>
      <c r="AE2064">
        <f>_xlfn.SWITCH(Table2[Churn Label],"Yes",1,"No",0)</f>
        <v>0</v>
      </c>
    </row>
    <row r="2065" spans="1:31" x14ac:dyDescent="0.3">
      <c r="A2065" t="s">
        <v>4249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4250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 t="str">
        <f t="shared" si="32"/>
        <v/>
      </c>
      <c r="AE2065">
        <f>_xlfn.SWITCH(Table2[Churn Label],"Yes",1,"No",0)</f>
        <v>0</v>
      </c>
    </row>
    <row r="2066" spans="1:31" x14ac:dyDescent="0.3">
      <c r="A2066" t="s">
        <v>4251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4252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 t="str">
        <f t="shared" si="32"/>
        <v/>
      </c>
      <c r="AE2066">
        <f>_xlfn.SWITCH(Table2[Churn Label],"Yes",1,"No",0)</f>
        <v>0</v>
      </c>
    </row>
    <row r="2067" spans="1:31" x14ac:dyDescent="0.3">
      <c r="A2067" t="s">
        <v>4253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4254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 t="str">
        <f t="shared" si="32"/>
        <v/>
      </c>
      <c r="AE2067">
        <f>_xlfn.SWITCH(Table2[Churn Label],"Yes",1,"No",0)</f>
        <v>0</v>
      </c>
    </row>
    <row r="2068" spans="1:31" x14ac:dyDescent="0.3">
      <c r="A2068" t="s">
        <v>4255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4256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 t="str">
        <f t="shared" si="32"/>
        <v/>
      </c>
      <c r="AE2068">
        <f>_xlfn.SWITCH(Table2[Churn Label],"Yes",1,"No",0)</f>
        <v>0</v>
      </c>
    </row>
    <row r="2069" spans="1:31" x14ac:dyDescent="0.3">
      <c r="A2069" t="s">
        <v>4257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4258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 t="str">
        <f t="shared" si="32"/>
        <v/>
      </c>
      <c r="AE2069">
        <f>_xlfn.SWITCH(Table2[Churn Label],"Yes",1,"No",0)</f>
        <v>0</v>
      </c>
    </row>
    <row r="2070" spans="1:31" x14ac:dyDescent="0.3">
      <c r="A2070" t="s">
        <v>4259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4260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 t="str">
        <f t="shared" si="32"/>
        <v/>
      </c>
      <c r="AE2070">
        <f>_xlfn.SWITCH(Table2[Churn Label],"Yes",1,"No",0)</f>
        <v>0</v>
      </c>
    </row>
    <row r="2071" spans="1:31" x14ac:dyDescent="0.3">
      <c r="A2071" t="s">
        <v>4261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4262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 t="str">
        <f t="shared" si="32"/>
        <v/>
      </c>
      <c r="AE2071">
        <f>_xlfn.SWITCH(Table2[Churn Label],"Yes",1,"No",0)</f>
        <v>0</v>
      </c>
    </row>
    <row r="2072" spans="1:31" x14ac:dyDescent="0.3">
      <c r="A2072" t="s">
        <v>4263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4264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 t="str">
        <f t="shared" si="32"/>
        <v/>
      </c>
      <c r="AE2072">
        <f>_xlfn.SWITCH(Table2[Churn Label],"Yes",1,"No",0)</f>
        <v>0</v>
      </c>
    </row>
    <row r="2073" spans="1:31" x14ac:dyDescent="0.3">
      <c r="A2073" t="s">
        <v>4265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4266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 t="str">
        <f t="shared" si="32"/>
        <v/>
      </c>
      <c r="AE2073">
        <f>_xlfn.SWITCH(Table2[Churn Label],"Yes",1,"No",0)</f>
        <v>0</v>
      </c>
    </row>
    <row r="2074" spans="1:31" x14ac:dyDescent="0.3">
      <c r="A2074" t="s">
        <v>4267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4268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 t="str">
        <f t="shared" si="32"/>
        <v/>
      </c>
      <c r="AE2074">
        <f>_xlfn.SWITCH(Table2[Churn Label],"Yes",1,"No",0)</f>
        <v>0</v>
      </c>
    </row>
    <row r="2075" spans="1:31" x14ac:dyDescent="0.3">
      <c r="A2075" t="s">
        <v>4269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4270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 t="str">
        <f t="shared" si="32"/>
        <v/>
      </c>
      <c r="AE2075">
        <f>_xlfn.SWITCH(Table2[Churn Label],"Yes",1,"No",0)</f>
        <v>0</v>
      </c>
    </row>
    <row r="2076" spans="1:31" x14ac:dyDescent="0.3">
      <c r="A2076" t="s">
        <v>4271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4272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 t="str">
        <f t="shared" si="32"/>
        <v/>
      </c>
      <c r="AE2076">
        <f>_xlfn.SWITCH(Table2[Churn Label],"Yes",1,"No",0)</f>
        <v>0</v>
      </c>
    </row>
    <row r="2077" spans="1:31" x14ac:dyDescent="0.3">
      <c r="A2077" t="s">
        <v>4273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4274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 t="str">
        <f t="shared" si="32"/>
        <v/>
      </c>
      <c r="AE2077">
        <f>_xlfn.SWITCH(Table2[Churn Label],"Yes",1,"No",0)</f>
        <v>0</v>
      </c>
    </row>
    <row r="2078" spans="1:31" x14ac:dyDescent="0.3">
      <c r="A2078" t="s">
        <v>4275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4276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 t="str">
        <f t="shared" si="32"/>
        <v/>
      </c>
      <c r="AE2078">
        <f>_xlfn.SWITCH(Table2[Churn Label],"Yes",1,"No",0)</f>
        <v>0</v>
      </c>
    </row>
    <row r="2079" spans="1:31" x14ac:dyDescent="0.3">
      <c r="A2079" t="s">
        <v>4277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4278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 t="str">
        <f t="shared" si="32"/>
        <v/>
      </c>
      <c r="AE2079">
        <f>_xlfn.SWITCH(Table2[Churn Label],"Yes",1,"No",0)</f>
        <v>0</v>
      </c>
    </row>
    <row r="2080" spans="1:31" x14ac:dyDescent="0.3">
      <c r="A2080" t="s">
        <v>4279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4280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 t="str">
        <f t="shared" si="32"/>
        <v/>
      </c>
      <c r="AE2080">
        <f>_xlfn.SWITCH(Table2[Churn Label],"Yes",1,"No",0)</f>
        <v>0</v>
      </c>
    </row>
    <row r="2081" spans="1:31" x14ac:dyDescent="0.3">
      <c r="A2081" t="s">
        <v>4281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4282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 t="str">
        <f t="shared" si="32"/>
        <v/>
      </c>
      <c r="AE2081">
        <f>_xlfn.SWITCH(Table2[Churn Label],"Yes",1,"No",0)</f>
        <v>0</v>
      </c>
    </row>
    <row r="2082" spans="1:31" x14ac:dyDescent="0.3">
      <c r="A2082" t="s">
        <v>4283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4284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 t="str">
        <f t="shared" si="32"/>
        <v/>
      </c>
      <c r="AE2082">
        <f>_xlfn.SWITCH(Table2[Churn Label],"Yes",1,"No",0)</f>
        <v>0</v>
      </c>
    </row>
    <row r="2083" spans="1:31" x14ac:dyDescent="0.3">
      <c r="A2083" t="s">
        <v>4285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4286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 t="str">
        <f t="shared" si="32"/>
        <v/>
      </c>
      <c r="AE2083">
        <f>_xlfn.SWITCH(Table2[Churn Label],"Yes",1,"No",0)</f>
        <v>0</v>
      </c>
    </row>
    <row r="2084" spans="1:31" x14ac:dyDescent="0.3">
      <c r="A2084" t="s">
        <v>4287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4288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 t="str">
        <f t="shared" si="32"/>
        <v/>
      </c>
      <c r="AE2084">
        <f>_xlfn.SWITCH(Table2[Churn Label],"Yes",1,"No",0)</f>
        <v>0</v>
      </c>
    </row>
    <row r="2085" spans="1:31" x14ac:dyDescent="0.3">
      <c r="A2085" t="s">
        <v>4289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4290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 t="str">
        <f t="shared" si="32"/>
        <v/>
      </c>
      <c r="AE2085">
        <f>_xlfn.SWITCH(Table2[Churn Label],"Yes",1,"No",0)</f>
        <v>0</v>
      </c>
    </row>
    <row r="2086" spans="1:31" x14ac:dyDescent="0.3">
      <c r="A2086" t="s">
        <v>4291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4292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 t="str">
        <f t="shared" si="32"/>
        <v/>
      </c>
      <c r="AE2086">
        <f>_xlfn.SWITCH(Table2[Churn Label],"Yes",1,"No",0)</f>
        <v>0</v>
      </c>
    </row>
    <row r="2087" spans="1:31" x14ac:dyDescent="0.3">
      <c r="A2087" t="s">
        <v>4293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4294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 t="str">
        <f t="shared" si="32"/>
        <v/>
      </c>
      <c r="AE2087">
        <f>_xlfn.SWITCH(Table2[Churn Label],"Yes",1,"No",0)</f>
        <v>0</v>
      </c>
    </row>
    <row r="2088" spans="1:31" x14ac:dyDescent="0.3">
      <c r="A2088" t="s">
        <v>4295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4296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 t="str">
        <f t="shared" si="32"/>
        <v/>
      </c>
      <c r="AE2088">
        <f>_xlfn.SWITCH(Table2[Churn Label],"Yes",1,"No",0)</f>
        <v>0</v>
      </c>
    </row>
    <row r="2089" spans="1:31" x14ac:dyDescent="0.3">
      <c r="A2089" t="s">
        <v>4297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4298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 t="str">
        <f t="shared" si="32"/>
        <v/>
      </c>
      <c r="AE2089">
        <f>_xlfn.SWITCH(Table2[Churn Label],"Yes",1,"No",0)</f>
        <v>0</v>
      </c>
    </row>
    <row r="2090" spans="1:31" x14ac:dyDescent="0.3">
      <c r="A2090" t="s">
        <v>4299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4300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 t="str">
        <f t="shared" si="32"/>
        <v/>
      </c>
      <c r="AE2090">
        <f>_xlfn.SWITCH(Table2[Churn Label],"Yes",1,"No",0)</f>
        <v>0</v>
      </c>
    </row>
    <row r="2091" spans="1:31" x14ac:dyDescent="0.3">
      <c r="A2091" t="s">
        <v>4301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4302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 t="str">
        <f t="shared" si="32"/>
        <v/>
      </c>
      <c r="AE2091">
        <f>_xlfn.SWITCH(Table2[Churn Label],"Yes",1,"No",0)</f>
        <v>0</v>
      </c>
    </row>
    <row r="2092" spans="1:31" x14ac:dyDescent="0.3">
      <c r="A2092" t="s">
        <v>4303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4304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 t="str">
        <f t="shared" si="32"/>
        <v/>
      </c>
      <c r="AE2092">
        <f>_xlfn.SWITCH(Table2[Churn Label],"Yes",1,"No",0)</f>
        <v>0</v>
      </c>
    </row>
    <row r="2093" spans="1:31" x14ac:dyDescent="0.3">
      <c r="A2093" t="s">
        <v>4305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4306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 t="str">
        <f t="shared" si="32"/>
        <v/>
      </c>
      <c r="AE2093">
        <f>_xlfn.SWITCH(Table2[Churn Label],"Yes",1,"No",0)</f>
        <v>0</v>
      </c>
    </row>
    <row r="2094" spans="1:31" x14ac:dyDescent="0.3">
      <c r="A2094" t="s">
        <v>4307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4308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 t="str">
        <f t="shared" si="32"/>
        <v/>
      </c>
      <c r="AE2094">
        <f>_xlfn.SWITCH(Table2[Churn Label],"Yes",1,"No",0)</f>
        <v>0</v>
      </c>
    </row>
    <row r="2095" spans="1:31" x14ac:dyDescent="0.3">
      <c r="A2095" t="s">
        <v>4309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4310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 t="str">
        <f t="shared" si="32"/>
        <v/>
      </c>
      <c r="AE2095">
        <f>_xlfn.SWITCH(Table2[Churn Label],"Yes",1,"No",0)</f>
        <v>0</v>
      </c>
    </row>
    <row r="2096" spans="1:31" x14ac:dyDescent="0.3">
      <c r="A2096" t="s">
        <v>4311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4312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 t="str">
        <f t="shared" si="32"/>
        <v/>
      </c>
      <c r="AE2096">
        <f>_xlfn.SWITCH(Table2[Churn Label],"Yes",1,"No",0)</f>
        <v>0</v>
      </c>
    </row>
    <row r="2097" spans="1:31" x14ac:dyDescent="0.3">
      <c r="A2097" t="s">
        <v>4313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4314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 t="str">
        <f t="shared" si="32"/>
        <v/>
      </c>
      <c r="AE2097">
        <f>_xlfn.SWITCH(Table2[Churn Label],"Yes",1,"No",0)</f>
        <v>0</v>
      </c>
    </row>
    <row r="2098" spans="1:31" x14ac:dyDescent="0.3">
      <c r="A2098" t="s">
        <v>4315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4316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 t="str">
        <f t="shared" si="32"/>
        <v/>
      </c>
      <c r="AE2098">
        <f>_xlfn.SWITCH(Table2[Churn Label],"Yes",1,"No",0)</f>
        <v>0</v>
      </c>
    </row>
    <row r="2099" spans="1:31" x14ac:dyDescent="0.3">
      <c r="A2099" t="s">
        <v>4317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4318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 t="str">
        <f t="shared" si="32"/>
        <v/>
      </c>
      <c r="AE2099">
        <f>_xlfn.SWITCH(Table2[Churn Label],"Yes",1,"No",0)</f>
        <v>0</v>
      </c>
    </row>
    <row r="2100" spans="1:31" x14ac:dyDescent="0.3">
      <c r="A2100" t="s">
        <v>4319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4320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 t="str">
        <f t="shared" si="32"/>
        <v/>
      </c>
      <c r="AE2100">
        <f>_xlfn.SWITCH(Table2[Churn Label],"Yes",1,"No",0)</f>
        <v>0</v>
      </c>
    </row>
    <row r="2101" spans="1:31" x14ac:dyDescent="0.3">
      <c r="A2101" t="s">
        <v>4321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4322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 t="str">
        <f t="shared" si="32"/>
        <v/>
      </c>
      <c r="AE2101">
        <f>_xlfn.SWITCH(Table2[Churn Label],"Yes",1,"No",0)</f>
        <v>0</v>
      </c>
    </row>
    <row r="2102" spans="1:31" x14ac:dyDescent="0.3">
      <c r="A2102" t="s">
        <v>4323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4324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 t="str">
        <f t="shared" si="32"/>
        <v/>
      </c>
      <c r="AE2102">
        <f>_xlfn.SWITCH(Table2[Churn Label],"Yes",1,"No",0)</f>
        <v>0</v>
      </c>
    </row>
    <row r="2103" spans="1:31" x14ac:dyDescent="0.3">
      <c r="A2103" t="s">
        <v>4325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4326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 t="str">
        <f t="shared" si="32"/>
        <v/>
      </c>
      <c r="AE2103">
        <f>_xlfn.SWITCH(Table2[Churn Label],"Yes",1,"No",0)</f>
        <v>0</v>
      </c>
    </row>
    <row r="2104" spans="1:31" x14ac:dyDescent="0.3">
      <c r="A2104" t="s">
        <v>4327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4328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 t="str">
        <f t="shared" si="32"/>
        <v/>
      </c>
      <c r="AE2104">
        <f>_xlfn.SWITCH(Table2[Churn Label],"Yes",1,"No",0)</f>
        <v>0</v>
      </c>
    </row>
    <row r="2105" spans="1:31" x14ac:dyDescent="0.3">
      <c r="A2105" t="s">
        <v>4329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4330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 t="str">
        <f t="shared" si="32"/>
        <v/>
      </c>
      <c r="AE2105">
        <f>_xlfn.SWITCH(Table2[Churn Label],"Yes",1,"No",0)</f>
        <v>0</v>
      </c>
    </row>
    <row r="2106" spans="1:31" x14ac:dyDescent="0.3">
      <c r="A2106" t="s">
        <v>4331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4332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 t="str">
        <f t="shared" si="32"/>
        <v/>
      </c>
      <c r="AE2106">
        <f>_xlfn.SWITCH(Table2[Churn Label],"Yes",1,"No",0)</f>
        <v>0</v>
      </c>
    </row>
    <row r="2107" spans="1:31" x14ac:dyDescent="0.3">
      <c r="A2107" t="s">
        <v>4333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4334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 t="str">
        <f t="shared" si="32"/>
        <v/>
      </c>
      <c r="AE2107">
        <f>_xlfn.SWITCH(Table2[Churn Label],"Yes",1,"No",0)</f>
        <v>0</v>
      </c>
    </row>
    <row r="2108" spans="1:31" x14ac:dyDescent="0.3">
      <c r="A2108" t="s">
        <v>4335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4336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 t="str">
        <f t="shared" si="32"/>
        <v/>
      </c>
      <c r="AE2108">
        <f>_xlfn.SWITCH(Table2[Churn Label],"Yes",1,"No",0)</f>
        <v>0</v>
      </c>
    </row>
    <row r="2109" spans="1:31" x14ac:dyDescent="0.3">
      <c r="A2109" t="s">
        <v>4337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4338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 t="str">
        <f t="shared" si="32"/>
        <v/>
      </c>
      <c r="AE2109">
        <f>_xlfn.SWITCH(Table2[Churn Label],"Yes",1,"No",0)</f>
        <v>0</v>
      </c>
    </row>
    <row r="2110" spans="1:31" x14ac:dyDescent="0.3">
      <c r="A2110" t="s">
        <v>4339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4340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 t="str">
        <f t="shared" si="32"/>
        <v/>
      </c>
      <c r="AE2110">
        <f>_xlfn.SWITCH(Table2[Churn Label],"Yes",1,"No",0)</f>
        <v>0</v>
      </c>
    </row>
    <row r="2111" spans="1:31" x14ac:dyDescent="0.3">
      <c r="A2111" t="s">
        <v>4341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4342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 t="str">
        <f t="shared" si="32"/>
        <v/>
      </c>
      <c r="AE2111">
        <f>_xlfn.SWITCH(Table2[Churn Label],"Yes",1,"No",0)</f>
        <v>0</v>
      </c>
    </row>
    <row r="2112" spans="1:31" x14ac:dyDescent="0.3">
      <c r="A2112" t="s">
        <v>4343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4344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 t="str">
        <f t="shared" si="32"/>
        <v/>
      </c>
      <c r="AE2112">
        <f>_xlfn.SWITCH(Table2[Churn Label],"Yes",1,"No",0)</f>
        <v>0</v>
      </c>
    </row>
    <row r="2113" spans="1:31" x14ac:dyDescent="0.3">
      <c r="A2113" t="s">
        <v>4345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4346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 t="str">
        <f t="shared" si="32"/>
        <v/>
      </c>
      <c r="AE2113">
        <f>_xlfn.SWITCH(Table2[Churn Label],"Yes",1,"No",0)</f>
        <v>0</v>
      </c>
    </row>
    <row r="2114" spans="1:31" x14ac:dyDescent="0.3">
      <c r="A2114" t="s">
        <v>4347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4348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 t="str">
        <f t="shared" si="32"/>
        <v/>
      </c>
      <c r="AE2114">
        <f>_xlfn.SWITCH(Table2[Churn Label],"Yes",1,"No",0)</f>
        <v>0</v>
      </c>
    </row>
    <row r="2115" spans="1:31" x14ac:dyDescent="0.3">
      <c r="A2115" t="s">
        <v>4349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4350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 t="str">
        <f t="shared" ref="AD2115:AD2178" si="33">PROPER(AC:AC)</f>
        <v/>
      </c>
      <c r="AE2115">
        <f>_xlfn.SWITCH(Table2[Churn Label],"Yes",1,"No",0)</f>
        <v>0</v>
      </c>
    </row>
    <row r="2116" spans="1:31" x14ac:dyDescent="0.3">
      <c r="A2116" t="s">
        <v>4351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4352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 t="str">
        <f t="shared" si="33"/>
        <v/>
      </c>
      <c r="AE2116">
        <f>_xlfn.SWITCH(Table2[Churn Label],"Yes",1,"No",0)</f>
        <v>0</v>
      </c>
    </row>
    <row r="2117" spans="1:31" x14ac:dyDescent="0.3">
      <c r="A2117" t="s">
        <v>4353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4354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 t="str">
        <f t="shared" si="33"/>
        <v/>
      </c>
      <c r="AE2117">
        <f>_xlfn.SWITCH(Table2[Churn Label],"Yes",1,"No",0)</f>
        <v>0</v>
      </c>
    </row>
    <row r="2118" spans="1:31" x14ac:dyDescent="0.3">
      <c r="A2118" t="s">
        <v>4355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4356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 t="str">
        <f t="shared" si="33"/>
        <v/>
      </c>
      <c r="AE2118">
        <f>_xlfn.SWITCH(Table2[Churn Label],"Yes",1,"No",0)</f>
        <v>0</v>
      </c>
    </row>
    <row r="2119" spans="1:31" x14ac:dyDescent="0.3">
      <c r="A2119" t="s">
        <v>4357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4358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 t="str">
        <f t="shared" si="33"/>
        <v/>
      </c>
      <c r="AE2119">
        <f>_xlfn.SWITCH(Table2[Churn Label],"Yes",1,"No",0)</f>
        <v>0</v>
      </c>
    </row>
    <row r="2120" spans="1:31" x14ac:dyDescent="0.3">
      <c r="A2120" t="s">
        <v>4359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4360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 t="str">
        <f t="shared" si="33"/>
        <v/>
      </c>
      <c r="AE2120">
        <f>_xlfn.SWITCH(Table2[Churn Label],"Yes",1,"No",0)</f>
        <v>0</v>
      </c>
    </row>
    <row r="2121" spans="1:31" x14ac:dyDescent="0.3">
      <c r="A2121" t="s">
        <v>4361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4362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 t="str">
        <f t="shared" si="33"/>
        <v/>
      </c>
      <c r="AE2121">
        <f>_xlfn.SWITCH(Table2[Churn Label],"Yes",1,"No",0)</f>
        <v>0</v>
      </c>
    </row>
    <row r="2122" spans="1:31" x14ac:dyDescent="0.3">
      <c r="A2122" t="s">
        <v>4363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4364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 t="str">
        <f t="shared" si="33"/>
        <v/>
      </c>
      <c r="AE2122">
        <f>_xlfn.SWITCH(Table2[Churn Label],"Yes",1,"No",0)</f>
        <v>0</v>
      </c>
    </row>
    <row r="2123" spans="1:31" x14ac:dyDescent="0.3">
      <c r="A2123" t="s">
        <v>4365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4366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 t="str">
        <f t="shared" si="33"/>
        <v/>
      </c>
      <c r="AE2123">
        <f>_xlfn.SWITCH(Table2[Churn Label],"Yes",1,"No",0)</f>
        <v>0</v>
      </c>
    </row>
    <row r="2124" spans="1:31" x14ac:dyDescent="0.3">
      <c r="A2124" t="s">
        <v>4367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4368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 t="str">
        <f t="shared" si="33"/>
        <v/>
      </c>
      <c r="AE2124">
        <f>_xlfn.SWITCH(Table2[Churn Label],"Yes",1,"No",0)</f>
        <v>0</v>
      </c>
    </row>
    <row r="2125" spans="1:31" x14ac:dyDescent="0.3">
      <c r="A2125" t="s">
        <v>4369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4370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 t="str">
        <f t="shared" si="33"/>
        <v/>
      </c>
      <c r="AE2125">
        <f>_xlfn.SWITCH(Table2[Churn Label],"Yes",1,"No",0)</f>
        <v>0</v>
      </c>
    </row>
    <row r="2126" spans="1:31" x14ac:dyDescent="0.3">
      <c r="A2126" t="s">
        <v>4371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4372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 t="str">
        <f t="shared" si="33"/>
        <v/>
      </c>
      <c r="AE2126">
        <f>_xlfn.SWITCH(Table2[Churn Label],"Yes",1,"No",0)</f>
        <v>0</v>
      </c>
    </row>
    <row r="2127" spans="1:31" x14ac:dyDescent="0.3">
      <c r="A2127" t="s">
        <v>4373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4374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 t="str">
        <f t="shared" si="33"/>
        <v/>
      </c>
      <c r="AE2127">
        <f>_xlfn.SWITCH(Table2[Churn Label],"Yes",1,"No",0)</f>
        <v>0</v>
      </c>
    </row>
    <row r="2128" spans="1:31" x14ac:dyDescent="0.3">
      <c r="A2128" t="s">
        <v>4375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4376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 t="str">
        <f t="shared" si="33"/>
        <v/>
      </c>
      <c r="AE2128">
        <f>_xlfn.SWITCH(Table2[Churn Label],"Yes",1,"No",0)</f>
        <v>0</v>
      </c>
    </row>
    <row r="2129" spans="1:31" x14ac:dyDescent="0.3">
      <c r="A2129" t="s">
        <v>4377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4378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 t="str">
        <f t="shared" si="33"/>
        <v/>
      </c>
      <c r="AE2129">
        <f>_xlfn.SWITCH(Table2[Churn Label],"Yes",1,"No",0)</f>
        <v>0</v>
      </c>
    </row>
    <row r="2130" spans="1:31" x14ac:dyDescent="0.3">
      <c r="A2130" t="s">
        <v>4379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4380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 t="str">
        <f t="shared" si="33"/>
        <v/>
      </c>
      <c r="AE2130">
        <f>_xlfn.SWITCH(Table2[Churn Label],"Yes",1,"No",0)</f>
        <v>0</v>
      </c>
    </row>
    <row r="2131" spans="1:31" x14ac:dyDescent="0.3">
      <c r="A2131" t="s">
        <v>4381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4382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 t="str">
        <f t="shared" si="33"/>
        <v/>
      </c>
      <c r="AE2131">
        <f>_xlfn.SWITCH(Table2[Churn Label],"Yes",1,"No",0)</f>
        <v>0</v>
      </c>
    </row>
    <row r="2132" spans="1:31" x14ac:dyDescent="0.3">
      <c r="A2132" t="s">
        <v>4383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4384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 t="str">
        <f t="shared" si="33"/>
        <v/>
      </c>
      <c r="AE2132">
        <f>_xlfn.SWITCH(Table2[Churn Label],"Yes",1,"No",0)</f>
        <v>0</v>
      </c>
    </row>
    <row r="2133" spans="1:31" x14ac:dyDescent="0.3">
      <c r="A2133" t="s">
        <v>4385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4386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 t="str">
        <f t="shared" si="33"/>
        <v/>
      </c>
      <c r="AE2133">
        <f>_xlfn.SWITCH(Table2[Churn Label],"Yes",1,"No",0)</f>
        <v>0</v>
      </c>
    </row>
    <row r="2134" spans="1:31" x14ac:dyDescent="0.3">
      <c r="A2134" t="s">
        <v>4387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4388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 t="str">
        <f t="shared" si="33"/>
        <v/>
      </c>
      <c r="AE2134">
        <f>_xlfn.SWITCH(Table2[Churn Label],"Yes",1,"No",0)</f>
        <v>0</v>
      </c>
    </row>
    <row r="2135" spans="1:31" x14ac:dyDescent="0.3">
      <c r="A2135" t="s">
        <v>4389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4390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 t="str">
        <f t="shared" si="33"/>
        <v/>
      </c>
      <c r="AE2135">
        <f>_xlfn.SWITCH(Table2[Churn Label],"Yes",1,"No",0)</f>
        <v>0</v>
      </c>
    </row>
    <row r="2136" spans="1:31" x14ac:dyDescent="0.3">
      <c r="A2136" t="s">
        <v>4391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4392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 t="str">
        <f t="shared" si="33"/>
        <v/>
      </c>
      <c r="AE2136">
        <f>_xlfn.SWITCH(Table2[Churn Label],"Yes",1,"No",0)</f>
        <v>0</v>
      </c>
    </row>
    <row r="2137" spans="1:31" x14ac:dyDescent="0.3">
      <c r="A2137" t="s">
        <v>4393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4394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 t="str">
        <f t="shared" si="33"/>
        <v/>
      </c>
      <c r="AE2137">
        <f>_xlfn.SWITCH(Table2[Churn Label],"Yes",1,"No",0)</f>
        <v>0</v>
      </c>
    </row>
    <row r="2138" spans="1:31" x14ac:dyDescent="0.3">
      <c r="A2138" t="s">
        <v>4395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4396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 t="str">
        <f t="shared" si="33"/>
        <v/>
      </c>
      <c r="AE2138">
        <f>_xlfn.SWITCH(Table2[Churn Label],"Yes",1,"No",0)</f>
        <v>0</v>
      </c>
    </row>
    <row r="2139" spans="1:31" x14ac:dyDescent="0.3">
      <c r="A2139" t="s">
        <v>4397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4398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 t="str">
        <f t="shared" si="33"/>
        <v/>
      </c>
      <c r="AE2139">
        <f>_xlfn.SWITCH(Table2[Churn Label],"Yes",1,"No",0)</f>
        <v>0</v>
      </c>
    </row>
    <row r="2140" spans="1:31" x14ac:dyDescent="0.3">
      <c r="A2140" t="s">
        <v>4399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4400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 t="str">
        <f t="shared" si="33"/>
        <v/>
      </c>
      <c r="AE2140">
        <f>_xlfn.SWITCH(Table2[Churn Label],"Yes",1,"No",0)</f>
        <v>0</v>
      </c>
    </row>
    <row r="2141" spans="1:31" x14ac:dyDescent="0.3">
      <c r="A2141" t="s">
        <v>4401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4402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 t="str">
        <f t="shared" si="33"/>
        <v/>
      </c>
      <c r="AE2141">
        <f>_xlfn.SWITCH(Table2[Churn Label],"Yes",1,"No",0)</f>
        <v>0</v>
      </c>
    </row>
    <row r="2142" spans="1:31" x14ac:dyDescent="0.3">
      <c r="A2142" t="s">
        <v>4403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4404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 t="str">
        <f t="shared" si="33"/>
        <v/>
      </c>
      <c r="AE2142">
        <f>_xlfn.SWITCH(Table2[Churn Label],"Yes",1,"No",0)</f>
        <v>0</v>
      </c>
    </row>
    <row r="2143" spans="1:31" x14ac:dyDescent="0.3">
      <c r="A2143" t="s">
        <v>4405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4406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 t="str">
        <f t="shared" si="33"/>
        <v/>
      </c>
      <c r="AE2143">
        <f>_xlfn.SWITCH(Table2[Churn Label],"Yes",1,"No",0)</f>
        <v>0</v>
      </c>
    </row>
    <row r="2144" spans="1:31" x14ac:dyDescent="0.3">
      <c r="A2144" t="s">
        <v>4407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4408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 t="str">
        <f t="shared" si="33"/>
        <v/>
      </c>
      <c r="AE2144">
        <f>_xlfn.SWITCH(Table2[Churn Label],"Yes",1,"No",0)</f>
        <v>0</v>
      </c>
    </row>
    <row r="2145" spans="1:31" x14ac:dyDescent="0.3">
      <c r="A2145" t="s">
        <v>4409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4410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 t="str">
        <f t="shared" si="33"/>
        <v/>
      </c>
      <c r="AE2145">
        <f>_xlfn.SWITCH(Table2[Churn Label],"Yes",1,"No",0)</f>
        <v>0</v>
      </c>
    </row>
    <row r="2146" spans="1:31" x14ac:dyDescent="0.3">
      <c r="A2146" t="s">
        <v>4411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4412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 t="str">
        <f t="shared" si="33"/>
        <v/>
      </c>
      <c r="AE2146">
        <f>_xlfn.SWITCH(Table2[Churn Label],"Yes",1,"No",0)</f>
        <v>0</v>
      </c>
    </row>
    <row r="2147" spans="1:31" x14ac:dyDescent="0.3">
      <c r="A2147" t="s">
        <v>4413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4414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 t="str">
        <f t="shared" si="33"/>
        <v/>
      </c>
      <c r="AE2147">
        <f>_xlfn.SWITCH(Table2[Churn Label],"Yes",1,"No",0)</f>
        <v>0</v>
      </c>
    </row>
    <row r="2148" spans="1:31" x14ac:dyDescent="0.3">
      <c r="A2148" t="s">
        <v>4415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4416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 t="str">
        <f t="shared" si="33"/>
        <v/>
      </c>
      <c r="AE2148">
        <f>_xlfn.SWITCH(Table2[Churn Label],"Yes",1,"No",0)</f>
        <v>0</v>
      </c>
    </row>
    <row r="2149" spans="1:31" x14ac:dyDescent="0.3">
      <c r="A2149" t="s">
        <v>4417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4418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 t="str">
        <f t="shared" si="33"/>
        <v/>
      </c>
      <c r="AE2149">
        <f>_xlfn.SWITCH(Table2[Churn Label],"Yes",1,"No",0)</f>
        <v>0</v>
      </c>
    </row>
    <row r="2150" spans="1:31" x14ac:dyDescent="0.3">
      <c r="A2150" t="s">
        <v>4419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4420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 t="str">
        <f t="shared" si="33"/>
        <v/>
      </c>
      <c r="AE2150">
        <f>_xlfn.SWITCH(Table2[Churn Label],"Yes",1,"No",0)</f>
        <v>0</v>
      </c>
    </row>
    <row r="2151" spans="1:31" x14ac:dyDescent="0.3">
      <c r="A2151" t="s">
        <v>4421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4422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 t="str">
        <f t="shared" si="33"/>
        <v/>
      </c>
      <c r="AE2151">
        <f>_xlfn.SWITCH(Table2[Churn Label],"Yes",1,"No",0)</f>
        <v>0</v>
      </c>
    </row>
    <row r="2152" spans="1:31" x14ac:dyDescent="0.3">
      <c r="A2152" t="s">
        <v>4423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4424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 t="str">
        <f t="shared" si="33"/>
        <v/>
      </c>
      <c r="AE2152">
        <f>_xlfn.SWITCH(Table2[Churn Label],"Yes",1,"No",0)</f>
        <v>0</v>
      </c>
    </row>
    <row r="2153" spans="1:31" x14ac:dyDescent="0.3">
      <c r="A2153" t="s">
        <v>4425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4426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 t="str">
        <f t="shared" si="33"/>
        <v/>
      </c>
      <c r="AE2153">
        <f>_xlfn.SWITCH(Table2[Churn Label],"Yes",1,"No",0)</f>
        <v>0</v>
      </c>
    </row>
    <row r="2154" spans="1:31" x14ac:dyDescent="0.3">
      <c r="A2154" t="s">
        <v>4427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4428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 t="str">
        <f t="shared" si="33"/>
        <v/>
      </c>
      <c r="AE2154">
        <f>_xlfn.SWITCH(Table2[Churn Label],"Yes",1,"No",0)</f>
        <v>0</v>
      </c>
    </row>
    <row r="2155" spans="1:31" x14ac:dyDescent="0.3">
      <c r="A2155" t="s">
        <v>4429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4430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 t="str">
        <f t="shared" si="33"/>
        <v/>
      </c>
      <c r="AE2155">
        <f>_xlfn.SWITCH(Table2[Churn Label],"Yes",1,"No",0)</f>
        <v>0</v>
      </c>
    </row>
    <row r="2156" spans="1:31" x14ac:dyDescent="0.3">
      <c r="A2156" t="s">
        <v>4431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4432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 t="str">
        <f t="shared" si="33"/>
        <v/>
      </c>
      <c r="AE2156">
        <f>_xlfn.SWITCH(Table2[Churn Label],"Yes",1,"No",0)</f>
        <v>0</v>
      </c>
    </row>
    <row r="2157" spans="1:31" x14ac:dyDescent="0.3">
      <c r="A2157" t="s">
        <v>4433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4434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 t="str">
        <f t="shared" si="33"/>
        <v/>
      </c>
      <c r="AE2157">
        <f>_xlfn.SWITCH(Table2[Churn Label],"Yes",1,"No",0)</f>
        <v>0</v>
      </c>
    </row>
    <row r="2158" spans="1:31" x14ac:dyDescent="0.3">
      <c r="A2158" t="s">
        <v>4435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4436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 t="str">
        <f t="shared" si="33"/>
        <v/>
      </c>
      <c r="AE2158">
        <f>_xlfn.SWITCH(Table2[Churn Label],"Yes",1,"No",0)</f>
        <v>0</v>
      </c>
    </row>
    <row r="2159" spans="1:31" x14ac:dyDescent="0.3">
      <c r="A2159" t="s">
        <v>4437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4438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 t="str">
        <f t="shared" si="33"/>
        <v/>
      </c>
      <c r="AE2159">
        <f>_xlfn.SWITCH(Table2[Churn Label],"Yes",1,"No",0)</f>
        <v>0</v>
      </c>
    </row>
    <row r="2160" spans="1:31" x14ac:dyDescent="0.3">
      <c r="A2160" t="s">
        <v>4439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4440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 t="str">
        <f t="shared" si="33"/>
        <v/>
      </c>
      <c r="AE2160">
        <f>_xlfn.SWITCH(Table2[Churn Label],"Yes",1,"No",0)</f>
        <v>0</v>
      </c>
    </row>
    <row r="2161" spans="1:31" x14ac:dyDescent="0.3">
      <c r="A2161" t="s">
        <v>4441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4442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 t="str">
        <f t="shared" si="33"/>
        <v/>
      </c>
      <c r="AE2161">
        <f>_xlfn.SWITCH(Table2[Churn Label],"Yes",1,"No",0)</f>
        <v>0</v>
      </c>
    </row>
    <row r="2162" spans="1:31" x14ac:dyDescent="0.3">
      <c r="A2162" t="s">
        <v>4443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4444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 t="str">
        <f t="shared" si="33"/>
        <v/>
      </c>
      <c r="AE2162">
        <f>_xlfn.SWITCH(Table2[Churn Label],"Yes",1,"No",0)</f>
        <v>0</v>
      </c>
    </row>
    <row r="2163" spans="1:31" x14ac:dyDescent="0.3">
      <c r="A2163" t="s">
        <v>4445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4446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 t="str">
        <f t="shared" si="33"/>
        <v/>
      </c>
      <c r="AE2163">
        <f>_xlfn.SWITCH(Table2[Churn Label],"Yes",1,"No",0)</f>
        <v>0</v>
      </c>
    </row>
    <row r="2164" spans="1:31" x14ac:dyDescent="0.3">
      <c r="A2164" t="s">
        <v>4447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4448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 t="str">
        <f t="shared" si="33"/>
        <v/>
      </c>
      <c r="AE2164">
        <f>_xlfn.SWITCH(Table2[Churn Label],"Yes",1,"No",0)</f>
        <v>0</v>
      </c>
    </row>
    <row r="2165" spans="1:31" x14ac:dyDescent="0.3">
      <c r="A2165" t="s">
        <v>4449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4450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 t="str">
        <f t="shared" si="33"/>
        <v/>
      </c>
      <c r="AE2165">
        <f>_xlfn.SWITCH(Table2[Churn Label],"Yes",1,"No",0)</f>
        <v>0</v>
      </c>
    </row>
    <row r="2166" spans="1:31" x14ac:dyDescent="0.3">
      <c r="A2166" t="s">
        <v>4451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4452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 t="str">
        <f t="shared" si="33"/>
        <v/>
      </c>
      <c r="AE2166">
        <f>_xlfn.SWITCH(Table2[Churn Label],"Yes",1,"No",0)</f>
        <v>0</v>
      </c>
    </row>
    <row r="2167" spans="1:31" x14ac:dyDescent="0.3">
      <c r="A2167" t="s">
        <v>4453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4454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 t="str">
        <f t="shared" si="33"/>
        <v/>
      </c>
      <c r="AE2167">
        <f>_xlfn.SWITCH(Table2[Churn Label],"Yes",1,"No",0)</f>
        <v>0</v>
      </c>
    </row>
    <row r="2168" spans="1:31" x14ac:dyDescent="0.3">
      <c r="A2168" t="s">
        <v>4455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4456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 t="str">
        <f t="shared" si="33"/>
        <v/>
      </c>
      <c r="AE2168">
        <f>_xlfn.SWITCH(Table2[Churn Label],"Yes",1,"No",0)</f>
        <v>0</v>
      </c>
    </row>
    <row r="2169" spans="1:31" x14ac:dyDescent="0.3">
      <c r="A2169" t="s">
        <v>4457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4458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 t="str">
        <f t="shared" si="33"/>
        <v/>
      </c>
      <c r="AE2169">
        <f>_xlfn.SWITCH(Table2[Churn Label],"Yes",1,"No",0)</f>
        <v>0</v>
      </c>
    </row>
    <row r="2170" spans="1:31" x14ac:dyDescent="0.3">
      <c r="A2170" t="s">
        <v>4459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4460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 t="str">
        <f t="shared" si="33"/>
        <v/>
      </c>
      <c r="AE2170">
        <f>_xlfn.SWITCH(Table2[Churn Label],"Yes",1,"No",0)</f>
        <v>0</v>
      </c>
    </row>
    <row r="2171" spans="1:31" x14ac:dyDescent="0.3">
      <c r="A2171" t="s">
        <v>4461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4462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 t="str">
        <f t="shared" si="33"/>
        <v/>
      </c>
      <c r="AE2171">
        <f>_xlfn.SWITCH(Table2[Churn Label],"Yes",1,"No",0)</f>
        <v>0</v>
      </c>
    </row>
    <row r="2172" spans="1:31" x14ac:dyDescent="0.3">
      <c r="A2172" t="s">
        <v>4463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4464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 t="str">
        <f t="shared" si="33"/>
        <v/>
      </c>
      <c r="AE2172">
        <f>_xlfn.SWITCH(Table2[Churn Label],"Yes",1,"No",0)</f>
        <v>0</v>
      </c>
    </row>
    <row r="2173" spans="1:31" x14ac:dyDescent="0.3">
      <c r="A2173" t="s">
        <v>4465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4466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 t="str">
        <f t="shared" si="33"/>
        <v/>
      </c>
      <c r="AE2173">
        <f>_xlfn.SWITCH(Table2[Churn Label],"Yes",1,"No",0)</f>
        <v>0</v>
      </c>
    </row>
    <row r="2174" spans="1:31" x14ac:dyDescent="0.3">
      <c r="A2174" t="s">
        <v>4467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4468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 t="str">
        <f t="shared" si="33"/>
        <v/>
      </c>
      <c r="AE2174">
        <f>_xlfn.SWITCH(Table2[Churn Label],"Yes",1,"No",0)</f>
        <v>0</v>
      </c>
    </row>
    <row r="2175" spans="1:31" x14ac:dyDescent="0.3">
      <c r="A2175" t="s">
        <v>4469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4470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 t="str">
        <f t="shared" si="33"/>
        <v/>
      </c>
      <c r="AE2175">
        <f>_xlfn.SWITCH(Table2[Churn Label],"Yes",1,"No",0)</f>
        <v>0</v>
      </c>
    </row>
    <row r="2176" spans="1:31" x14ac:dyDescent="0.3">
      <c r="A2176" t="s">
        <v>4471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4472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 t="str">
        <f t="shared" si="33"/>
        <v/>
      </c>
      <c r="AE2176">
        <f>_xlfn.SWITCH(Table2[Churn Label],"Yes",1,"No",0)</f>
        <v>0</v>
      </c>
    </row>
    <row r="2177" spans="1:31" x14ac:dyDescent="0.3">
      <c r="A2177" t="s">
        <v>4473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4474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 t="str">
        <f t="shared" si="33"/>
        <v/>
      </c>
      <c r="AE2177">
        <f>_xlfn.SWITCH(Table2[Churn Label],"Yes",1,"No",0)</f>
        <v>0</v>
      </c>
    </row>
    <row r="2178" spans="1:31" x14ac:dyDescent="0.3">
      <c r="A2178" t="s">
        <v>4475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4476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 t="str">
        <f t="shared" si="33"/>
        <v/>
      </c>
      <c r="AE2178">
        <f>_xlfn.SWITCH(Table2[Churn Label],"Yes",1,"No",0)</f>
        <v>0</v>
      </c>
    </row>
    <row r="2179" spans="1:31" x14ac:dyDescent="0.3">
      <c r="A2179" t="s">
        <v>4477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4478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 t="str">
        <f t="shared" ref="AD2179:AD2242" si="34">PROPER(AC:AC)</f>
        <v/>
      </c>
      <c r="AE2179">
        <f>_xlfn.SWITCH(Table2[Churn Label],"Yes",1,"No",0)</f>
        <v>0</v>
      </c>
    </row>
    <row r="2180" spans="1:31" x14ac:dyDescent="0.3">
      <c r="A2180" t="s">
        <v>4479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4480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 t="str">
        <f t="shared" si="34"/>
        <v/>
      </c>
      <c r="AE2180">
        <f>_xlfn.SWITCH(Table2[Churn Label],"Yes",1,"No",0)</f>
        <v>0</v>
      </c>
    </row>
    <row r="2181" spans="1:31" x14ac:dyDescent="0.3">
      <c r="A2181" t="s">
        <v>4481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4482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 t="str">
        <f t="shared" si="34"/>
        <v/>
      </c>
      <c r="AE2181">
        <f>_xlfn.SWITCH(Table2[Churn Label],"Yes",1,"No",0)</f>
        <v>0</v>
      </c>
    </row>
    <row r="2182" spans="1:31" x14ac:dyDescent="0.3">
      <c r="A2182" t="s">
        <v>4483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4484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 t="str">
        <f t="shared" si="34"/>
        <v/>
      </c>
      <c r="AE2182">
        <f>_xlfn.SWITCH(Table2[Churn Label],"Yes",1,"No",0)</f>
        <v>0</v>
      </c>
    </row>
    <row r="2183" spans="1:31" x14ac:dyDescent="0.3">
      <c r="A2183" t="s">
        <v>4485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4486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 t="str">
        <f t="shared" si="34"/>
        <v/>
      </c>
      <c r="AE2183">
        <f>_xlfn.SWITCH(Table2[Churn Label],"Yes",1,"No",0)</f>
        <v>0</v>
      </c>
    </row>
    <row r="2184" spans="1:31" x14ac:dyDescent="0.3">
      <c r="A2184" t="s">
        <v>4487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4488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 t="str">
        <f t="shared" si="34"/>
        <v/>
      </c>
      <c r="AE2184">
        <f>_xlfn.SWITCH(Table2[Churn Label],"Yes",1,"No",0)</f>
        <v>0</v>
      </c>
    </row>
    <row r="2185" spans="1:31" x14ac:dyDescent="0.3">
      <c r="A2185" t="s">
        <v>4489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4490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 t="str">
        <f t="shared" si="34"/>
        <v/>
      </c>
      <c r="AE2185">
        <f>_xlfn.SWITCH(Table2[Churn Label],"Yes",1,"No",0)</f>
        <v>1</v>
      </c>
    </row>
    <row r="2186" spans="1:31" x14ac:dyDescent="0.3">
      <c r="A2186" t="s">
        <v>4491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4492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 t="str">
        <f t="shared" si="34"/>
        <v/>
      </c>
      <c r="AE2186">
        <f>_xlfn.SWITCH(Table2[Churn Label],"Yes",1,"No",0)</f>
        <v>0</v>
      </c>
    </row>
    <row r="2187" spans="1:31" x14ac:dyDescent="0.3">
      <c r="A2187" t="s">
        <v>4493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4494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 t="str">
        <f t="shared" si="34"/>
        <v/>
      </c>
      <c r="AE2187">
        <f>_xlfn.SWITCH(Table2[Churn Label],"Yes",1,"No",0)</f>
        <v>0</v>
      </c>
    </row>
    <row r="2188" spans="1:31" x14ac:dyDescent="0.3">
      <c r="A2188" t="s">
        <v>4495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4496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 t="str">
        <f t="shared" si="34"/>
        <v/>
      </c>
      <c r="AE2188">
        <f>_xlfn.SWITCH(Table2[Churn Label],"Yes",1,"No",0)</f>
        <v>0</v>
      </c>
    </row>
    <row r="2189" spans="1:31" x14ac:dyDescent="0.3">
      <c r="A2189" t="s">
        <v>4497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4498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 t="str">
        <f t="shared" si="34"/>
        <v/>
      </c>
      <c r="AE2189">
        <f>_xlfn.SWITCH(Table2[Churn Label],"Yes",1,"No",0)</f>
        <v>0</v>
      </c>
    </row>
    <row r="2190" spans="1:31" x14ac:dyDescent="0.3">
      <c r="A2190" t="s">
        <v>4499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4500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 t="str">
        <f t="shared" si="34"/>
        <v/>
      </c>
      <c r="AE2190">
        <f>_xlfn.SWITCH(Table2[Churn Label],"Yes",1,"No",0)</f>
        <v>0</v>
      </c>
    </row>
    <row r="2191" spans="1:31" x14ac:dyDescent="0.3">
      <c r="A2191" t="s">
        <v>4501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4502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 t="str">
        <f t="shared" si="34"/>
        <v/>
      </c>
      <c r="AE2191">
        <f>_xlfn.SWITCH(Table2[Churn Label],"Yes",1,"No",0)</f>
        <v>0</v>
      </c>
    </row>
    <row r="2192" spans="1:31" x14ac:dyDescent="0.3">
      <c r="A2192" t="s">
        <v>4503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4504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 t="str">
        <f t="shared" si="34"/>
        <v/>
      </c>
      <c r="AE2192">
        <f>_xlfn.SWITCH(Table2[Churn Label],"Yes",1,"No",0)</f>
        <v>0</v>
      </c>
    </row>
    <row r="2193" spans="1:31" x14ac:dyDescent="0.3">
      <c r="A2193" t="s">
        <v>4505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4506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 t="str">
        <f t="shared" si="34"/>
        <v/>
      </c>
      <c r="AE2193">
        <f>_xlfn.SWITCH(Table2[Churn Label],"Yes",1,"No",0)</f>
        <v>0</v>
      </c>
    </row>
    <row r="2194" spans="1:31" x14ac:dyDescent="0.3">
      <c r="A2194" t="s">
        <v>4507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4508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 t="str">
        <f t="shared" si="34"/>
        <v/>
      </c>
      <c r="AE2194">
        <f>_xlfn.SWITCH(Table2[Churn Label],"Yes",1,"No",0)</f>
        <v>0</v>
      </c>
    </row>
    <row r="2195" spans="1:31" x14ac:dyDescent="0.3">
      <c r="A2195" t="s">
        <v>4509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4510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 t="str">
        <f t="shared" si="34"/>
        <v/>
      </c>
      <c r="AE2195">
        <f>_xlfn.SWITCH(Table2[Churn Label],"Yes",1,"No",0)</f>
        <v>0</v>
      </c>
    </row>
    <row r="2196" spans="1:31" x14ac:dyDescent="0.3">
      <c r="A2196" t="s">
        <v>4511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4512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 t="str">
        <f t="shared" si="34"/>
        <v/>
      </c>
      <c r="AE2196">
        <f>_xlfn.SWITCH(Table2[Churn Label],"Yes",1,"No",0)</f>
        <v>0</v>
      </c>
    </row>
    <row r="2197" spans="1:31" x14ac:dyDescent="0.3">
      <c r="A2197" t="s">
        <v>4513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4514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 t="str">
        <f t="shared" si="34"/>
        <v/>
      </c>
      <c r="AE2197">
        <f>_xlfn.SWITCH(Table2[Churn Label],"Yes",1,"No",0)</f>
        <v>0</v>
      </c>
    </row>
    <row r="2198" spans="1:31" x14ac:dyDescent="0.3">
      <c r="A2198" t="s">
        <v>4515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4516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 t="str">
        <f t="shared" si="34"/>
        <v/>
      </c>
      <c r="AE2198">
        <f>_xlfn.SWITCH(Table2[Churn Label],"Yes",1,"No",0)</f>
        <v>0</v>
      </c>
    </row>
    <row r="2199" spans="1:31" x14ac:dyDescent="0.3">
      <c r="A2199" t="s">
        <v>4517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4518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 t="str">
        <f t="shared" si="34"/>
        <v/>
      </c>
      <c r="AE2199">
        <f>_xlfn.SWITCH(Table2[Churn Label],"Yes",1,"No",0)</f>
        <v>0</v>
      </c>
    </row>
    <row r="2200" spans="1:31" x14ac:dyDescent="0.3">
      <c r="A2200" t="s">
        <v>4519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4520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 t="str">
        <f t="shared" si="34"/>
        <v/>
      </c>
      <c r="AE2200">
        <f>_xlfn.SWITCH(Table2[Churn Label],"Yes",1,"No",0)</f>
        <v>0</v>
      </c>
    </row>
    <row r="2201" spans="1:31" x14ac:dyDescent="0.3">
      <c r="A2201" t="s">
        <v>4521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4522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 t="str">
        <f t="shared" si="34"/>
        <v/>
      </c>
      <c r="AE2201">
        <f>_xlfn.SWITCH(Table2[Churn Label],"Yes",1,"No",0)</f>
        <v>0</v>
      </c>
    </row>
    <row r="2202" spans="1:31" x14ac:dyDescent="0.3">
      <c r="A2202" t="s">
        <v>4523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4524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 t="str">
        <f t="shared" si="34"/>
        <v/>
      </c>
      <c r="AE2202">
        <f>_xlfn.SWITCH(Table2[Churn Label],"Yes",1,"No",0)</f>
        <v>0</v>
      </c>
    </row>
    <row r="2203" spans="1:31" x14ac:dyDescent="0.3">
      <c r="A2203" t="s">
        <v>4525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4526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 t="str">
        <f t="shared" si="34"/>
        <v/>
      </c>
      <c r="AE2203">
        <f>_xlfn.SWITCH(Table2[Churn Label],"Yes",1,"No",0)</f>
        <v>0</v>
      </c>
    </row>
    <row r="2204" spans="1:31" x14ac:dyDescent="0.3">
      <c r="A2204" t="s">
        <v>4527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4528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 t="str">
        <f t="shared" si="34"/>
        <v/>
      </c>
      <c r="AE2204">
        <f>_xlfn.SWITCH(Table2[Churn Label],"Yes",1,"No",0)</f>
        <v>0</v>
      </c>
    </row>
    <row r="2205" spans="1:31" x14ac:dyDescent="0.3">
      <c r="A2205" t="s">
        <v>4529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4530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 t="str">
        <f t="shared" si="34"/>
        <v/>
      </c>
      <c r="AE2205">
        <f>_xlfn.SWITCH(Table2[Churn Label],"Yes",1,"No",0)</f>
        <v>0</v>
      </c>
    </row>
    <row r="2206" spans="1:31" x14ac:dyDescent="0.3">
      <c r="A2206" t="s">
        <v>4531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4532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 t="str">
        <f t="shared" si="34"/>
        <v/>
      </c>
      <c r="AE2206">
        <f>_xlfn.SWITCH(Table2[Churn Label],"Yes",1,"No",0)</f>
        <v>0</v>
      </c>
    </row>
    <row r="2207" spans="1:31" x14ac:dyDescent="0.3">
      <c r="A2207" t="s">
        <v>4533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4534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 t="str">
        <f t="shared" si="34"/>
        <v/>
      </c>
      <c r="AE2207">
        <f>_xlfn.SWITCH(Table2[Churn Label],"Yes",1,"No",0)</f>
        <v>0</v>
      </c>
    </row>
    <row r="2208" spans="1:31" x14ac:dyDescent="0.3">
      <c r="A2208" t="s">
        <v>4535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4536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 t="str">
        <f t="shared" si="34"/>
        <v/>
      </c>
      <c r="AE2208">
        <f>_xlfn.SWITCH(Table2[Churn Label],"Yes",1,"No",0)</f>
        <v>0</v>
      </c>
    </row>
    <row r="2209" spans="1:31" x14ac:dyDescent="0.3">
      <c r="A2209" t="s">
        <v>4537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4538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 t="str">
        <f t="shared" si="34"/>
        <v/>
      </c>
      <c r="AE2209">
        <f>_xlfn.SWITCH(Table2[Churn Label],"Yes",1,"No",0)</f>
        <v>0</v>
      </c>
    </row>
    <row r="2210" spans="1:31" x14ac:dyDescent="0.3">
      <c r="A2210" t="s">
        <v>4539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4540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 t="str">
        <f t="shared" si="34"/>
        <v/>
      </c>
      <c r="AE2210">
        <f>_xlfn.SWITCH(Table2[Churn Label],"Yes",1,"No",0)</f>
        <v>0</v>
      </c>
    </row>
    <row r="2211" spans="1:31" x14ac:dyDescent="0.3">
      <c r="A2211" t="s">
        <v>4541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4542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 t="str">
        <f t="shared" si="34"/>
        <v/>
      </c>
      <c r="AE2211">
        <f>_xlfn.SWITCH(Table2[Churn Label],"Yes",1,"No",0)</f>
        <v>0</v>
      </c>
    </row>
    <row r="2212" spans="1:31" x14ac:dyDescent="0.3">
      <c r="A2212" t="s">
        <v>4543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4544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 t="str">
        <f t="shared" si="34"/>
        <v/>
      </c>
      <c r="AE2212">
        <f>_xlfn.SWITCH(Table2[Churn Label],"Yes",1,"No",0)</f>
        <v>0</v>
      </c>
    </row>
    <row r="2213" spans="1:31" x14ac:dyDescent="0.3">
      <c r="A2213" t="s">
        <v>4545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4546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 t="str">
        <f t="shared" si="34"/>
        <v/>
      </c>
      <c r="AE2213">
        <f>_xlfn.SWITCH(Table2[Churn Label],"Yes",1,"No",0)</f>
        <v>0</v>
      </c>
    </row>
    <row r="2214" spans="1:31" x14ac:dyDescent="0.3">
      <c r="A2214" t="s">
        <v>4547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4548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 t="str">
        <f t="shared" si="34"/>
        <v/>
      </c>
      <c r="AE2214">
        <f>_xlfn.SWITCH(Table2[Churn Label],"Yes",1,"No",0)</f>
        <v>0</v>
      </c>
    </row>
    <row r="2215" spans="1:31" x14ac:dyDescent="0.3">
      <c r="A2215" t="s">
        <v>4549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4550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 t="str">
        <f t="shared" si="34"/>
        <v/>
      </c>
      <c r="AE2215">
        <f>_xlfn.SWITCH(Table2[Churn Label],"Yes",1,"No",0)</f>
        <v>0</v>
      </c>
    </row>
    <row r="2216" spans="1:31" x14ac:dyDescent="0.3">
      <c r="A2216" t="s">
        <v>4551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4552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 t="str">
        <f t="shared" si="34"/>
        <v/>
      </c>
      <c r="AE2216">
        <f>_xlfn.SWITCH(Table2[Churn Label],"Yes",1,"No",0)</f>
        <v>0</v>
      </c>
    </row>
    <row r="2217" spans="1:31" x14ac:dyDescent="0.3">
      <c r="A2217" t="s">
        <v>4553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4554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 t="str">
        <f t="shared" si="34"/>
        <v/>
      </c>
      <c r="AE2217">
        <f>_xlfn.SWITCH(Table2[Churn Label],"Yes",1,"No",0)</f>
        <v>0</v>
      </c>
    </row>
    <row r="2218" spans="1:31" x14ac:dyDescent="0.3">
      <c r="A2218" t="s">
        <v>4555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4556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 t="str">
        <f t="shared" si="34"/>
        <v/>
      </c>
      <c r="AE2218">
        <f>_xlfn.SWITCH(Table2[Churn Label],"Yes",1,"No",0)</f>
        <v>0</v>
      </c>
    </row>
    <row r="2219" spans="1:31" x14ac:dyDescent="0.3">
      <c r="A2219" t="s">
        <v>4557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4558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 t="str">
        <f t="shared" si="34"/>
        <v/>
      </c>
      <c r="AE2219">
        <f>_xlfn.SWITCH(Table2[Churn Label],"Yes",1,"No",0)</f>
        <v>0</v>
      </c>
    </row>
    <row r="2220" spans="1:31" x14ac:dyDescent="0.3">
      <c r="A2220" t="s">
        <v>4559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4560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 t="str">
        <f t="shared" si="34"/>
        <v/>
      </c>
      <c r="AE2220">
        <f>_xlfn.SWITCH(Table2[Churn Label],"Yes",1,"No",0)</f>
        <v>0</v>
      </c>
    </row>
    <row r="2221" spans="1:31" x14ac:dyDescent="0.3">
      <c r="A2221" t="s">
        <v>4561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4562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 t="str">
        <f t="shared" si="34"/>
        <v/>
      </c>
      <c r="AE2221">
        <f>_xlfn.SWITCH(Table2[Churn Label],"Yes",1,"No",0)</f>
        <v>0</v>
      </c>
    </row>
    <row r="2222" spans="1:31" x14ac:dyDescent="0.3">
      <c r="A2222" t="s">
        <v>4563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4564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 t="str">
        <f t="shared" si="34"/>
        <v/>
      </c>
      <c r="AE2222">
        <f>_xlfn.SWITCH(Table2[Churn Label],"Yes",1,"No",0)</f>
        <v>0</v>
      </c>
    </row>
    <row r="2223" spans="1:31" x14ac:dyDescent="0.3">
      <c r="A2223" t="s">
        <v>4565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4566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 t="str">
        <f t="shared" si="34"/>
        <v/>
      </c>
      <c r="AE2223">
        <f>_xlfn.SWITCH(Table2[Churn Label],"Yes",1,"No",0)</f>
        <v>0</v>
      </c>
    </row>
    <row r="2224" spans="1:31" x14ac:dyDescent="0.3">
      <c r="A2224" t="s">
        <v>4567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4568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 t="str">
        <f t="shared" si="34"/>
        <v/>
      </c>
      <c r="AE2224">
        <f>_xlfn.SWITCH(Table2[Churn Label],"Yes",1,"No",0)</f>
        <v>0</v>
      </c>
    </row>
    <row r="2225" spans="1:31" x14ac:dyDescent="0.3">
      <c r="A2225" t="s">
        <v>4569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4570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 t="str">
        <f t="shared" si="34"/>
        <v/>
      </c>
      <c r="AE2225">
        <f>_xlfn.SWITCH(Table2[Churn Label],"Yes",1,"No",0)</f>
        <v>0</v>
      </c>
    </row>
    <row r="2226" spans="1:31" x14ac:dyDescent="0.3">
      <c r="A2226" t="s">
        <v>4571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4572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 t="str">
        <f t="shared" si="34"/>
        <v/>
      </c>
      <c r="AE2226">
        <f>_xlfn.SWITCH(Table2[Churn Label],"Yes",1,"No",0)</f>
        <v>0</v>
      </c>
    </row>
    <row r="2227" spans="1:31" x14ac:dyDescent="0.3">
      <c r="A2227" t="s">
        <v>4573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4574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 t="str">
        <f t="shared" si="34"/>
        <v/>
      </c>
      <c r="AE2227">
        <f>_xlfn.SWITCH(Table2[Churn Label],"Yes",1,"No",0)</f>
        <v>0</v>
      </c>
    </row>
    <row r="2228" spans="1:31" x14ac:dyDescent="0.3">
      <c r="A2228" t="s">
        <v>4575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4576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 t="str">
        <f t="shared" si="34"/>
        <v/>
      </c>
      <c r="AE2228">
        <f>_xlfn.SWITCH(Table2[Churn Label],"Yes",1,"No",0)</f>
        <v>0</v>
      </c>
    </row>
    <row r="2229" spans="1:31" x14ac:dyDescent="0.3">
      <c r="A2229" t="s">
        <v>4577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4578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 t="str">
        <f t="shared" si="34"/>
        <v/>
      </c>
      <c r="AE2229">
        <f>_xlfn.SWITCH(Table2[Churn Label],"Yes",1,"No",0)</f>
        <v>0</v>
      </c>
    </row>
    <row r="2230" spans="1:31" x14ac:dyDescent="0.3">
      <c r="A2230" t="s">
        <v>4579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4580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 t="str">
        <f t="shared" si="34"/>
        <v/>
      </c>
      <c r="AE2230">
        <f>_xlfn.SWITCH(Table2[Churn Label],"Yes",1,"No",0)</f>
        <v>0</v>
      </c>
    </row>
    <row r="2231" spans="1:31" x14ac:dyDescent="0.3">
      <c r="A2231" t="s">
        <v>4581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4582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 t="str">
        <f t="shared" si="34"/>
        <v/>
      </c>
      <c r="AE2231">
        <f>_xlfn.SWITCH(Table2[Churn Label],"Yes",1,"No",0)</f>
        <v>0</v>
      </c>
    </row>
    <row r="2232" spans="1:31" x14ac:dyDescent="0.3">
      <c r="A2232" t="s">
        <v>4583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4584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 t="str">
        <f t="shared" si="34"/>
        <v/>
      </c>
      <c r="AE2232">
        <f>_xlfn.SWITCH(Table2[Churn Label],"Yes",1,"No",0)</f>
        <v>0</v>
      </c>
    </row>
    <row r="2233" spans="1:31" x14ac:dyDescent="0.3">
      <c r="A2233" t="s">
        <v>4585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4586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 t="str">
        <f t="shared" si="34"/>
        <v/>
      </c>
      <c r="AE2233">
        <f>_xlfn.SWITCH(Table2[Churn Label],"Yes",1,"No",0)</f>
        <v>0</v>
      </c>
    </row>
    <row r="2234" spans="1:31" x14ac:dyDescent="0.3">
      <c r="A2234" t="s">
        <v>4587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4588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 t="str">
        <f t="shared" si="34"/>
        <v/>
      </c>
      <c r="AE2234">
        <f>_xlfn.SWITCH(Table2[Churn Label],"Yes",1,"No",0)</f>
        <v>0</v>
      </c>
    </row>
    <row r="2235" spans="1:31" x14ac:dyDescent="0.3">
      <c r="A2235" t="s">
        <v>4589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4590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 t="str">
        <f t="shared" si="34"/>
        <v/>
      </c>
      <c r="AE2235">
        <f>_xlfn.SWITCH(Table2[Churn Label],"Yes",1,"No",0)</f>
        <v>0</v>
      </c>
    </row>
    <row r="2236" spans="1:31" x14ac:dyDescent="0.3">
      <c r="A2236" t="s">
        <v>4591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4592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 t="str">
        <f t="shared" si="34"/>
        <v/>
      </c>
      <c r="AE2236">
        <f>_xlfn.SWITCH(Table2[Churn Label],"Yes",1,"No",0)</f>
        <v>0</v>
      </c>
    </row>
    <row r="2237" spans="1:31" x14ac:dyDescent="0.3">
      <c r="A2237" t="s">
        <v>4593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4594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 t="str">
        <f t="shared" si="34"/>
        <v/>
      </c>
      <c r="AE2237">
        <f>_xlfn.SWITCH(Table2[Churn Label],"Yes",1,"No",0)</f>
        <v>0</v>
      </c>
    </row>
    <row r="2238" spans="1:31" x14ac:dyDescent="0.3">
      <c r="A2238" t="s">
        <v>4595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4596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 t="str">
        <f t="shared" si="34"/>
        <v/>
      </c>
      <c r="AE2238">
        <f>_xlfn.SWITCH(Table2[Churn Label],"Yes",1,"No",0)</f>
        <v>0</v>
      </c>
    </row>
    <row r="2239" spans="1:31" x14ac:dyDescent="0.3">
      <c r="A2239" t="s">
        <v>4597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4598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 t="str">
        <f t="shared" si="34"/>
        <v/>
      </c>
      <c r="AE2239">
        <f>_xlfn.SWITCH(Table2[Churn Label],"Yes",1,"No",0)</f>
        <v>0</v>
      </c>
    </row>
    <row r="2240" spans="1:31" x14ac:dyDescent="0.3">
      <c r="A2240" t="s">
        <v>4599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4600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 t="str">
        <f t="shared" si="34"/>
        <v/>
      </c>
      <c r="AE2240">
        <f>_xlfn.SWITCH(Table2[Churn Label],"Yes",1,"No",0)</f>
        <v>0</v>
      </c>
    </row>
    <row r="2241" spans="1:31" x14ac:dyDescent="0.3">
      <c r="A2241" t="s">
        <v>4601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4602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 t="str">
        <f t="shared" si="34"/>
        <v/>
      </c>
      <c r="AE2241">
        <f>_xlfn.SWITCH(Table2[Churn Label],"Yes",1,"No",0)</f>
        <v>0</v>
      </c>
    </row>
    <row r="2242" spans="1:31" x14ac:dyDescent="0.3">
      <c r="A2242" t="s">
        <v>4603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4604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 t="str">
        <f t="shared" si="34"/>
        <v/>
      </c>
      <c r="AE2242">
        <f>_xlfn.SWITCH(Table2[Churn Label],"Yes",1,"No",0)</f>
        <v>0</v>
      </c>
    </row>
    <row r="2243" spans="1:31" x14ac:dyDescent="0.3">
      <c r="A2243" t="s">
        <v>4605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4606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 t="str">
        <f t="shared" ref="AD2243:AD2306" si="35">PROPER(AC:AC)</f>
        <v/>
      </c>
      <c r="AE2243">
        <f>_xlfn.SWITCH(Table2[Churn Label],"Yes",1,"No",0)</f>
        <v>0</v>
      </c>
    </row>
    <row r="2244" spans="1:31" x14ac:dyDescent="0.3">
      <c r="A2244" t="s">
        <v>4607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4608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 t="str">
        <f t="shared" si="35"/>
        <v/>
      </c>
      <c r="AE2244">
        <f>_xlfn.SWITCH(Table2[Churn Label],"Yes",1,"No",0)</f>
        <v>0</v>
      </c>
    </row>
    <row r="2245" spans="1:31" x14ac:dyDescent="0.3">
      <c r="A2245" t="s">
        <v>4609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4610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 t="str">
        <f t="shared" si="35"/>
        <v/>
      </c>
      <c r="AE2245">
        <f>_xlfn.SWITCH(Table2[Churn Label],"Yes",1,"No",0)</f>
        <v>0</v>
      </c>
    </row>
    <row r="2246" spans="1:31" x14ac:dyDescent="0.3">
      <c r="A2246" t="s">
        <v>4611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4612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 t="str">
        <f t="shared" si="35"/>
        <v/>
      </c>
      <c r="AE2246">
        <f>_xlfn.SWITCH(Table2[Churn Label],"Yes",1,"No",0)</f>
        <v>0</v>
      </c>
    </row>
    <row r="2247" spans="1:31" x14ac:dyDescent="0.3">
      <c r="A2247" t="s">
        <v>4613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4614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 t="str">
        <f t="shared" si="35"/>
        <v/>
      </c>
      <c r="AE2247">
        <f>_xlfn.SWITCH(Table2[Churn Label],"Yes",1,"No",0)</f>
        <v>0</v>
      </c>
    </row>
    <row r="2248" spans="1:31" x14ac:dyDescent="0.3">
      <c r="A2248" t="s">
        <v>4615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4616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 t="str">
        <f t="shared" si="35"/>
        <v/>
      </c>
      <c r="AE2248">
        <f>_xlfn.SWITCH(Table2[Churn Label],"Yes",1,"No",0)</f>
        <v>0</v>
      </c>
    </row>
    <row r="2249" spans="1:31" x14ac:dyDescent="0.3">
      <c r="A2249" t="s">
        <v>4617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4618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 t="str">
        <f t="shared" si="35"/>
        <v/>
      </c>
      <c r="AE2249">
        <f>_xlfn.SWITCH(Table2[Churn Label],"Yes",1,"No",0)</f>
        <v>0</v>
      </c>
    </row>
    <row r="2250" spans="1:31" x14ac:dyDescent="0.3">
      <c r="A2250" t="s">
        <v>4619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4620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 t="str">
        <f t="shared" si="35"/>
        <v/>
      </c>
      <c r="AE2250">
        <f>_xlfn.SWITCH(Table2[Churn Label],"Yes",1,"No",0)</f>
        <v>0</v>
      </c>
    </row>
    <row r="2251" spans="1:31" x14ac:dyDescent="0.3">
      <c r="A2251" t="s">
        <v>4621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4622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 t="str">
        <f t="shared" si="35"/>
        <v/>
      </c>
      <c r="AE2251">
        <f>_xlfn.SWITCH(Table2[Churn Label],"Yes",1,"No",0)</f>
        <v>0</v>
      </c>
    </row>
    <row r="2252" spans="1:31" x14ac:dyDescent="0.3">
      <c r="A2252" t="s">
        <v>4623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4624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 t="str">
        <f t="shared" si="35"/>
        <v/>
      </c>
      <c r="AE2252">
        <f>_xlfn.SWITCH(Table2[Churn Label],"Yes",1,"No",0)</f>
        <v>0</v>
      </c>
    </row>
    <row r="2253" spans="1:31" x14ac:dyDescent="0.3">
      <c r="A2253" t="s">
        <v>4625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4626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 t="str">
        <f t="shared" si="35"/>
        <v/>
      </c>
      <c r="AE2253">
        <f>_xlfn.SWITCH(Table2[Churn Label],"Yes",1,"No",0)</f>
        <v>0</v>
      </c>
    </row>
    <row r="2254" spans="1:31" x14ac:dyDescent="0.3">
      <c r="A2254" t="s">
        <v>4627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4628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 t="str">
        <f t="shared" si="35"/>
        <v/>
      </c>
      <c r="AE2254">
        <f>_xlfn.SWITCH(Table2[Churn Label],"Yes",1,"No",0)</f>
        <v>0</v>
      </c>
    </row>
    <row r="2255" spans="1:31" x14ac:dyDescent="0.3">
      <c r="A2255" t="s">
        <v>4629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4630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 t="str">
        <f t="shared" si="35"/>
        <v/>
      </c>
      <c r="AE2255">
        <f>_xlfn.SWITCH(Table2[Churn Label],"Yes",1,"No",0)</f>
        <v>0</v>
      </c>
    </row>
    <row r="2256" spans="1:31" x14ac:dyDescent="0.3">
      <c r="A2256" t="s">
        <v>4631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4632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 t="str">
        <f t="shared" si="35"/>
        <v/>
      </c>
      <c r="AE2256">
        <f>_xlfn.SWITCH(Table2[Churn Label],"Yes",1,"No",0)</f>
        <v>0</v>
      </c>
    </row>
    <row r="2257" spans="1:31" x14ac:dyDescent="0.3">
      <c r="A2257" t="s">
        <v>4633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4634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 t="str">
        <f t="shared" si="35"/>
        <v/>
      </c>
      <c r="AE2257">
        <f>_xlfn.SWITCH(Table2[Churn Label],"Yes",1,"No",0)</f>
        <v>0</v>
      </c>
    </row>
    <row r="2258" spans="1:31" x14ac:dyDescent="0.3">
      <c r="A2258" t="s">
        <v>4635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4636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 t="str">
        <f t="shared" si="35"/>
        <v/>
      </c>
      <c r="AE2258">
        <f>_xlfn.SWITCH(Table2[Churn Label],"Yes",1,"No",0)</f>
        <v>0</v>
      </c>
    </row>
    <row r="2259" spans="1:31" x14ac:dyDescent="0.3">
      <c r="A2259" t="s">
        <v>4637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4638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 t="str">
        <f t="shared" si="35"/>
        <v/>
      </c>
      <c r="AE2259">
        <f>_xlfn.SWITCH(Table2[Churn Label],"Yes",1,"No",0)</f>
        <v>0</v>
      </c>
    </row>
    <row r="2260" spans="1:31" x14ac:dyDescent="0.3">
      <c r="A2260" t="s">
        <v>4639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4640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 t="str">
        <f t="shared" si="35"/>
        <v/>
      </c>
      <c r="AE2260">
        <f>_xlfn.SWITCH(Table2[Churn Label],"Yes",1,"No",0)</f>
        <v>0</v>
      </c>
    </row>
    <row r="2261" spans="1:31" x14ac:dyDescent="0.3">
      <c r="A2261" t="s">
        <v>4641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4642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 t="str">
        <f t="shared" si="35"/>
        <v/>
      </c>
      <c r="AE2261">
        <f>_xlfn.SWITCH(Table2[Churn Label],"Yes",1,"No",0)</f>
        <v>0</v>
      </c>
    </row>
    <row r="2262" spans="1:31" x14ac:dyDescent="0.3">
      <c r="A2262" t="s">
        <v>4643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4644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 t="str">
        <f t="shared" si="35"/>
        <v/>
      </c>
      <c r="AE2262">
        <f>_xlfn.SWITCH(Table2[Churn Label],"Yes",1,"No",0)</f>
        <v>0</v>
      </c>
    </row>
    <row r="2263" spans="1:31" x14ac:dyDescent="0.3">
      <c r="A2263" t="s">
        <v>4645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4646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 t="str">
        <f t="shared" si="35"/>
        <v/>
      </c>
      <c r="AE2263">
        <f>_xlfn.SWITCH(Table2[Churn Label],"Yes",1,"No",0)</f>
        <v>0</v>
      </c>
    </row>
    <row r="2264" spans="1:31" x14ac:dyDescent="0.3">
      <c r="A2264" t="s">
        <v>4647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4648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 t="str">
        <f t="shared" si="35"/>
        <v/>
      </c>
      <c r="AE2264">
        <f>_xlfn.SWITCH(Table2[Churn Label],"Yes",1,"No",0)</f>
        <v>0</v>
      </c>
    </row>
    <row r="2265" spans="1:31" x14ac:dyDescent="0.3">
      <c r="A2265" t="s">
        <v>4649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4650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 t="str">
        <f t="shared" si="35"/>
        <v/>
      </c>
      <c r="AE2265">
        <f>_xlfn.SWITCH(Table2[Churn Label],"Yes",1,"No",0)</f>
        <v>0</v>
      </c>
    </row>
    <row r="2266" spans="1:31" x14ac:dyDescent="0.3">
      <c r="A2266" t="s">
        <v>4651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4652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 t="str">
        <f t="shared" si="35"/>
        <v/>
      </c>
      <c r="AE2266">
        <f>_xlfn.SWITCH(Table2[Churn Label],"Yes",1,"No",0)</f>
        <v>0</v>
      </c>
    </row>
    <row r="2267" spans="1:31" x14ac:dyDescent="0.3">
      <c r="A2267" t="s">
        <v>4653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4654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 t="str">
        <f t="shared" si="35"/>
        <v/>
      </c>
      <c r="AE2267">
        <f>_xlfn.SWITCH(Table2[Churn Label],"Yes",1,"No",0)</f>
        <v>0</v>
      </c>
    </row>
    <row r="2268" spans="1:31" x14ac:dyDescent="0.3">
      <c r="A2268" t="s">
        <v>4655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4656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 t="str">
        <f t="shared" si="35"/>
        <v/>
      </c>
      <c r="AE2268">
        <f>_xlfn.SWITCH(Table2[Churn Label],"Yes",1,"No",0)</f>
        <v>0</v>
      </c>
    </row>
    <row r="2269" spans="1:31" x14ac:dyDescent="0.3">
      <c r="A2269" t="s">
        <v>4657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4658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 t="str">
        <f t="shared" si="35"/>
        <v/>
      </c>
      <c r="AE2269">
        <f>_xlfn.SWITCH(Table2[Churn Label],"Yes",1,"No",0)</f>
        <v>0</v>
      </c>
    </row>
    <row r="2270" spans="1:31" x14ac:dyDescent="0.3">
      <c r="A2270" t="s">
        <v>4659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4660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 t="str">
        <f t="shared" si="35"/>
        <v/>
      </c>
      <c r="AE2270">
        <f>_xlfn.SWITCH(Table2[Churn Label],"Yes",1,"No",0)</f>
        <v>0</v>
      </c>
    </row>
    <row r="2271" spans="1:31" x14ac:dyDescent="0.3">
      <c r="A2271" t="s">
        <v>4661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4662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 t="str">
        <f t="shared" si="35"/>
        <v/>
      </c>
      <c r="AE2271">
        <f>_xlfn.SWITCH(Table2[Churn Label],"Yes",1,"No",0)</f>
        <v>0</v>
      </c>
    </row>
    <row r="2272" spans="1:31" x14ac:dyDescent="0.3">
      <c r="A2272" t="s">
        <v>4663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4664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 t="str">
        <f t="shared" si="35"/>
        <v/>
      </c>
      <c r="AE2272">
        <f>_xlfn.SWITCH(Table2[Churn Label],"Yes",1,"No",0)</f>
        <v>0</v>
      </c>
    </row>
    <row r="2273" spans="1:31" x14ac:dyDescent="0.3">
      <c r="A2273" t="s">
        <v>4665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4666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 t="str">
        <f t="shared" si="35"/>
        <v/>
      </c>
      <c r="AE2273">
        <f>_xlfn.SWITCH(Table2[Churn Label],"Yes",1,"No",0)</f>
        <v>0</v>
      </c>
    </row>
    <row r="2274" spans="1:31" x14ac:dyDescent="0.3">
      <c r="A2274" t="s">
        <v>4667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4668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 t="str">
        <f t="shared" si="35"/>
        <v/>
      </c>
      <c r="AE2274">
        <f>_xlfn.SWITCH(Table2[Churn Label],"Yes",1,"No",0)</f>
        <v>0</v>
      </c>
    </row>
    <row r="2275" spans="1:31" x14ac:dyDescent="0.3">
      <c r="A2275" t="s">
        <v>4669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4670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 t="str">
        <f t="shared" si="35"/>
        <v/>
      </c>
      <c r="AE2275">
        <f>_xlfn.SWITCH(Table2[Churn Label],"Yes",1,"No",0)</f>
        <v>0</v>
      </c>
    </row>
    <row r="2276" spans="1:31" x14ac:dyDescent="0.3">
      <c r="A2276" t="s">
        <v>4671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4672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 t="str">
        <f t="shared" si="35"/>
        <v/>
      </c>
      <c r="AE2276">
        <f>_xlfn.SWITCH(Table2[Churn Label],"Yes",1,"No",0)</f>
        <v>0</v>
      </c>
    </row>
    <row r="2277" spans="1:31" x14ac:dyDescent="0.3">
      <c r="A2277" t="s">
        <v>4673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4674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 t="str">
        <f t="shared" si="35"/>
        <v/>
      </c>
      <c r="AE2277">
        <f>_xlfn.SWITCH(Table2[Churn Label],"Yes",1,"No",0)</f>
        <v>0</v>
      </c>
    </row>
    <row r="2278" spans="1:31" x14ac:dyDescent="0.3">
      <c r="A2278" t="s">
        <v>4675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4676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 t="str">
        <f t="shared" si="35"/>
        <v/>
      </c>
      <c r="AE2278">
        <f>_xlfn.SWITCH(Table2[Churn Label],"Yes",1,"No",0)</f>
        <v>0</v>
      </c>
    </row>
    <row r="2279" spans="1:31" x14ac:dyDescent="0.3">
      <c r="A2279" t="s">
        <v>4677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4678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 t="str">
        <f t="shared" si="35"/>
        <v/>
      </c>
      <c r="AE2279">
        <f>_xlfn.SWITCH(Table2[Churn Label],"Yes",1,"No",0)</f>
        <v>0</v>
      </c>
    </row>
    <row r="2280" spans="1:31" x14ac:dyDescent="0.3">
      <c r="A2280" t="s">
        <v>4679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4680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 t="str">
        <f t="shared" si="35"/>
        <v/>
      </c>
      <c r="AE2280">
        <f>_xlfn.SWITCH(Table2[Churn Label],"Yes",1,"No",0)</f>
        <v>0</v>
      </c>
    </row>
    <row r="2281" spans="1:31" x14ac:dyDescent="0.3">
      <c r="A2281" t="s">
        <v>4681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4682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 t="str">
        <f t="shared" si="35"/>
        <v/>
      </c>
      <c r="AE2281">
        <f>_xlfn.SWITCH(Table2[Churn Label],"Yes",1,"No",0)</f>
        <v>0</v>
      </c>
    </row>
    <row r="2282" spans="1:31" x14ac:dyDescent="0.3">
      <c r="A2282" t="s">
        <v>4683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4684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 t="str">
        <f t="shared" si="35"/>
        <v/>
      </c>
      <c r="AE2282">
        <f>_xlfn.SWITCH(Table2[Churn Label],"Yes",1,"No",0)</f>
        <v>0</v>
      </c>
    </row>
    <row r="2283" spans="1:31" x14ac:dyDescent="0.3">
      <c r="A2283" t="s">
        <v>4685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4686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 t="str">
        <f t="shared" si="35"/>
        <v/>
      </c>
      <c r="AE2283">
        <f>_xlfn.SWITCH(Table2[Churn Label],"Yes",1,"No",0)</f>
        <v>0</v>
      </c>
    </row>
    <row r="2284" spans="1:31" x14ac:dyDescent="0.3">
      <c r="A2284" t="s">
        <v>4687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4688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 t="str">
        <f t="shared" si="35"/>
        <v/>
      </c>
      <c r="AE2284">
        <f>_xlfn.SWITCH(Table2[Churn Label],"Yes",1,"No",0)</f>
        <v>0</v>
      </c>
    </row>
    <row r="2285" spans="1:31" x14ac:dyDescent="0.3">
      <c r="A2285" t="s">
        <v>4689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4690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 t="str">
        <f t="shared" si="35"/>
        <v/>
      </c>
      <c r="AE2285">
        <f>_xlfn.SWITCH(Table2[Churn Label],"Yes",1,"No",0)</f>
        <v>0</v>
      </c>
    </row>
    <row r="2286" spans="1:31" x14ac:dyDescent="0.3">
      <c r="A2286" t="s">
        <v>4691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4692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 t="str">
        <f t="shared" si="35"/>
        <v/>
      </c>
      <c r="AE2286">
        <f>_xlfn.SWITCH(Table2[Churn Label],"Yes",1,"No",0)</f>
        <v>0</v>
      </c>
    </row>
    <row r="2287" spans="1:31" x14ac:dyDescent="0.3">
      <c r="A2287" t="s">
        <v>4693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4694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 t="str">
        <f t="shared" si="35"/>
        <v/>
      </c>
      <c r="AE2287">
        <f>_xlfn.SWITCH(Table2[Churn Label],"Yes",1,"No",0)</f>
        <v>0</v>
      </c>
    </row>
    <row r="2288" spans="1:31" x14ac:dyDescent="0.3">
      <c r="A2288" t="s">
        <v>4695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4696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 t="str">
        <f t="shared" si="35"/>
        <v/>
      </c>
      <c r="AE2288">
        <f>_xlfn.SWITCH(Table2[Churn Label],"Yes",1,"No",0)</f>
        <v>0</v>
      </c>
    </row>
    <row r="2289" spans="1:31" x14ac:dyDescent="0.3">
      <c r="A2289" t="s">
        <v>4697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4698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 t="str">
        <f t="shared" si="35"/>
        <v/>
      </c>
      <c r="AE2289">
        <f>_xlfn.SWITCH(Table2[Churn Label],"Yes",1,"No",0)</f>
        <v>0</v>
      </c>
    </row>
    <row r="2290" spans="1:31" x14ac:dyDescent="0.3">
      <c r="A2290" t="s">
        <v>4699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4700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 t="str">
        <f t="shared" si="35"/>
        <v/>
      </c>
      <c r="AE2290">
        <f>_xlfn.SWITCH(Table2[Churn Label],"Yes",1,"No",0)</f>
        <v>0</v>
      </c>
    </row>
    <row r="2291" spans="1:31" x14ac:dyDescent="0.3">
      <c r="A2291" t="s">
        <v>4701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4702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 t="str">
        <f t="shared" si="35"/>
        <v/>
      </c>
      <c r="AE2291">
        <f>_xlfn.SWITCH(Table2[Churn Label],"Yes",1,"No",0)</f>
        <v>0</v>
      </c>
    </row>
    <row r="2292" spans="1:31" x14ac:dyDescent="0.3">
      <c r="A2292" t="s">
        <v>4703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4704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 t="str">
        <f t="shared" si="35"/>
        <v/>
      </c>
      <c r="AE2292">
        <f>_xlfn.SWITCH(Table2[Churn Label],"Yes",1,"No",0)</f>
        <v>0</v>
      </c>
    </row>
    <row r="2293" spans="1:31" x14ac:dyDescent="0.3">
      <c r="A2293" t="s">
        <v>4705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4706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 t="str">
        <f t="shared" si="35"/>
        <v/>
      </c>
      <c r="AE2293">
        <f>_xlfn.SWITCH(Table2[Churn Label],"Yes",1,"No",0)</f>
        <v>1</v>
      </c>
    </row>
    <row r="2294" spans="1:31" x14ac:dyDescent="0.3">
      <c r="A2294" t="s">
        <v>4707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4708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 t="str">
        <f t="shared" si="35"/>
        <v/>
      </c>
      <c r="AE2294">
        <f>_xlfn.SWITCH(Table2[Churn Label],"Yes",1,"No",0)</f>
        <v>0</v>
      </c>
    </row>
    <row r="2295" spans="1:31" x14ac:dyDescent="0.3">
      <c r="A2295" t="s">
        <v>4709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4710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 t="str">
        <f t="shared" si="35"/>
        <v/>
      </c>
      <c r="AE2295">
        <f>_xlfn.SWITCH(Table2[Churn Label],"Yes",1,"No",0)</f>
        <v>0</v>
      </c>
    </row>
    <row r="2296" spans="1:31" x14ac:dyDescent="0.3">
      <c r="A2296" t="s">
        <v>4711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4712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 t="str">
        <f t="shared" si="35"/>
        <v/>
      </c>
      <c r="AE2296">
        <f>_xlfn.SWITCH(Table2[Churn Label],"Yes",1,"No",0)</f>
        <v>0</v>
      </c>
    </row>
    <row r="2297" spans="1:31" x14ac:dyDescent="0.3">
      <c r="A2297" t="s">
        <v>4713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4714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 t="str">
        <f t="shared" si="35"/>
        <v/>
      </c>
      <c r="AE2297">
        <f>_xlfn.SWITCH(Table2[Churn Label],"Yes",1,"No",0)</f>
        <v>0</v>
      </c>
    </row>
    <row r="2298" spans="1:31" x14ac:dyDescent="0.3">
      <c r="A2298" t="s">
        <v>4715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4716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 t="str">
        <f t="shared" si="35"/>
        <v/>
      </c>
      <c r="AE2298">
        <f>_xlfn.SWITCH(Table2[Churn Label],"Yes",1,"No",0)</f>
        <v>0</v>
      </c>
    </row>
    <row r="2299" spans="1:31" x14ac:dyDescent="0.3">
      <c r="A2299" t="s">
        <v>4717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4718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 t="str">
        <f t="shared" si="35"/>
        <v/>
      </c>
      <c r="AE2299">
        <f>_xlfn.SWITCH(Table2[Churn Label],"Yes",1,"No",0)</f>
        <v>0</v>
      </c>
    </row>
    <row r="2300" spans="1:31" x14ac:dyDescent="0.3">
      <c r="A2300" t="s">
        <v>4719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4720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 t="str">
        <f t="shared" si="35"/>
        <v/>
      </c>
      <c r="AE2300">
        <f>_xlfn.SWITCH(Table2[Churn Label],"Yes",1,"No",0)</f>
        <v>0</v>
      </c>
    </row>
    <row r="2301" spans="1:31" x14ac:dyDescent="0.3">
      <c r="A2301" t="s">
        <v>4721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4722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 t="str">
        <f t="shared" si="35"/>
        <v/>
      </c>
      <c r="AE2301">
        <f>_xlfn.SWITCH(Table2[Churn Label],"Yes",1,"No",0)</f>
        <v>0</v>
      </c>
    </row>
    <row r="2302" spans="1:31" x14ac:dyDescent="0.3">
      <c r="A2302" t="s">
        <v>4723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4724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 t="str">
        <f t="shared" si="35"/>
        <v/>
      </c>
      <c r="AE2302">
        <f>_xlfn.SWITCH(Table2[Churn Label],"Yes",1,"No",0)</f>
        <v>0</v>
      </c>
    </row>
    <row r="2303" spans="1:31" x14ac:dyDescent="0.3">
      <c r="A2303" t="s">
        <v>4725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4726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 t="str">
        <f t="shared" si="35"/>
        <v/>
      </c>
      <c r="AE2303">
        <f>_xlfn.SWITCH(Table2[Churn Label],"Yes",1,"No",0)</f>
        <v>0</v>
      </c>
    </row>
    <row r="2304" spans="1:31" x14ac:dyDescent="0.3">
      <c r="A2304" t="s">
        <v>4727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4728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 t="str">
        <f t="shared" si="35"/>
        <v/>
      </c>
      <c r="AE2304">
        <f>_xlfn.SWITCH(Table2[Churn Label],"Yes",1,"No",0)</f>
        <v>0</v>
      </c>
    </row>
    <row r="2305" spans="1:31" x14ac:dyDescent="0.3">
      <c r="A2305" t="s">
        <v>4729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4730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 t="str">
        <f t="shared" si="35"/>
        <v/>
      </c>
      <c r="AE2305">
        <f>_xlfn.SWITCH(Table2[Churn Label],"Yes",1,"No",0)</f>
        <v>0</v>
      </c>
    </row>
    <row r="2306" spans="1:31" x14ac:dyDescent="0.3">
      <c r="A2306" t="s">
        <v>4731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4732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 t="str">
        <f t="shared" si="35"/>
        <v/>
      </c>
      <c r="AE2306">
        <f>_xlfn.SWITCH(Table2[Churn Label],"Yes",1,"No",0)</f>
        <v>0</v>
      </c>
    </row>
    <row r="2307" spans="1:31" x14ac:dyDescent="0.3">
      <c r="A2307" t="s">
        <v>4733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4734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 t="str">
        <f t="shared" ref="AD2307:AD2370" si="36">PROPER(AC:AC)</f>
        <v/>
      </c>
      <c r="AE2307">
        <f>_xlfn.SWITCH(Table2[Churn Label],"Yes",1,"No",0)</f>
        <v>0</v>
      </c>
    </row>
    <row r="2308" spans="1:31" x14ac:dyDescent="0.3">
      <c r="A2308" t="s">
        <v>4735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4736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 t="str">
        <f t="shared" si="36"/>
        <v/>
      </c>
      <c r="AE2308">
        <f>_xlfn.SWITCH(Table2[Churn Label],"Yes",1,"No",0)</f>
        <v>0</v>
      </c>
    </row>
    <row r="2309" spans="1:31" x14ac:dyDescent="0.3">
      <c r="A2309" t="s">
        <v>4737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4738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 t="str">
        <f t="shared" si="36"/>
        <v/>
      </c>
      <c r="AE2309">
        <f>_xlfn.SWITCH(Table2[Churn Label],"Yes",1,"No",0)</f>
        <v>0</v>
      </c>
    </row>
    <row r="2310" spans="1:31" x14ac:dyDescent="0.3">
      <c r="A2310" t="s">
        <v>4739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4740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 t="str">
        <f t="shared" si="36"/>
        <v/>
      </c>
      <c r="AE2310">
        <f>_xlfn.SWITCH(Table2[Churn Label],"Yes",1,"No",0)</f>
        <v>0</v>
      </c>
    </row>
    <row r="2311" spans="1:31" x14ac:dyDescent="0.3">
      <c r="A2311" t="s">
        <v>4741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4742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 t="str">
        <f t="shared" si="36"/>
        <v/>
      </c>
      <c r="AE2311">
        <f>_xlfn.SWITCH(Table2[Churn Label],"Yes",1,"No",0)</f>
        <v>0</v>
      </c>
    </row>
    <row r="2312" spans="1:31" x14ac:dyDescent="0.3">
      <c r="A2312" t="s">
        <v>4743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4744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 t="str">
        <f t="shared" si="36"/>
        <v/>
      </c>
      <c r="AE2312">
        <f>_xlfn.SWITCH(Table2[Churn Label],"Yes",1,"No",0)</f>
        <v>0</v>
      </c>
    </row>
    <row r="2313" spans="1:31" x14ac:dyDescent="0.3">
      <c r="A2313" t="s">
        <v>4745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4746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 t="str">
        <f t="shared" si="36"/>
        <v/>
      </c>
      <c r="AE2313">
        <f>_xlfn.SWITCH(Table2[Churn Label],"Yes",1,"No",0)</f>
        <v>0</v>
      </c>
    </row>
    <row r="2314" spans="1:31" x14ac:dyDescent="0.3">
      <c r="A2314" t="s">
        <v>4747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4748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 t="str">
        <f t="shared" si="36"/>
        <v/>
      </c>
      <c r="AE2314">
        <f>_xlfn.SWITCH(Table2[Churn Label],"Yes",1,"No",0)</f>
        <v>0</v>
      </c>
    </row>
    <row r="2315" spans="1:31" x14ac:dyDescent="0.3">
      <c r="A2315" t="s">
        <v>4749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4750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 t="str">
        <f t="shared" si="36"/>
        <v/>
      </c>
      <c r="AE2315">
        <f>_xlfn.SWITCH(Table2[Churn Label],"Yes",1,"No",0)</f>
        <v>0</v>
      </c>
    </row>
    <row r="2316" spans="1:31" x14ac:dyDescent="0.3">
      <c r="A2316" t="s">
        <v>4751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4752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 t="str">
        <f t="shared" si="36"/>
        <v/>
      </c>
      <c r="AE2316">
        <f>_xlfn.SWITCH(Table2[Churn Label],"Yes",1,"No",0)</f>
        <v>0</v>
      </c>
    </row>
    <row r="2317" spans="1:31" x14ac:dyDescent="0.3">
      <c r="A2317" t="s">
        <v>4753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4754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 t="str">
        <f t="shared" si="36"/>
        <v/>
      </c>
      <c r="AE2317">
        <f>_xlfn.SWITCH(Table2[Churn Label],"Yes",1,"No",0)</f>
        <v>0</v>
      </c>
    </row>
    <row r="2318" spans="1:31" x14ac:dyDescent="0.3">
      <c r="A2318" t="s">
        <v>4755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4756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 t="str">
        <f t="shared" si="36"/>
        <v/>
      </c>
      <c r="AE2318">
        <f>_xlfn.SWITCH(Table2[Churn Label],"Yes",1,"No",0)</f>
        <v>0</v>
      </c>
    </row>
    <row r="2319" spans="1:31" x14ac:dyDescent="0.3">
      <c r="A2319" t="s">
        <v>4757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4758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 t="str">
        <f t="shared" si="36"/>
        <v/>
      </c>
      <c r="AE2319">
        <f>_xlfn.SWITCH(Table2[Churn Label],"Yes",1,"No",0)</f>
        <v>0</v>
      </c>
    </row>
    <row r="2320" spans="1:31" x14ac:dyDescent="0.3">
      <c r="A2320" t="s">
        <v>4759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4760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 t="str">
        <f t="shared" si="36"/>
        <v/>
      </c>
      <c r="AE2320">
        <f>_xlfn.SWITCH(Table2[Churn Label],"Yes",1,"No",0)</f>
        <v>0</v>
      </c>
    </row>
    <row r="2321" spans="1:31" x14ac:dyDescent="0.3">
      <c r="A2321" t="s">
        <v>4761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4762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 t="str">
        <f t="shared" si="36"/>
        <v/>
      </c>
      <c r="AE2321">
        <f>_xlfn.SWITCH(Table2[Churn Label],"Yes",1,"No",0)</f>
        <v>0</v>
      </c>
    </row>
    <row r="2322" spans="1:31" x14ac:dyDescent="0.3">
      <c r="A2322" t="s">
        <v>4763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4764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 t="str">
        <f t="shared" si="36"/>
        <v/>
      </c>
      <c r="AE2322">
        <f>_xlfn.SWITCH(Table2[Churn Label],"Yes",1,"No",0)</f>
        <v>0</v>
      </c>
    </row>
    <row r="2323" spans="1:31" x14ac:dyDescent="0.3">
      <c r="A2323" t="s">
        <v>4765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4766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 t="str">
        <f t="shared" si="36"/>
        <v/>
      </c>
      <c r="AE2323">
        <f>_xlfn.SWITCH(Table2[Churn Label],"Yes",1,"No",0)</f>
        <v>0</v>
      </c>
    </row>
    <row r="2324" spans="1:31" x14ac:dyDescent="0.3">
      <c r="A2324" t="s">
        <v>4767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4768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 t="str">
        <f t="shared" si="36"/>
        <v/>
      </c>
      <c r="AE2324">
        <f>_xlfn.SWITCH(Table2[Churn Label],"Yes",1,"No",0)</f>
        <v>0</v>
      </c>
    </row>
    <row r="2325" spans="1:31" x14ac:dyDescent="0.3">
      <c r="A2325" t="s">
        <v>4769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4770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 t="str">
        <f t="shared" si="36"/>
        <v/>
      </c>
      <c r="AE2325">
        <f>_xlfn.SWITCH(Table2[Churn Label],"Yes",1,"No",0)</f>
        <v>0</v>
      </c>
    </row>
    <row r="2326" spans="1:31" x14ac:dyDescent="0.3">
      <c r="A2326" t="s">
        <v>4771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4772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 t="str">
        <f t="shared" si="36"/>
        <v/>
      </c>
      <c r="AE2326">
        <f>_xlfn.SWITCH(Table2[Churn Label],"Yes",1,"No",0)</f>
        <v>0</v>
      </c>
    </row>
    <row r="2327" spans="1:31" x14ac:dyDescent="0.3">
      <c r="A2327" t="s">
        <v>4773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4774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 t="str">
        <f t="shared" si="36"/>
        <v/>
      </c>
      <c r="AE2327">
        <f>_xlfn.SWITCH(Table2[Churn Label],"Yes",1,"No",0)</f>
        <v>0</v>
      </c>
    </row>
    <row r="2328" spans="1:31" x14ac:dyDescent="0.3">
      <c r="A2328" t="s">
        <v>4775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4776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 t="str">
        <f t="shared" si="36"/>
        <v/>
      </c>
      <c r="AE2328">
        <f>_xlfn.SWITCH(Table2[Churn Label],"Yes",1,"No",0)</f>
        <v>0</v>
      </c>
    </row>
    <row r="2329" spans="1:31" x14ac:dyDescent="0.3">
      <c r="A2329" t="s">
        <v>4777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4778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 t="str">
        <f t="shared" si="36"/>
        <v/>
      </c>
      <c r="AE2329">
        <f>_xlfn.SWITCH(Table2[Churn Label],"Yes",1,"No",0)</f>
        <v>0</v>
      </c>
    </row>
    <row r="2330" spans="1:31" x14ac:dyDescent="0.3">
      <c r="A2330" t="s">
        <v>4779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4780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 t="str">
        <f t="shared" si="36"/>
        <v/>
      </c>
      <c r="AE2330">
        <f>_xlfn.SWITCH(Table2[Churn Label],"Yes",1,"No",0)</f>
        <v>0</v>
      </c>
    </row>
    <row r="2331" spans="1:31" x14ac:dyDescent="0.3">
      <c r="A2331" t="s">
        <v>4781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4782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 t="str">
        <f t="shared" si="36"/>
        <v/>
      </c>
      <c r="AE2331">
        <f>_xlfn.SWITCH(Table2[Churn Label],"Yes",1,"No",0)</f>
        <v>0</v>
      </c>
    </row>
    <row r="2332" spans="1:31" x14ac:dyDescent="0.3">
      <c r="A2332" t="s">
        <v>4783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4784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 t="str">
        <f t="shared" si="36"/>
        <v/>
      </c>
      <c r="AE2332">
        <f>_xlfn.SWITCH(Table2[Churn Label],"Yes",1,"No",0)</f>
        <v>0</v>
      </c>
    </row>
    <row r="2333" spans="1:31" x14ac:dyDescent="0.3">
      <c r="A2333" t="s">
        <v>4785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4786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 t="str">
        <f t="shared" si="36"/>
        <v/>
      </c>
      <c r="AE2333">
        <f>_xlfn.SWITCH(Table2[Churn Label],"Yes",1,"No",0)</f>
        <v>0</v>
      </c>
    </row>
    <row r="2334" spans="1:31" x14ac:dyDescent="0.3">
      <c r="A2334" t="s">
        <v>4787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4788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 t="str">
        <f t="shared" si="36"/>
        <v/>
      </c>
      <c r="AE2334">
        <f>_xlfn.SWITCH(Table2[Churn Label],"Yes",1,"No",0)</f>
        <v>0</v>
      </c>
    </row>
    <row r="2335" spans="1:31" x14ac:dyDescent="0.3">
      <c r="A2335" t="s">
        <v>4789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4790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 t="str">
        <f t="shared" si="36"/>
        <v/>
      </c>
      <c r="AE2335">
        <f>_xlfn.SWITCH(Table2[Churn Label],"Yes",1,"No",0)</f>
        <v>0</v>
      </c>
    </row>
    <row r="2336" spans="1:31" x14ac:dyDescent="0.3">
      <c r="A2336" t="s">
        <v>4791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4792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 t="str">
        <f t="shared" si="36"/>
        <v/>
      </c>
      <c r="AE2336">
        <f>_xlfn.SWITCH(Table2[Churn Label],"Yes",1,"No",0)</f>
        <v>0</v>
      </c>
    </row>
    <row r="2337" spans="1:31" x14ac:dyDescent="0.3">
      <c r="A2337" t="s">
        <v>4793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4794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 t="str">
        <f t="shared" si="36"/>
        <v/>
      </c>
      <c r="AE2337">
        <f>_xlfn.SWITCH(Table2[Churn Label],"Yes",1,"No",0)</f>
        <v>0</v>
      </c>
    </row>
    <row r="2338" spans="1:31" x14ac:dyDescent="0.3">
      <c r="A2338" t="s">
        <v>4795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4796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 t="str">
        <f t="shared" si="36"/>
        <v/>
      </c>
      <c r="AE2338">
        <f>_xlfn.SWITCH(Table2[Churn Label],"Yes",1,"No",0)</f>
        <v>0</v>
      </c>
    </row>
    <row r="2339" spans="1:31" x14ac:dyDescent="0.3">
      <c r="A2339" t="s">
        <v>4797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4798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 t="str">
        <f t="shared" si="36"/>
        <v/>
      </c>
      <c r="AE2339">
        <f>_xlfn.SWITCH(Table2[Churn Label],"Yes",1,"No",0)</f>
        <v>0</v>
      </c>
    </row>
    <row r="2340" spans="1:31" x14ac:dyDescent="0.3">
      <c r="A2340" t="s">
        <v>4799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4800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 t="str">
        <f t="shared" si="36"/>
        <v/>
      </c>
      <c r="AE2340">
        <f>_xlfn.SWITCH(Table2[Churn Label],"Yes",1,"No",0)</f>
        <v>0</v>
      </c>
    </row>
    <row r="2341" spans="1:31" x14ac:dyDescent="0.3">
      <c r="A2341" t="s">
        <v>4801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4802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 t="str">
        <f t="shared" si="36"/>
        <v/>
      </c>
      <c r="AE2341">
        <f>_xlfn.SWITCH(Table2[Churn Label],"Yes",1,"No",0)</f>
        <v>0</v>
      </c>
    </row>
    <row r="2342" spans="1:31" x14ac:dyDescent="0.3">
      <c r="A2342" t="s">
        <v>4803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4804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 t="str">
        <f t="shared" si="36"/>
        <v/>
      </c>
      <c r="AE2342">
        <f>_xlfn.SWITCH(Table2[Churn Label],"Yes",1,"No",0)</f>
        <v>0</v>
      </c>
    </row>
    <row r="2343" spans="1:31" x14ac:dyDescent="0.3">
      <c r="A2343" t="s">
        <v>4805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4806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 t="str">
        <f t="shared" si="36"/>
        <v/>
      </c>
      <c r="AE2343">
        <f>_xlfn.SWITCH(Table2[Churn Label],"Yes",1,"No",0)</f>
        <v>0</v>
      </c>
    </row>
    <row r="2344" spans="1:31" x14ac:dyDescent="0.3">
      <c r="A2344" t="s">
        <v>4807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4808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 t="str">
        <f t="shared" si="36"/>
        <v/>
      </c>
      <c r="AE2344">
        <f>_xlfn.SWITCH(Table2[Churn Label],"Yes",1,"No",0)</f>
        <v>0</v>
      </c>
    </row>
    <row r="2345" spans="1:31" x14ac:dyDescent="0.3">
      <c r="A2345" t="s">
        <v>4809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4810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 t="str">
        <f t="shared" si="36"/>
        <v/>
      </c>
      <c r="AE2345">
        <f>_xlfn.SWITCH(Table2[Churn Label],"Yes",1,"No",0)</f>
        <v>0</v>
      </c>
    </row>
    <row r="2346" spans="1:31" x14ac:dyDescent="0.3">
      <c r="A2346" t="s">
        <v>4811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4812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 t="str">
        <f t="shared" si="36"/>
        <v/>
      </c>
      <c r="AE2346">
        <f>_xlfn.SWITCH(Table2[Churn Label],"Yes",1,"No",0)</f>
        <v>0</v>
      </c>
    </row>
    <row r="2347" spans="1:31" x14ac:dyDescent="0.3">
      <c r="A2347" t="s">
        <v>4813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4814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 t="str">
        <f t="shared" si="36"/>
        <v/>
      </c>
      <c r="AE2347">
        <f>_xlfn.SWITCH(Table2[Churn Label],"Yes",1,"No",0)</f>
        <v>0</v>
      </c>
    </row>
    <row r="2348" spans="1:31" x14ac:dyDescent="0.3">
      <c r="A2348" t="s">
        <v>4815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4816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 t="str">
        <f t="shared" si="36"/>
        <v/>
      </c>
      <c r="AE2348">
        <f>_xlfn.SWITCH(Table2[Churn Label],"Yes",1,"No",0)</f>
        <v>0</v>
      </c>
    </row>
    <row r="2349" spans="1:31" x14ac:dyDescent="0.3">
      <c r="A2349" t="s">
        <v>4817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4818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 t="str">
        <f t="shared" si="36"/>
        <v/>
      </c>
      <c r="AE2349">
        <f>_xlfn.SWITCH(Table2[Churn Label],"Yes",1,"No",0)</f>
        <v>0</v>
      </c>
    </row>
    <row r="2350" spans="1:31" x14ac:dyDescent="0.3">
      <c r="A2350" t="s">
        <v>4819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4820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 t="str">
        <f t="shared" si="36"/>
        <v/>
      </c>
      <c r="AE2350">
        <f>_xlfn.SWITCH(Table2[Churn Label],"Yes",1,"No",0)</f>
        <v>0</v>
      </c>
    </row>
    <row r="2351" spans="1:31" x14ac:dyDescent="0.3">
      <c r="A2351" t="s">
        <v>4821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4822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 t="str">
        <f t="shared" si="36"/>
        <v/>
      </c>
      <c r="AE2351">
        <f>_xlfn.SWITCH(Table2[Churn Label],"Yes",1,"No",0)</f>
        <v>0</v>
      </c>
    </row>
    <row r="2352" spans="1:31" x14ac:dyDescent="0.3">
      <c r="A2352" t="s">
        <v>4823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4824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 t="str">
        <f t="shared" si="36"/>
        <v/>
      </c>
      <c r="AE2352">
        <f>_xlfn.SWITCH(Table2[Churn Label],"Yes",1,"No",0)</f>
        <v>0</v>
      </c>
    </row>
    <row r="2353" spans="1:31" x14ac:dyDescent="0.3">
      <c r="A2353" t="s">
        <v>4825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4826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 t="str">
        <f t="shared" si="36"/>
        <v/>
      </c>
      <c r="AE2353">
        <f>_xlfn.SWITCH(Table2[Churn Label],"Yes",1,"No",0)</f>
        <v>0</v>
      </c>
    </row>
    <row r="2354" spans="1:31" x14ac:dyDescent="0.3">
      <c r="A2354" t="s">
        <v>4827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4828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 t="str">
        <f t="shared" si="36"/>
        <v/>
      </c>
      <c r="AE2354">
        <f>_xlfn.SWITCH(Table2[Churn Label],"Yes",1,"No",0)</f>
        <v>0</v>
      </c>
    </row>
    <row r="2355" spans="1:31" x14ac:dyDescent="0.3">
      <c r="A2355" t="s">
        <v>4829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4830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 t="str">
        <f t="shared" si="36"/>
        <v/>
      </c>
      <c r="AE2355">
        <f>_xlfn.SWITCH(Table2[Churn Label],"Yes",1,"No",0)</f>
        <v>0</v>
      </c>
    </row>
    <row r="2356" spans="1:31" x14ac:dyDescent="0.3">
      <c r="A2356" t="s">
        <v>4831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4832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 t="str">
        <f t="shared" si="36"/>
        <v/>
      </c>
      <c r="AE2356">
        <f>_xlfn.SWITCH(Table2[Churn Label],"Yes",1,"No",0)</f>
        <v>0</v>
      </c>
    </row>
    <row r="2357" spans="1:31" x14ac:dyDescent="0.3">
      <c r="A2357" t="s">
        <v>4833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4834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 t="str">
        <f t="shared" si="36"/>
        <v/>
      </c>
      <c r="AE2357">
        <f>_xlfn.SWITCH(Table2[Churn Label],"Yes",1,"No",0)</f>
        <v>0</v>
      </c>
    </row>
    <row r="2358" spans="1:31" x14ac:dyDescent="0.3">
      <c r="A2358" t="s">
        <v>4835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4836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 t="str">
        <f t="shared" si="36"/>
        <v/>
      </c>
      <c r="AE2358">
        <f>_xlfn.SWITCH(Table2[Churn Label],"Yes",1,"No",0)</f>
        <v>0</v>
      </c>
    </row>
    <row r="2359" spans="1:31" x14ac:dyDescent="0.3">
      <c r="A2359" t="s">
        <v>4837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4838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 t="str">
        <f t="shared" si="36"/>
        <v/>
      </c>
      <c r="AE2359">
        <f>_xlfn.SWITCH(Table2[Churn Label],"Yes",1,"No",0)</f>
        <v>0</v>
      </c>
    </row>
    <row r="2360" spans="1:31" x14ac:dyDescent="0.3">
      <c r="A2360" t="s">
        <v>4839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4840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 t="str">
        <f t="shared" si="36"/>
        <v/>
      </c>
      <c r="AE2360">
        <f>_xlfn.SWITCH(Table2[Churn Label],"Yes",1,"No",0)</f>
        <v>0</v>
      </c>
    </row>
    <row r="2361" spans="1:31" x14ac:dyDescent="0.3">
      <c r="A2361" t="s">
        <v>4841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4842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 t="str">
        <f t="shared" si="36"/>
        <v/>
      </c>
      <c r="AE2361">
        <f>_xlfn.SWITCH(Table2[Churn Label],"Yes",1,"No",0)</f>
        <v>0</v>
      </c>
    </row>
    <row r="2362" spans="1:31" x14ac:dyDescent="0.3">
      <c r="A2362" t="s">
        <v>4843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4844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 t="str">
        <f t="shared" si="36"/>
        <v/>
      </c>
      <c r="AE2362">
        <f>_xlfn.SWITCH(Table2[Churn Label],"Yes",1,"No",0)</f>
        <v>0</v>
      </c>
    </row>
    <row r="2363" spans="1:31" x14ac:dyDescent="0.3">
      <c r="A2363" t="s">
        <v>4845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4846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 t="str">
        <f t="shared" si="36"/>
        <v/>
      </c>
      <c r="AE2363">
        <f>_xlfn.SWITCH(Table2[Churn Label],"Yes",1,"No",0)</f>
        <v>0</v>
      </c>
    </row>
    <row r="2364" spans="1:31" x14ac:dyDescent="0.3">
      <c r="A2364" t="s">
        <v>4847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4848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 t="str">
        <f t="shared" si="36"/>
        <v/>
      </c>
      <c r="AE2364">
        <f>_xlfn.SWITCH(Table2[Churn Label],"Yes",1,"No",0)</f>
        <v>0</v>
      </c>
    </row>
    <row r="2365" spans="1:31" x14ac:dyDescent="0.3">
      <c r="A2365" t="s">
        <v>4849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4850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 t="str">
        <f t="shared" si="36"/>
        <v/>
      </c>
      <c r="AE2365">
        <f>_xlfn.SWITCH(Table2[Churn Label],"Yes",1,"No",0)</f>
        <v>0</v>
      </c>
    </row>
    <row r="2366" spans="1:31" x14ac:dyDescent="0.3">
      <c r="A2366" t="s">
        <v>4851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4852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 t="str">
        <f t="shared" si="36"/>
        <v/>
      </c>
      <c r="AE2366">
        <f>_xlfn.SWITCH(Table2[Churn Label],"Yes",1,"No",0)</f>
        <v>0</v>
      </c>
    </row>
    <row r="2367" spans="1:31" x14ac:dyDescent="0.3">
      <c r="A2367" t="s">
        <v>4853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4854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 t="str">
        <f t="shared" si="36"/>
        <v/>
      </c>
      <c r="AE2367">
        <f>_xlfn.SWITCH(Table2[Churn Label],"Yes",1,"No",0)</f>
        <v>0</v>
      </c>
    </row>
    <row r="2368" spans="1:31" x14ac:dyDescent="0.3">
      <c r="A2368" t="s">
        <v>4855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4856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 t="str">
        <f t="shared" si="36"/>
        <v/>
      </c>
      <c r="AE2368">
        <f>_xlfn.SWITCH(Table2[Churn Label],"Yes",1,"No",0)</f>
        <v>0</v>
      </c>
    </row>
    <row r="2369" spans="1:31" x14ac:dyDescent="0.3">
      <c r="A2369" t="s">
        <v>4857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4858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 t="str">
        <f t="shared" si="36"/>
        <v/>
      </c>
      <c r="AE2369">
        <f>_xlfn.SWITCH(Table2[Churn Label],"Yes",1,"No",0)</f>
        <v>0</v>
      </c>
    </row>
    <row r="2370" spans="1:31" x14ac:dyDescent="0.3">
      <c r="A2370" t="s">
        <v>4859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4860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 t="str">
        <f t="shared" si="36"/>
        <v/>
      </c>
      <c r="AE2370">
        <f>_xlfn.SWITCH(Table2[Churn Label],"Yes",1,"No",0)</f>
        <v>0</v>
      </c>
    </row>
    <row r="2371" spans="1:31" x14ac:dyDescent="0.3">
      <c r="A2371" t="s">
        <v>4861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4862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 t="str">
        <f t="shared" ref="AD2371:AD2434" si="37">PROPER(AC:AC)</f>
        <v/>
      </c>
      <c r="AE2371">
        <f>_xlfn.SWITCH(Table2[Churn Label],"Yes",1,"No",0)</f>
        <v>0</v>
      </c>
    </row>
    <row r="2372" spans="1:31" x14ac:dyDescent="0.3">
      <c r="A2372" t="s">
        <v>4863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4864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 t="str">
        <f t="shared" si="37"/>
        <v/>
      </c>
      <c r="AE2372">
        <f>_xlfn.SWITCH(Table2[Churn Label],"Yes",1,"No",0)</f>
        <v>0</v>
      </c>
    </row>
    <row r="2373" spans="1:31" x14ac:dyDescent="0.3">
      <c r="A2373" t="s">
        <v>4865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4866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 t="str">
        <f t="shared" si="37"/>
        <v/>
      </c>
      <c r="AE2373">
        <f>_xlfn.SWITCH(Table2[Churn Label],"Yes",1,"No",0)</f>
        <v>0</v>
      </c>
    </row>
    <row r="2374" spans="1:31" x14ac:dyDescent="0.3">
      <c r="A2374" t="s">
        <v>4867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4868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 t="str">
        <f t="shared" si="37"/>
        <v/>
      </c>
      <c r="AE2374">
        <f>_xlfn.SWITCH(Table2[Churn Label],"Yes",1,"No",0)</f>
        <v>0</v>
      </c>
    </row>
    <row r="2375" spans="1:31" x14ac:dyDescent="0.3">
      <c r="A2375" t="s">
        <v>4869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4870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 t="str">
        <f t="shared" si="37"/>
        <v/>
      </c>
      <c r="AE2375">
        <f>_xlfn.SWITCH(Table2[Churn Label],"Yes",1,"No",0)</f>
        <v>0</v>
      </c>
    </row>
    <row r="2376" spans="1:31" x14ac:dyDescent="0.3">
      <c r="A2376" t="s">
        <v>4871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4872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 t="str">
        <f t="shared" si="37"/>
        <v/>
      </c>
      <c r="AE2376">
        <f>_xlfn.SWITCH(Table2[Churn Label],"Yes",1,"No",0)</f>
        <v>0</v>
      </c>
    </row>
    <row r="2377" spans="1:31" x14ac:dyDescent="0.3">
      <c r="A2377" t="s">
        <v>4873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4874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 t="str">
        <f t="shared" si="37"/>
        <v/>
      </c>
      <c r="AE2377">
        <f>_xlfn.SWITCH(Table2[Churn Label],"Yes",1,"No",0)</f>
        <v>0</v>
      </c>
    </row>
    <row r="2378" spans="1:31" x14ac:dyDescent="0.3">
      <c r="A2378" t="s">
        <v>4875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4876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 t="str">
        <f t="shared" si="37"/>
        <v/>
      </c>
      <c r="AE2378">
        <f>_xlfn.SWITCH(Table2[Churn Label],"Yes",1,"No",0)</f>
        <v>0</v>
      </c>
    </row>
    <row r="2379" spans="1:31" x14ac:dyDescent="0.3">
      <c r="A2379" t="s">
        <v>4877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4878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 t="str">
        <f t="shared" si="37"/>
        <v/>
      </c>
      <c r="AE2379">
        <f>_xlfn.SWITCH(Table2[Churn Label],"Yes",1,"No",0)</f>
        <v>0</v>
      </c>
    </row>
    <row r="2380" spans="1:31" x14ac:dyDescent="0.3">
      <c r="A2380" t="s">
        <v>4879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4880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 t="str">
        <f t="shared" si="37"/>
        <v/>
      </c>
      <c r="AE2380">
        <f>_xlfn.SWITCH(Table2[Churn Label],"Yes",1,"No",0)</f>
        <v>0</v>
      </c>
    </row>
    <row r="2381" spans="1:31" x14ac:dyDescent="0.3">
      <c r="A2381" t="s">
        <v>4881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4882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 t="str">
        <f t="shared" si="37"/>
        <v/>
      </c>
      <c r="AE2381">
        <f>_xlfn.SWITCH(Table2[Churn Label],"Yes",1,"No",0)</f>
        <v>0</v>
      </c>
    </row>
    <row r="2382" spans="1:31" x14ac:dyDescent="0.3">
      <c r="A2382" t="s">
        <v>4883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4884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 t="str">
        <f t="shared" si="37"/>
        <v/>
      </c>
      <c r="AE2382">
        <f>_xlfn.SWITCH(Table2[Churn Label],"Yes",1,"No",0)</f>
        <v>0</v>
      </c>
    </row>
    <row r="2383" spans="1:31" x14ac:dyDescent="0.3">
      <c r="A2383" t="s">
        <v>4885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4886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 t="str">
        <f t="shared" si="37"/>
        <v/>
      </c>
      <c r="AE2383">
        <f>_xlfn.SWITCH(Table2[Churn Label],"Yes",1,"No",0)</f>
        <v>0</v>
      </c>
    </row>
    <row r="2384" spans="1:31" x14ac:dyDescent="0.3">
      <c r="A2384" t="s">
        <v>4887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4888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 t="str">
        <f t="shared" si="37"/>
        <v/>
      </c>
      <c r="AE2384">
        <f>_xlfn.SWITCH(Table2[Churn Label],"Yes",1,"No",0)</f>
        <v>0</v>
      </c>
    </row>
    <row r="2385" spans="1:31" x14ac:dyDescent="0.3">
      <c r="A2385" t="s">
        <v>4889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4890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 t="str">
        <f t="shared" si="37"/>
        <v/>
      </c>
      <c r="AE2385">
        <f>_xlfn.SWITCH(Table2[Churn Label],"Yes",1,"No",0)</f>
        <v>0</v>
      </c>
    </row>
    <row r="2386" spans="1:31" x14ac:dyDescent="0.3">
      <c r="A2386" t="s">
        <v>4891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4892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 t="str">
        <f t="shared" si="37"/>
        <v/>
      </c>
      <c r="AE2386">
        <f>_xlfn.SWITCH(Table2[Churn Label],"Yes",1,"No",0)</f>
        <v>0</v>
      </c>
    </row>
    <row r="2387" spans="1:31" x14ac:dyDescent="0.3">
      <c r="A2387" t="s">
        <v>4893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4894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 t="str">
        <f t="shared" si="37"/>
        <v/>
      </c>
      <c r="AE2387">
        <f>_xlfn.SWITCH(Table2[Churn Label],"Yes",1,"No",0)</f>
        <v>0</v>
      </c>
    </row>
    <row r="2388" spans="1:31" x14ac:dyDescent="0.3">
      <c r="A2388" t="s">
        <v>4895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4896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 t="str">
        <f t="shared" si="37"/>
        <v/>
      </c>
      <c r="AE2388">
        <f>_xlfn.SWITCH(Table2[Churn Label],"Yes",1,"No",0)</f>
        <v>0</v>
      </c>
    </row>
    <row r="2389" spans="1:31" x14ac:dyDescent="0.3">
      <c r="A2389" t="s">
        <v>4897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4898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 t="str">
        <f t="shared" si="37"/>
        <v/>
      </c>
      <c r="AE2389">
        <f>_xlfn.SWITCH(Table2[Churn Label],"Yes",1,"No",0)</f>
        <v>0</v>
      </c>
    </row>
    <row r="2390" spans="1:31" x14ac:dyDescent="0.3">
      <c r="A2390" t="s">
        <v>4899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4900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 t="str">
        <f t="shared" si="37"/>
        <v/>
      </c>
      <c r="AE2390">
        <f>_xlfn.SWITCH(Table2[Churn Label],"Yes",1,"No",0)</f>
        <v>0</v>
      </c>
    </row>
    <row r="2391" spans="1:31" x14ac:dyDescent="0.3">
      <c r="A2391" t="s">
        <v>4901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4902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 t="str">
        <f t="shared" si="37"/>
        <v/>
      </c>
      <c r="AE2391">
        <f>_xlfn.SWITCH(Table2[Churn Label],"Yes",1,"No",0)</f>
        <v>0</v>
      </c>
    </row>
    <row r="2392" spans="1:31" x14ac:dyDescent="0.3">
      <c r="A2392" t="s">
        <v>4903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4904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 t="str">
        <f t="shared" si="37"/>
        <v/>
      </c>
      <c r="AE2392">
        <f>_xlfn.SWITCH(Table2[Churn Label],"Yes",1,"No",0)</f>
        <v>0</v>
      </c>
    </row>
    <row r="2393" spans="1:31" x14ac:dyDescent="0.3">
      <c r="A2393" t="s">
        <v>4905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4906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 t="str">
        <f t="shared" si="37"/>
        <v/>
      </c>
      <c r="AE2393">
        <f>_xlfn.SWITCH(Table2[Churn Label],"Yes",1,"No",0)</f>
        <v>0</v>
      </c>
    </row>
    <row r="2394" spans="1:31" x14ac:dyDescent="0.3">
      <c r="A2394" t="s">
        <v>4907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4908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 t="str">
        <f t="shared" si="37"/>
        <v/>
      </c>
      <c r="AE2394">
        <f>_xlfn.SWITCH(Table2[Churn Label],"Yes",1,"No",0)</f>
        <v>0</v>
      </c>
    </row>
    <row r="2395" spans="1:31" x14ac:dyDescent="0.3">
      <c r="A2395" t="s">
        <v>4909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4910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 t="str">
        <f t="shared" si="37"/>
        <v/>
      </c>
      <c r="AE2395">
        <f>_xlfn.SWITCH(Table2[Churn Label],"Yes",1,"No",0)</f>
        <v>0</v>
      </c>
    </row>
    <row r="2396" spans="1:31" x14ac:dyDescent="0.3">
      <c r="A2396" t="s">
        <v>4911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4912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 t="str">
        <f t="shared" si="37"/>
        <v/>
      </c>
      <c r="AE2396">
        <f>_xlfn.SWITCH(Table2[Churn Label],"Yes",1,"No",0)</f>
        <v>0</v>
      </c>
    </row>
    <row r="2397" spans="1:31" x14ac:dyDescent="0.3">
      <c r="A2397" t="s">
        <v>4913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4914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 t="str">
        <f t="shared" si="37"/>
        <v/>
      </c>
      <c r="AE2397">
        <f>_xlfn.SWITCH(Table2[Churn Label],"Yes",1,"No",0)</f>
        <v>0</v>
      </c>
    </row>
    <row r="2398" spans="1:31" x14ac:dyDescent="0.3">
      <c r="A2398" t="s">
        <v>4915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4916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 t="str">
        <f t="shared" si="37"/>
        <v/>
      </c>
      <c r="AE2398">
        <f>_xlfn.SWITCH(Table2[Churn Label],"Yes",1,"No",0)</f>
        <v>0</v>
      </c>
    </row>
    <row r="2399" spans="1:31" x14ac:dyDescent="0.3">
      <c r="A2399" t="s">
        <v>4917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4918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 t="str">
        <f t="shared" si="37"/>
        <v/>
      </c>
      <c r="AE2399">
        <f>_xlfn.SWITCH(Table2[Churn Label],"Yes",1,"No",0)</f>
        <v>0</v>
      </c>
    </row>
    <row r="2400" spans="1:31" x14ac:dyDescent="0.3">
      <c r="A2400" t="s">
        <v>4919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4920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 t="str">
        <f t="shared" si="37"/>
        <v/>
      </c>
      <c r="AE2400">
        <f>_xlfn.SWITCH(Table2[Churn Label],"Yes",1,"No",0)</f>
        <v>0</v>
      </c>
    </row>
    <row r="2401" spans="1:31" x14ac:dyDescent="0.3">
      <c r="A2401" t="s">
        <v>4921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4922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 t="str">
        <f t="shared" si="37"/>
        <v/>
      </c>
      <c r="AE2401">
        <f>_xlfn.SWITCH(Table2[Churn Label],"Yes",1,"No",0)</f>
        <v>0</v>
      </c>
    </row>
    <row r="2402" spans="1:31" x14ac:dyDescent="0.3">
      <c r="A2402" t="s">
        <v>4923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4924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 t="str">
        <f t="shared" si="37"/>
        <v/>
      </c>
      <c r="AE2402">
        <f>_xlfn.SWITCH(Table2[Churn Label],"Yes",1,"No",0)</f>
        <v>0</v>
      </c>
    </row>
    <row r="2403" spans="1:31" x14ac:dyDescent="0.3">
      <c r="A2403" t="s">
        <v>4925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4926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 t="str">
        <f t="shared" si="37"/>
        <v/>
      </c>
      <c r="AE2403">
        <f>_xlfn.SWITCH(Table2[Churn Label],"Yes",1,"No",0)</f>
        <v>0</v>
      </c>
    </row>
    <row r="2404" spans="1:31" x14ac:dyDescent="0.3">
      <c r="A2404" t="s">
        <v>4927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4928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 t="str">
        <f t="shared" si="37"/>
        <v/>
      </c>
      <c r="AE2404">
        <f>_xlfn.SWITCH(Table2[Churn Label],"Yes",1,"No",0)</f>
        <v>0</v>
      </c>
    </row>
    <row r="2405" spans="1:31" x14ac:dyDescent="0.3">
      <c r="A2405" t="s">
        <v>4929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4930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 t="str">
        <f t="shared" si="37"/>
        <v/>
      </c>
      <c r="AE2405">
        <f>_xlfn.SWITCH(Table2[Churn Label],"Yes",1,"No",0)</f>
        <v>0</v>
      </c>
    </row>
    <row r="2406" spans="1:31" x14ac:dyDescent="0.3">
      <c r="A2406" t="s">
        <v>4931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4932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 t="str">
        <f t="shared" si="37"/>
        <v/>
      </c>
      <c r="AE2406">
        <f>_xlfn.SWITCH(Table2[Churn Label],"Yes",1,"No",0)</f>
        <v>0</v>
      </c>
    </row>
    <row r="2407" spans="1:31" x14ac:dyDescent="0.3">
      <c r="A2407" t="s">
        <v>4933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4934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 t="str">
        <f t="shared" si="37"/>
        <v/>
      </c>
      <c r="AE2407">
        <f>_xlfn.SWITCH(Table2[Churn Label],"Yes",1,"No",0)</f>
        <v>0</v>
      </c>
    </row>
    <row r="2408" spans="1:31" x14ac:dyDescent="0.3">
      <c r="A2408" t="s">
        <v>4935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4936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 t="str">
        <f t="shared" si="37"/>
        <v/>
      </c>
      <c r="AE2408">
        <f>_xlfn.SWITCH(Table2[Churn Label],"Yes",1,"No",0)</f>
        <v>0</v>
      </c>
    </row>
    <row r="2409" spans="1:31" x14ac:dyDescent="0.3">
      <c r="A2409" t="s">
        <v>4937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4938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 t="str">
        <f t="shared" si="37"/>
        <v/>
      </c>
      <c r="AE2409">
        <f>_xlfn.SWITCH(Table2[Churn Label],"Yes",1,"No",0)</f>
        <v>0</v>
      </c>
    </row>
    <row r="2410" spans="1:31" x14ac:dyDescent="0.3">
      <c r="A2410" t="s">
        <v>4939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4940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 t="str">
        <f t="shared" si="37"/>
        <v/>
      </c>
      <c r="AE2410">
        <f>_xlfn.SWITCH(Table2[Churn Label],"Yes",1,"No",0)</f>
        <v>0</v>
      </c>
    </row>
    <row r="2411" spans="1:31" x14ac:dyDescent="0.3">
      <c r="A2411" t="s">
        <v>4941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4942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 t="str">
        <f t="shared" si="37"/>
        <v/>
      </c>
      <c r="AE2411">
        <f>_xlfn.SWITCH(Table2[Churn Label],"Yes",1,"No",0)</f>
        <v>0</v>
      </c>
    </row>
    <row r="2412" spans="1:31" x14ac:dyDescent="0.3">
      <c r="A2412" t="s">
        <v>4943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4944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 t="str">
        <f t="shared" si="37"/>
        <v/>
      </c>
      <c r="AE2412">
        <f>_xlfn.SWITCH(Table2[Churn Label],"Yes",1,"No",0)</f>
        <v>0</v>
      </c>
    </row>
    <row r="2413" spans="1:31" x14ac:dyDescent="0.3">
      <c r="A2413" t="s">
        <v>4945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4946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 t="str">
        <f t="shared" si="37"/>
        <v/>
      </c>
      <c r="AE2413">
        <f>_xlfn.SWITCH(Table2[Churn Label],"Yes",1,"No",0)</f>
        <v>0</v>
      </c>
    </row>
    <row r="2414" spans="1:31" x14ac:dyDescent="0.3">
      <c r="A2414" t="s">
        <v>4947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4948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 t="str">
        <f t="shared" si="37"/>
        <v/>
      </c>
      <c r="AE2414">
        <f>_xlfn.SWITCH(Table2[Churn Label],"Yes",1,"No",0)</f>
        <v>0</v>
      </c>
    </row>
    <row r="2415" spans="1:31" x14ac:dyDescent="0.3">
      <c r="A2415" t="s">
        <v>4949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4950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 t="str">
        <f t="shared" si="37"/>
        <v/>
      </c>
      <c r="AE2415">
        <f>_xlfn.SWITCH(Table2[Churn Label],"Yes",1,"No",0)</f>
        <v>0</v>
      </c>
    </row>
    <row r="2416" spans="1:31" x14ac:dyDescent="0.3">
      <c r="A2416" t="s">
        <v>4951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4952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 t="str">
        <f t="shared" si="37"/>
        <v/>
      </c>
      <c r="AE2416">
        <f>_xlfn.SWITCH(Table2[Churn Label],"Yes",1,"No",0)</f>
        <v>0</v>
      </c>
    </row>
    <row r="2417" spans="1:31" x14ac:dyDescent="0.3">
      <c r="A2417" t="s">
        <v>4953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4954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 t="str">
        <f t="shared" si="37"/>
        <v/>
      </c>
      <c r="AE2417">
        <f>_xlfn.SWITCH(Table2[Churn Label],"Yes",1,"No",0)</f>
        <v>0</v>
      </c>
    </row>
    <row r="2418" spans="1:31" x14ac:dyDescent="0.3">
      <c r="A2418" t="s">
        <v>4955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4956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 t="str">
        <f t="shared" si="37"/>
        <v/>
      </c>
      <c r="AE2418">
        <f>_xlfn.SWITCH(Table2[Churn Label],"Yes",1,"No",0)</f>
        <v>0</v>
      </c>
    </row>
    <row r="2419" spans="1:31" x14ac:dyDescent="0.3">
      <c r="A2419" t="s">
        <v>4957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4958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 t="str">
        <f t="shared" si="37"/>
        <v/>
      </c>
      <c r="AE2419">
        <f>_xlfn.SWITCH(Table2[Churn Label],"Yes",1,"No",0)</f>
        <v>0</v>
      </c>
    </row>
    <row r="2420" spans="1:31" x14ac:dyDescent="0.3">
      <c r="A2420" t="s">
        <v>4959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4960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 t="str">
        <f t="shared" si="37"/>
        <v/>
      </c>
      <c r="AE2420">
        <f>_xlfn.SWITCH(Table2[Churn Label],"Yes",1,"No",0)</f>
        <v>0</v>
      </c>
    </row>
    <row r="2421" spans="1:31" x14ac:dyDescent="0.3">
      <c r="A2421" t="s">
        <v>4961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4962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 t="str">
        <f t="shared" si="37"/>
        <v/>
      </c>
      <c r="AE2421">
        <f>_xlfn.SWITCH(Table2[Churn Label],"Yes",1,"No",0)</f>
        <v>0</v>
      </c>
    </row>
    <row r="2422" spans="1:31" x14ac:dyDescent="0.3">
      <c r="A2422" t="s">
        <v>4963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4964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 t="str">
        <f t="shared" si="37"/>
        <v/>
      </c>
      <c r="AE2422">
        <f>_xlfn.SWITCH(Table2[Churn Label],"Yes",1,"No",0)</f>
        <v>0</v>
      </c>
    </row>
    <row r="2423" spans="1:31" x14ac:dyDescent="0.3">
      <c r="A2423" t="s">
        <v>4965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4966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 t="str">
        <f t="shared" si="37"/>
        <v/>
      </c>
      <c r="AE2423">
        <f>_xlfn.SWITCH(Table2[Churn Label],"Yes",1,"No",0)</f>
        <v>0</v>
      </c>
    </row>
    <row r="2424" spans="1:31" x14ac:dyDescent="0.3">
      <c r="A2424" t="s">
        <v>4967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4968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 t="str">
        <f t="shared" si="37"/>
        <v/>
      </c>
      <c r="AE2424">
        <f>_xlfn.SWITCH(Table2[Churn Label],"Yes",1,"No",0)</f>
        <v>0</v>
      </c>
    </row>
    <row r="2425" spans="1:31" x14ac:dyDescent="0.3">
      <c r="A2425" t="s">
        <v>4969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4970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 t="str">
        <f t="shared" si="37"/>
        <v/>
      </c>
      <c r="AE2425">
        <f>_xlfn.SWITCH(Table2[Churn Label],"Yes",1,"No",0)</f>
        <v>0</v>
      </c>
    </row>
    <row r="2426" spans="1:31" x14ac:dyDescent="0.3">
      <c r="A2426" t="s">
        <v>4971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4972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 t="str">
        <f t="shared" si="37"/>
        <v/>
      </c>
      <c r="AE2426">
        <f>_xlfn.SWITCH(Table2[Churn Label],"Yes",1,"No",0)</f>
        <v>0</v>
      </c>
    </row>
    <row r="2427" spans="1:31" x14ac:dyDescent="0.3">
      <c r="A2427" t="s">
        <v>4973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4974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 t="str">
        <f t="shared" si="37"/>
        <v/>
      </c>
      <c r="AE2427">
        <f>_xlfn.SWITCH(Table2[Churn Label],"Yes",1,"No",0)</f>
        <v>0</v>
      </c>
    </row>
    <row r="2428" spans="1:31" x14ac:dyDescent="0.3">
      <c r="A2428" t="s">
        <v>4975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4976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 t="str">
        <f t="shared" si="37"/>
        <v/>
      </c>
      <c r="AE2428">
        <f>_xlfn.SWITCH(Table2[Churn Label],"Yes",1,"No",0)</f>
        <v>0</v>
      </c>
    </row>
    <row r="2429" spans="1:31" x14ac:dyDescent="0.3">
      <c r="A2429" t="s">
        <v>4977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4978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 t="str">
        <f t="shared" si="37"/>
        <v/>
      </c>
      <c r="AE2429">
        <f>_xlfn.SWITCH(Table2[Churn Label],"Yes",1,"No",0)</f>
        <v>0</v>
      </c>
    </row>
    <row r="2430" spans="1:31" x14ac:dyDescent="0.3">
      <c r="A2430" t="s">
        <v>4979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4980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 t="str">
        <f t="shared" si="37"/>
        <v/>
      </c>
      <c r="AE2430">
        <f>_xlfn.SWITCH(Table2[Churn Label],"Yes",1,"No",0)</f>
        <v>0</v>
      </c>
    </row>
    <row r="2431" spans="1:31" x14ac:dyDescent="0.3">
      <c r="A2431" t="s">
        <v>4981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4982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 t="str">
        <f t="shared" si="37"/>
        <v/>
      </c>
      <c r="AE2431">
        <f>_xlfn.SWITCH(Table2[Churn Label],"Yes",1,"No",0)</f>
        <v>0</v>
      </c>
    </row>
    <row r="2432" spans="1:31" x14ac:dyDescent="0.3">
      <c r="A2432" t="s">
        <v>4983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4984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 t="str">
        <f t="shared" si="37"/>
        <v/>
      </c>
      <c r="AE2432">
        <f>_xlfn.SWITCH(Table2[Churn Label],"Yes",1,"No",0)</f>
        <v>0</v>
      </c>
    </row>
    <row r="2433" spans="1:31" x14ac:dyDescent="0.3">
      <c r="A2433" t="s">
        <v>4985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4986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 t="str">
        <f t="shared" si="37"/>
        <v/>
      </c>
      <c r="AE2433">
        <f>_xlfn.SWITCH(Table2[Churn Label],"Yes",1,"No",0)</f>
        <v>0</v>
      </c>
    </row>
    <row r="2434" spans="1:31" x14ac:dyDescent="0.3">
      <c r="A2434" t="s">
        <v>4987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4988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 t="str">
        <f t="shared" si="37"/>
        <v/>
      </c>
      <c r="AE2434">
        <f>_xlfn.SWITCH(Table2[Churn Label],"Yes",1,"No",0)</f>
        <v>0</v>
      </c>
    </row>
    <row r="2435" spans="1:31" x14ac:dyDescent="0.3">
      <c r="A2435" t="s">
        <v>4989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4990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 t="str">
        <f t="shared" ref="AD2435:AD2498" si="38">PROPER(AC:AC)</f>
        <v/>
      </c>
      <c r="AE2435">
        <f>_xlfn.SWITCH(Table2[Churn Label],"Yes",1,"No",0)</f>
        <v>0</v>
      </c>
    </row>
    <row r="2436" spans="1:31" x14ac:dyDescent="0.3">
      <c r="A2436" t="s">
        <v>4991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4992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 t="str">
        <f t="shared" si="38"/>
        <v/>
      </c>
      <c r="AE2436">
        <f>_xlfn.SWITCH(Table2[Churn Label],"Yes",1,"No",0)</f>
        <v>0</v>
      </c>
    </row>
    <row r="2437" spans="1:31" x14ac:dyDescent="0.3">
      <c r="A2437" t="s">
        <v>4993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4994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 t="str">
        <f t="shared" si="38"/>
        <v/>
      </c>
      <c r="AE2437">
        <f>_xlfn.SWITCH(Table2[Churn Label],"Yes",1,"No",0)</f>
        <v>0</v>
      </c>
    </row>
    <row r="2438" spans="1:31" x14ac:dyDescent="0.3">
      <c r="A2438" t="s">
        <v>4995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4996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 t="str">
        <f t="shared" si="38"/>
        <v/>
      </c>
      <c r="AE2438">
        <f>_xlfn.SWITCH(Table2[Churn Label],"Yes",1,"No",0)</f>
        <v>0</v>
      </c>
    </row>
    <row r="2439" spans="1:31" x14ac:dyDescent="0.3">
      <c r="A2439" t="s">
        <v>4997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4998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 t="str">
        <f t="shared" si="38"/>
        <v/>
      </c>
      <c r="AE2439">
        <f>_xlfn.SWITCH(Table2[Churn Label],"Yes",1,"No",0)</f>
        <v>0</v>
      </c>
    </row>
    <row r="2440" spans="1:31" x14ac:dyDescent="0.3">
      <c r="A2440" t="s">
        <v>4999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5000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 t="str">
        <f t="shared" si="38"/>
        <v/>
      </c>
      <c r="AE2440">
        <f>_xlfn.SWITCH(Table2[Churn Label],"Yes",1,"No",0)</f>
        <v>0</v>
      </c>
    </row>
    <row r="2441" spans="1:31" x14ac:dyDescent="0.3">
      <c r="A2441" t="s">
        <v>5001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5002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 t="str">
        <f t="shared" si="38"/>
        <v/>
      </c>
      <c r="AE2441">
        <f>_xlfn.SWITCH(Table2[Churn Label],"Yes",1,"No",0)</f>
        <v>0</v>
      </c>
    </row>
    <row r="2442" spans="1:31" x14ac:dyDescent="0.3">
      <c r="A2442" t="s">
        <v>5003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5004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 t="str">
        <f t="shared" si="38"/>
        <v/>
      </c>
      <c r="AE2442">
        <f>_xlfn.SWITCH(Table2[Churn Label],"Yes",1,"No",0)</f>
        <v>0</v>
      </c>
    </row>
    <row r="2443" spans="1:31" x14ac:dyDescent="0.3">
      <c r="A2443" t="s">
        <v>5005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5006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 t="str">
        <f t="shared" si="38"/>
        <v/>
      </c>
      <c r="AE2443">
        <f>_xlfn.SWITCH(Table2[Churn Label],"Yes",1,"No",0)</f>
        <v>0</v>
      </c>
    </row>
    <row r="2444" spans="1:31" x14ac:dyDescent="0.3">
      <c r="A2444" t="s">
        <v>5007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5008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 t="str">
        <f t="shared" si="38"/>
        <v/>
      </c>
      <c r="AE2444">
        <f>_xlfn.SWITCH(Table2[Churn Label],"Yes",1,"No",0)</f>
        <v>0</v>
      </c>
    </row>
    <row r="2445" spans="1:31" x14ac:dyDescent="0.3">
      <c r="A2445" t="s">
        <v>5009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5010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 t="str">
        <f t="shared" si="38"/>
        <v/>
      </c>
      <c r="AE2445">
        <f>_xlfn.SWITCH(Table2[Churn Label],"Yes",1,"No",0)</f>
        <v>0</v>
      </c>
    </row>
    <row r="2446" spans="1:31" x14ac:dyDescent="0.3">
      <c r="A2446" t="s">
        <v>5011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5012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 t="str">
        <f t="shared" si="38"/>
        <v/>
      </c>
      <c r="AE2446">
        <f>_xlfn.SWITCH(Table2[Churn Label],"Yes",1,"No",0)</f>
        <v>1</v>
      </c>
    </row>
    <row r="2447" spans="1:31" x14ac:dyDescent="0.3">
      <c r="A2447" t="s">
        <v>5013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5014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 t="str">
        <f t="shared" si="38"/>
        <v/>
      </c>
      <c r="AE2447">
        <f>_xlfn.SWITCH(Table2[Churn Label],"Yes",1,"No",0)</f>
        <v>0</v>
      </c>
    </row>
    <row r="2448" spans="1:31" x14ac:dyDescent="0.3">
      <c r="A2448" t="s">
        <v>5015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5016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 t="str">
        <f t="shared" si="38"/>
        <v/>
      </c>
      <c r="AE2448">
        <f>_xlfn.SWITCH(Table2[Churn Label],"Yes",1,"No",0)</f>
        <v>0</v>
      </c>
    </row>
    <row r="2449" spans="1:31" x14ac:dyDescent="0.3">
      <c r="A2449" t="s">
        <v>5017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5018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 t="str">
        <f t="shared" si="38"/>
        <v/>
      </c>
      <c r="AE2449">
        <f>_xlfn.SWITCH(Table2[Churn Label],"Yes",1,"No",0)</f>
        <v>0</v>
      </c>
    </row>
    <row r="2450" spans="1:31" x14ac:dyDescent="0.3">
      <c r="A2450" t="s">
        <v>5019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5020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 t="str">
        <f t="shared" si="38"/>
        <v/>
      </c>
      <c r="AE2450">
        <f>_xlfn.SWITCH(Table2[Churn Label],"Yes",1,"No",0)</f>
        <v>0</v>
      </c>
    </row>
    <row r="2451" spans="1:31" x14ac:dyDescent="0.3">
      <c r="A2451" t="s">
        <v>5021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5022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 t="str">
        <f t="shared" si="38"/>
        <v/>
      </c>
      <c r="AE2451">
        <f>_xlfn.SWITCH(Table2[Churn Label],"Yes",1,"No",0)</f>
        <v>0</v>
      </c>
    </row>
    <row r="2452" spans="1:31" x14ac:dyDescent="0.3">
      <c r="A2452" t="s">
        <v>5023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5024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 t="str">
        <f t="shared" si="38"/>
        <v/>
      </c>
      <c r="AE2452">
        <f>_xlfn.SWITCH(Table2[Churn Label],"Yes",1,"No",0)</f>
        <v>0</v>
      </c>
    </row>
    <row r="2453" spans="1:31" x14ac:dyDescent="0.3">
      <c r="A2453" t="s">
        <v>5025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5026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 t="str">
        <f t="shared" si="38"/>
        <v/>
      </c>
      <c r="AE2453">
        <f>_xlfn.SWITCH(Table2[Churn Label],"Yes",1,"No",0)</f>
        <v>1</v>
      </c>
    </row>
    <row r="2454" spans="1:31" x14ac:dyDescent="0.3">
      <c r="A2454" t="s">
        <v>5027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5028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 t="str">
        <f t="shared" si="38"/>
        <v/>
      </c>
      <c r="AE2454">
        <f>_xlfn.SWITCH(Table2[Churn Label],"Yes",1,"No",0)</f>
        <v>0</v>
      </c>
    </row>
    <row r="2455" spans="1:31" x14ac:dyDescent="0.3">
      <c r="A2455" t="s">
        <v>5029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5030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 t="str">
        <f t="shared" si="38"/>
        <v/>
      </c>
      <c r="AE2455">
        <f>_xlfn.SWITCH(Table2[Churn Label],"Yes",1,"No",0)</f>
        <v>0</v>
      </c>
    </row>
    <row r="2456" spans="1:31" x14ac:dyDescent="0.3">
      <c r="A2456" t="s">
        <v>5031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5032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 t="str">
        <f t="shared" si="38"/>
        <v/>
      </c>
      <c r="AE2456">
        <f>_xlfn.SWITCH(Table2[Churn Label],"Yes",1,"No",0)</f>
        <v>0</v>
      </c>
    </row>
    <row r="2457" spans="1:31" x14ac:dyDescent="0.3">
      <c r="A2457" t="s">
        <v>5033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5034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 t="str">
        <f t="shared" si="38"/>
        <v/>
      </c>
      <c r="AE2457">
        <f>_xlfn.SWITCH(Table2[Churn Label],"Yes",1,"No",0)</f>
        <v>0</v>
      </c>
    </row>
    <row r="2458" spans="1:31" x14ac:dyDescent="0.3">
      <c r="A2458" t="s">
        <v>5035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5036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 t="str">
        <f t="shared" si="38"/>
        <v/>
      </c>
      <c r="AE2458">
        <f>_xlfn.SWITCH(Table2[Churn Label],"Yes",1,"No",0)</f>
        <v>0</v>
      </c>
    </row>
    <row r="2459" spans="1:31" x14ac:dyDescent="0.3">
      <c r="A2459" t="s">
        <v>5037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5038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 t="str">
        <f t="shared" si="38"/>
        <v/>
      </c>
      <c r="AE2459">
        <f>_xlfn.SWITCH(Table2[Churn Label],"Yes",1,"No",0)</f>
        <v>0</v>
      </c>
    </row>
    <row r="2460" spans="1:31" x14ac:dyDescent="0.3">
      <c r="A2460" t="s">
        <v>5039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5040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 t="str">
        <f t="shared" si="38"/>
        <v/>
      </c>
      <c r="AE2460">
        <f>_xlfn.SWITCH(Table2[Churn Label],"Yes",1,"No",0)</f>
        <v>0</v>
      </c>
    </row>
    <row r="2461" spans="1:31" x14ac:dyDescent="0.3">
      <c r="A2461" t="s">
        <v>5041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5042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 t="str">
        <f t="shared" si="38"/>
        <v/>
      </c>
      <c r="AE2461">
        <f>_xlfn.SWITCH(Table2[Churn Label],"Yes",1,"No",0)</f>
        <v>0</v>
      </c>
    </row>
    <row r="2462" spans="1:31" x14ac:dyDescent="0.3">
      <c r="A2462" t="s">
        <v>5043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5044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 t="str">
        <f t="shared" si="38"/>
        <v/>
      </c>
      <c r="AE2462">
        <f>_xlfn.SWITCH(Table2[Churn Label],"Yes",1,"No",0)</f>
        <v>0</v>
      </c>
    </row>
    <row r="2463" spans="1:31" x14ac:dyDescent="0.3">
      <c r="A2463" t="s">
        <v>5045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5046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 t="str">
        <f t="shared" si="38"/>
        <v/>
      </c>
      <c r="AE2463">
        <f>_xlfn.SWITCH(Table2[Churn Label],"Yes",1,"No",0)</f>
        <v>0</v>
      </c>
    </row>
    <row r="2464" spans="1:31" x14ac:dyDescent="0.3">
      <c r="A2464" t="s">
        <v>5047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5048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 t="str">
        <f t="shared" si="38"/>
        <v/>
      </c>
      <c r="AE2464">
        <f>_xlfn.SWITCH(Table2[Churn Label],"Yes",1,"No",0)</f>
        <v>0</v>
      </c>
    </row>
    <row r="2465" spans="1:31" x14ac:dyDescent="0.3">
      <c r="A2465" t="s">
        <v>5049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5050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 t="str">
        <f t="shared" si="38"/>
        <v/>
      </c>
      <c r="AE2465">
        <f>_xlfn.SWITCH(Table2[Churn Label],"Yes",1,"No",0)</f>
        <v>0</v>
      </c>
    </row>
    <row r="2466" spans="1:31" x14ac:dyDescent="0.3">
      <c r="A2466" t="s">
        <v>5051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5052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 t="str">
        <f t="shared" si="38"/>
        <v/>
      </c>
      <c r="AE2466">
        <f>_xlfn.SWITCH(Table2[Churn Label],"Yes",1,"No",0)</f>
        <v>0</v>
      </c>
    </row>
    <row r="2467" spans="1:31" x14ac:dyDescent="0.3">
      <c r="A2467" t="s">
        <v>5053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5054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 t="str">
        <f t="shared" si="38"/>
        <v/>
      </c>
      <c r="AE2467">
        <f>_xlfn.SWITCH(Table2[Churn Label],"Yes",1,"No",0)</f>
        <v>0</v>
      </c>
    </row>
    <row r="2468" spans="1:31" x14ac:dyDescent="0.3">
      <c r="A2468" t="s">
        <v>5055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5056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 t="str">
        <f t="shared" si="38"/>
        <v/>
      </c>
      <c r="AE2468">
        <f>_xlfn.SWITCH(Table2[Churn Label],"Yes",1,"No",0)</f>
        <v>0</v>
      </c>
    </row>
    <row r="2469" spans="1:31" x14ac:dyDescent="0.3">
      <c r="A2469" t="s">
        <v>5057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5058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 t="str">
        <f t="shared" si="38"/>
        <v/>
      </c>
      <c r="AE2469">
        <f>_xlfn.SWITCH(Table2[Churn Label],"Yes",1,"No",0)</f>
        <v>0</v>
      </c>
    </row>
    <row r="2470" spans="1:31" x14ac:dyDescent="0.3">
      <c r="A2470" t="s">
        <v>5059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5060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 t="str">
        <f t="shared" si="38"/>
        <v/>
      </c>
      <c r="AE2470">
        <f>_xlfn.SWITCH(Table2[Churn Label],"Yes",1,"No",0)</f>
        <v>0</v>
      </c>
    </row>
    <row r="2471" spans="1:31" x14ac:dyDescent="0.3">
      <c r="A2471" t="s">
        <v>5061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5062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 t="str">
        <f t="shared" si="38"/>
        <v/>
      </c>
      <c r="AE2471">
        <f>_xlfn.SWITCH(Table2[Churn Label],"Yes",1,"No",0)</f>
        <v>0</v>
      </c>
    </row>
    <row r="2472" spans="1:31" x14ac:dyDescent="0.3">
      <c r="A2472" t="s">
        <v>5063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5064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 t="str">
        <f t="shared" si="38"/>
        <v/>
      </c>
      <c r="AE2472">
        <f>_xlfn.SWITCH(Table2[Churn Label],"Yes",1,"No",0)</f>
        <v>0</v>
      </c>
    </row>
    <row r="2473" spans="1:31" x14ac:dyDescent="0.3">
      <c r="A2473" t="s">
        <v>5065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5066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 t="str">
        <f t="shared" si="38"/>
        <v/>
      </c>
      <c r="AE2473">
        <f>_xlfn.SWITCH(Table2[Churn Label],"Yes",1,"No",0)</f>
        <v>0</v>
      </c>
    </row>
    <row r="2474" spans="1:31" x14ac:dyDescent="0.3">
      <c r="A2474" t="s">
        <v>5067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5068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 t="str">
        <f t="shared" si="38"/>
        <v/>
      </c>
      <c r="AE2474">
        <f>_xlfn.SWITCH(Table2[Churn Label],"Yes",1,"No",0)</f>
        <v>0</v>
      </c>
    </row>
    <row r="2475" spans="1:31" x14ac:dyDescent="0.3">
      <c r="A2475" t="s">
        <v>5069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5070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 t="str">
        <f t="shared" si="38"/>
        <v/>
      </c>
      <c r="AE2475">
        <f>_xlfn.SWITCH(Table2[Churn Label],"Yes",1,"No",0)</f>
        <v>0</v>
      </c>
    </row>
    <row r="2476" spans="1:31" x14ac:dyDescent="0.3">
      <c r="A2476" t="s">
        <v>5071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5072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 t="str">
        <f t="shared" si="38"/>
        <v/>
      </c>
      <c r="AE2476">
        <f>_xlfn.SWITCH(Table2[Churn Label],"Yes",1,"No",0)</f>
        <v>0</v>
      </c>
    </row>
    <row r="2477" spans="1:31" x14ac:dyDescent="0.3">
      <c r="A2477" t="s">
        <v>5073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5074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 t="str">
        <f t="shared" si="38"/>
        <v/>
      </c>
      <c r="AE2477">
        <f>_xlfn.SWITCH(Table2[Churn Label],"Yes",1,"No",0)</f>
        <v>0</v>
      </c>
    </row>
    <row r="2478" spans="1:31" x14ac:dyDescent="0.3">
      <c r="A2478" t="s">
        <v>5075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5076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 t="str">
        <f t="shared" si="38"/>
        <v/>
      </c>
      <c r="AE2478">
        <f>_xlfn.SWITCH(Table2[Churn Label],"Yes",1,"No",0)</f>
        <v>0</v>
      </c>
    </row>
    <row r="2479" spans="1:31" x14ac:dyDescent="0.3">
      <c r="A2479" t="s">
        <v>5077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5078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 t="str">
        <f t="shared" si="38"/>
        <v/>
      </c>
      <c r="AE2479">
        <f>_xlfn.SWITCH(Table2[Churn Label],"Yes",1,"No",0)</f>
        <v>0</v>
      </c>
    </row>
    <row r="2480" spans="1:31" x14ac:dyDescent="0.3">
      <c r="A2480" t="s">
        <v>5079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5080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 t="str">
        <f t="shared" si="38"/>
        <v/>
      </c>
      <c r="AE2480">
        <f>_xlfn.SWITCH(Table2[Churn Label],"Yes",1,"No",0)</f>
        <v>0</v>
      </c>
    </row>
    <row r="2481" spans="1:31" x14ac:dyDescent="0.3">
      <c r="A2481" t="s">
        <v>5081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5082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 t="str">
        <f t="shared" si="38"/>
        <v/>
      </c>
      <c r="AE2481">
        <f>_xlfn.SWITCH(Table2[Churn Label],"Yes",1,"No",0)</f>
        <v>0</v>
      </c>
    </row>
    <row r="2482" spans="1:31" x14ac:dyDescent="0.3">
      <c r="A2482" t="s">
        <v>5083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5084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 t="str">
        <f t="shared" si="38"/>
        <v/>
      </c>
      <c r="AE2482">
        <f>_xlfn.SWITCH(Table2[Churn Label],"Yes",1,"No",0)</f>
        <v>0</v>
      </c>
    </row>
    <row r="2483" spans="1:31" x14ac:dyDescent="0.3">
      <c r="A2483" t="s">
        <v>5085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5086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 t="str">
        <f t="shared" si="38"/>
        <v/>
      </c>
      <c r="AE2483">
        <f>_xlfn.SWITCH(Table2[Churn Label],"Yes",1,"No",0)</f>
        <v>0</v>
      </c>
    </row>
    <row r="2484" spans="1:31" x14ac:dyDescent="0.3">
      <c r="A2484" t="s">
        <v>5087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5088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 t="str">
        <f t="shared" si="38"/>
        <v/>
      </c>
      <c r="AE2484">
        <f>_xlfn.SWITCH(Table2[Churn Label],"Yes",1,"No",0)</f>
        <v>0</v>
      </c>
    </row>
    <row r="2485" spans="1:31" x14ac:dyDescent="0.3">
      <c r="A2485" t="s">
        <v>5089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5090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 t="str">
        <f t="shared" si="38"/>
        <v/>
      </c>
      <c r="AE2485">
        <f>_xlfn.SWITCH(Table2[Churn Label],"Yes",1,"No",0)</f>
        <v>0</v>
      </c>
    </row>
    <row r="2486" spans="1:31" x14ac:dyDescent="0.3">
      <c r="A2486" t="s">
        <v>5091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5092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 t="str">
        <f t="shared" si="38"/>
        <v/>
      </c>
      <c r="AE2486">
        <f>_xlfn.SWITCH(Table2[Churn Label],"Yes",1,"No",0)</f>
        <v>0</v>
      </c>
    </row>
    <row r="2487" spans="1:31" x14ac:dyDescent="0.3">
      <c r="A2487" t="s">
        <v>5093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5094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 t="str">
        <f t="shared" si="38"/>
        <v/>
      </c>
      <c r="AE2487">
        <f>_xlfn.SWITCH(Table2[Churn Label],"Yes",1,"No",0)</f>
        <v>0</v>
      </c>
    </row>
    <row r="2488" spans="1:31" x14ac:dyDescent="0.3">
      <c r="A2488" t="s">
        <v>5095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5096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 t="str">
        <f t="shared" si="38"/>
        <v/>
      </c>
      <c r="AE2488">
        <f>_xlfn.SWITCH(Table2[Churn Label],"Yes",1,"No",0)</f>
        <v>0</v>
      </c>
    </row>
    <row r="2489" spans="1:31" x14ac:dyDescent="0.3">
      <c r="A2489" t="s">
        <v>5097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5098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 t="str">
        <f t="shared" si="38"/>
        <v/>
      </c>
      <c r="AE2489">
        <f>_xlfn.SWITCH(Table2[Churn Label],"Yes",1,"No",0)</f>
        <v>0</v>
      </c>
    </row>
    <row r="2490" spans="1:31" x14ac:dyDescent="0.3">
      <c r="A2490" t="s">
        <v>5099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5100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 t="str">
        <f t="shared" si="38"/>
        <v/>
      </c>
      <c r="AE2490">
        <f>_xlfn.SWITCH(Table2[Churn Label],"Yes",1,"No",0)</f>
        <v>0</v>
      </c>
    </row>
    <row r="2491" spans="1:31" x14ac:dyDescent="0.3">
      <c r="A2491" t="s">
        <v>5101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5102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 t="str">
        <f t="shared" si="38"/>
        <v/>
      </c>
      <c r="AE2491">
        <f>_xlfn.SWITCH(Table2[Churn Label],"Yes",1,"No",0)</f>
        <v>0</v>
      </c>
    </row>
    <row r="2492" spans="1:31" x14ac:dyDescent="0.3">
      <c r="A2492" t="s">
        <v>5103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5104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 t="str">
        <f t="shared" si="38"/>
        <v/>
      </c>
      <c r="AE2492">
        <f>_xlfn.SWITCH(Table2[Churn Label],"Yes",1,"No",0)</f>
        <v>0</v>
      </c>
    </row>
    <row r="2493" spans="1:31" x14ac:dyDescent="0.3">
      <c r="A2493" t="s">
        <v>5105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5106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 t="str">
        <f t="shared" si="38"/>
        <v/>
      </c>
      <c r="AE2493">
        <f>_xlfn.SWITCH(Table2[Churn Label],"Yes",1,"No",0)</f>
        <v>0</v>
      </c>
    </row>
    <row r="2494" spans="1:31" x14ac:dyDescent="0.3">
      <c r="A2494" t="s">
        <v>5107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5108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 t="str">
        <f t="shared" si="38"/>
        <v/>
      </c>
      <c r="AE2494">
        <f>_xlfn.SWITCH(Table2[Churn Label],"Yes",1,"No",0)</f>
        <v>0</v>
      </c>
    </row>
    <row r="2495" spans="1:31" x14ac:dyDescent="0.3">
      <c r="A2495" t="s">
        <v>5109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5110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 t="str">
        <f t="shared" si="38"/>
        <v/>
      </c>
      <c r="AE2495">
        <f>_xlfn.SWITCH(Table2[Churn Label],"Yes",1,"No",0)</f>
        <v>0</v>
      </c>
    </row>
    <row r="2496" spans="1:31" x14ac:dyDescent="0.3">
      <c r="A2496" t="s">
        <v>5111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5112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 t="str">
        <f t="shared" si="38"/>
        <v/>
      </c>
      <c r="AE2496">
        <f>_xlfn.SWITCH(Table2[Churn Label],"Yes",1,"No",0)</f>
        <v>0</v>
      </c>
    </row>
    <row r="2497" spans="1:31" x14ac:dyDescent="0.3">
      <c r="A2497" t="s">
        <v>5113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5114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 t="str">
        <f t="shared" si="38"/>
        <v/>
      </c>
      <c r="AE2497">
        <f>_xlfn.SWITCH(Table2[Churn Label],"Yes",1,"No",0)</f>
        <v>0</v>
      </c>
    </row>
    <row r="2498" spans="1:31" x14ac:dyDescent="0.3">
      <c r="A2498" t="s">
        <v>5115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5116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 t="str">
        <f t="shared" si="38"/>
        <v/>
      </c>
      <c r="AE2498">
        <f>_xlfn.SWITCH(Table2[Churn Label],"Yes",1,"No",0)</f>
        <v>0</v>
      </c>
    </row>
    <row r="2499" spans="1:31" x14ac:dyDescent="0.3">
      <c r="A2499" t="s">
        <v>5117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5118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 t="str">
        <f t="shared" ref="AD2499:AD2562" si="39">PROPER(AC:AC)</f>
        <v/>
      </c>
      <c r="AE2499">
        <f>_xlfn.SWITCH(Table2[Churn Label],"Yes",1,"No",0)</f>
        <v>0</v>
      </c>
    </row>
    <row r="2500" spans="1:31" x14ac:dyDescent="0.3">
      <c r="A2500" t="s">
        <v>5119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5120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 t="str">
        <f t="shared" si="39"/>
        <v/>
      </c>
      <c r="AE2500">
        <f>_xlfn.SWITCH(Table2[Churn Label],"Yes",1,"No",0)</f>
        <v>0</v>
      </c>
    </row>
    <row r="2501" spans="1:31" x14ac:dyDescent="0.3">
      <c r="A2501" t="s">
        <v>5121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5122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 t="str">
        <f t="shared" si="39"/>
        <v/>
      </c>
      <c r="AE2501">
        <f>_xlfn.SWITCH(Table2[Churn Label],"Yes",1,"No",0)</f>
        <v>0</v>
      </c>
    </row>
    <row r="2502" spans="1:31" x14ac:dyDescent="0.3">
      <c r="A2502" t="s">
        <v>5123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5124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 t="str">
        <f t="shared" si="39"/>
        <v/>
      </c>
      <c r="AE2502">
        <f>_xlfn.SWITCH(Table2[Churn Label],"Yes",1,"No",0)</f>
        <v>0</v>
      </c>
    </row>
    <row r="2503" spans="1:31" x14ac:dyDescent="0.3">
      <c r="A2503" t="s">
        <v>5125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5126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 t="str">
        <f t="shared" si="39"/>
        <v/>
      </c>
      <c r="AE2503">
        <f>_xlfn.SWITCH(Table2[Churn Label],"Yes",1,"No",0)</f>
        <v>0</v>
      </c>
    </row>
    <row r="2504" spans="1:31" x14ac:dyDescent="0.3">
      <c r="A2504" t="s">
        <v>5127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5128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 t="str">
        <f t="shared" si="39"/>
        <v/>
      </c>
      <c r="AE2504">
        <f>_xlfn.SWITCH(Table2[Churn Label],"Yes",1,"No",0)</f>
        <v>0</v>
      </c>
    </row>
    <row r="2505" spans="1:31" x14ac:dyDescent="0.3">
      <c r="A2505" t="s">
        <v>5129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5130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 t="str">
        <f t="shared" si="39"/>
        <v/>
      </c>
      <c r="AE2505">
        <f>_xlfn.SWITCH(Table2[Churn Label],"Yes",1,"No",0)</f>
        <v>0</v>
      </c>
    </row>
    <row r="2506" spans="1:31" x14ac:dyDescent="0.3">
      <c r="A2506" t="s">
        <v>5131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5132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 t="str">
        <f t="shared" si="39"/>
        <v/>
      </c>
      <c r="AE2506">
        <f>_xlfn.SWITCH(Table2[Churn Label],"Yes",1,"No",0)</f>
        <v>0</v>
      </c>
    </row>
    <row r="2507" spans="1:31" x14ac:dyDescent="0.3">
      <c r="A2507" t="s">
        <v>5133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5134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 t="str">
        <f t="shared" si="39"/>
        <v/>
      </c>
      <c r="AE2507">
        <f>_xlfn.SWITCH(Table2[Churn Label],"Yes",1,"No",0)</f>
        <v>0</v>
      </c>
    </row>
    <row r="2508" spans="1:31" x14ac:dyDescent="0.3">
      <c r="A2508" t="s">
        <v>5135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5136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 t="str">
        <f t="shared" si="39"/>
        <v/>
      </c>
      <c r="AE2508">
        <f>_xlfn.SWITCH(Table2[Churn Label],"Yes",1,"No",0)</f>
        <v>0</v>
      </c>
    </row>
    <row r="2509" spans="1:31" x14ac:dyDescent="0.3">
      <c r="A2509" t="s">
        <v>5137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5138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 t="str">
        <f t="shared" si="39"/>
        <v/>
      </c>
      <c r="AE2509">
        <f>_xlfn.SWITCH(Table2[Churn Label],"Yes",1,"No",0)</f>
        <v>0</v>
      </c>
    </row>
    <row r="2510" spans="1:31" x14ac:dyDescent="0.3">
      <c r="A2510" t="s">
        <v>5139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5140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 t="str">
        <f t="shared" si="39"/>
        <v/>
      </c>
      <c r="AE2510">
        <f>_xlfn.SWITCH(Table2[Churn Label],"Yes",1,"No",0)</f>
        <v>0</v>
      </c>
    </row>
    <row r="2511" spans="1:31" x14ac:dyDescent="0.3">
      <c r="A2511" t="s">
        <v>5141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5142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 t="str">
        <f t="shared" si="39"/>
        <v/>
      </c>
      <c r="AE2511">
        <f>_xlfn.SWITCH(Table2[Churn Label],"Yes",1,"No",0)</f>
        <v>0</v>
      </c>
    </row>
    <row r="2512" spans="1:31" x14ac:dyDescent="0.3">
      <c r="A2512" t="s">
        <v>5143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5144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 t="str">
        <f t="shared" si="39"/>
        <v/>
      </c>
      <c r="AE2512">
        <f>_xlfn.SWITCH(Table2[Churn Label],"Yes",1,"No",0)</f>
        <v>0</v>
      </c>
    </row>
    <row r="2513" spans="1:31" x14ac:dyDescent="0.3">
      <c r="A2513" t="s">
        <v>5145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5146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 t="str">
        <f t="shared" si="39"/>
        <v/>
      </c>
      <c r="AE2513">
        <f>_xlfn.SWITCH(Table2[Churn Label],"Yes",1,"No",0)</f>
        <v>0</v>
      </c>
    </row>
    <row r="2514" spans="1:31" x14ac:dyDescent="0.3">
      <c r="A2514" t="s">
        <v>5147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5148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 t="str">
        <f t="shared" si="39"/>
        <v/>
      </c>
      <c r="AE2514">
        <f>_xlfn.SWITCH(Table2[Churn Label],"Yes",1,"No",0)</f>
        <v>0</v>
      </c>
    </row>
    <row r="2515" spans="1:31" x14ac:dyDescent="0.3">
      <c r="A2515" t="s">
        <v>5149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5150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 t="str">
        <f t="shared" si="39"/>
        <v/>
      </c>
      <c r="AE2515">
        <f>_xlfn.SWITCH(Table2[Churn Label],"Yes",1,"No",0)</f>
        <v>1</v>
      </c>
    </row>
    <row r="2516" spans="1:31" x14ac:dyDescent="0.3">
      <c r="A2516" t="s">
        <v>5151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5152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 t="str">
        <f t="shared" si="39"/>
        <v/>
      </c>
      <c r="AE2516">
        <f>_xlfn.SWITCH(Table2[Churn Label],"Yes",1,"No",0)</f>
        <v>0</v>
      </c>
    </row>
    <row r="2517" spans="1:31" x14ac:dyDescent="0.3">
      <c r="A2517" t="s">
        <v>5153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5154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 t="str">
        <f t="shared" si="39"/>
        <v/>
      </c>
      <c r="AE2517">
        <f>_xlfn.SWITCH(Table2[Churn Label],"Yes",1,"No",0)</f>
        <v>0</v>
      </c>
    </row>
    <row r="2518" spans="1:31" x14ac:dyDescent="0.3">
      <c r="A2518" t="s">
        <v>5155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5156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 t="str">
        <f t="shared" si="39"/>
        <v/>
      </c>
      <c r="AE2518">
        <f>_xlfn.SWITCH(Table2[Churn Label],"Yes",1,"No",0)</f>
        <v>0</v>
      </c>
    </row>
    <row r="2519" spans="1:31" x14ac:dyDescent="0.3">
      <c r="A2519" t="s">
        <v>5157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5158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 t="str">
        <f t="shared" si="39"/>
        <v/>
      </c>
      <c r="AE2519">
        <f>_xlfn.SWITCH(Table2[Churn Label],"Yes",1,"No",0)</f>
        <v>0</v>
      </c>
    </row>
    <row r="2520" spans="1:31" x14ac:dyDescent="0.3">
      <c r="A2520" t="s">
        <v>5159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5160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 t="str">
        <f t="shared" si="39"/>
        <v/>
      </c>
      <c r="AE2520">
        <f>_xlfn.SWITCH(Table2[Churn Label],"Yes",1,"No",0)</f>
        <v>0</v>
      </c>
    </row>
    <row r="2521" spans="1:31" x14ac:dyDescent="0.3">
      <c r="A2521" t="s">
        <v>5161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5162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 t="str">
        <f t="shared" si="39"/>
        <v/>
      </c>
      <c r="AE2521">
        <f>_xlfn.SWITCH(Table2[Churn Label],"Yes",1,"No",0)</f>
        <v>0</v>
      </c>
    </row>
    <row r="2522" spans="1:31" x14ac:dyDescent="0.3">
      <c r="A2522" t="s">
        <v>5163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5164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 t="str">
        <f t="shared" si="39"/>
        <v/>
      </c>
      <c r="AE2522">
        <f>_xlfn.SWITCH(Table2[Churn Label],"Yes",1,"No",0)</f>
        <v>0</v>
      </c>
    </row>
    <row r="2523" spans="1:31" x14ac:dyDescent="0.3">
      <c r="A2523" t="s">
        <v>5165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5166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 t="str">
        <f t="shared" si="39"/>
        <v/>
      </c>
      <c r="AE2523">
        <f>_xlfn.SWITCH(Table2[Churn Label],"Yes",1,"No",0)</f>
        <v>0</v>
      </c>
    </row>
    <row r="2524" spans="1:31" x14ac:dyDescent="0.3">
      <c r="A2524" t="s">
        <v>5167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5168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 t="str">
        <f t="shared" si="39"/>
        <v/>
      </c>
      <c r="AE2524">
        <f>_xlfn.SWITCH(Table2[Churn Label],"Yes",1,"No",0)</f>
        <v>0</v>
      </c>
    </row>
    <row r="2525" spans="1:31" x14ac:dyDescent="0.3">
      <c r="A2525" t="s">
        <v>5169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5170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 t="str">
        <f t="shared" si="39"/>
        <v/>
      </c>
      <c r="AE2525">
        <f>_xlfn.SWITCH(Table2[Churn Label],"Yes",1,"No",0)</f>
        <v>0</v>
      </c>
    </row>
    <row r="2526" spans="1:31" x14ac:dyDescent="0.3">
      <c r="A2526" t="s">
        <v>5171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5172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 t="str">
        <f t="shared" si="39"/>
        <v/>
      </c>
      <c r="AE2526">
        <f>_xlfn.SWITCH(Table2[Churn Label],"Yes",1,"No",0)</f>
        <v>0</v>
      </c>
    </row>
    <row r="2527" spans="1:31" x14ac:dyDescent="0.3">
      <c r="A2527" t="s">
        <v>5173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5174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 t="str">
        <f t="shared" si="39"/>
        <v/>
      </c>
      <c r="AE2527">
        <f>_xlfn.SWITCH(Table2[Churn Label],"Yes",1,"No",0)</f>
        <v>0</v>
      </c>
    </row>
    <row r="2528" spans="1:31" x14ac:dyDescent="0.3">
      <c r="A2528" t="s">
        <v>5175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5176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 t="str">
        <f t="shared" si="39"/>
        <v/>
      </c>
      <c r="AE2528">
        <f>_xlfn.SWITCH(Table2[Churn Label],"Yes",1,"No",0)</f>
        <v>0</v>
      </c>
    </row>
    <row r="2529" spans="1:31" x14ac:dyDescent="0.3">
      <c r="A2529" t="s">
        <v>5177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5178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 t="str">
        <f t="shared" si="39"/>
        <v/>
      </c>
      <c r="AE2529">
        <f>_xlfn.SWITCH(Table2[Churn Label],"Yes",1,"No",0)</f>
        <v>0</v>
      </c>
    </row>
    <row r="2530" spans="1:31" x14ac:dyDescent="0.3">
      <c r="A2530" t="s">
        <v>5179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5180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 t="str">
        <f t="shared" si="39"/>
        <v/>
      </c>
      <c r="AE2530">
        <f>_xlfn.SWITCH(Table2[Churn Label],"Yes",1,"No",0)</f>
        <v>0</v>
      </c>
    </row>
    <row r="2531" spans="1:31" x14ac:dyDescent="0.3">
      <c r="A2531" t="s">
        <v>5181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5182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 t="str">
        <f t="shared" si="39"/>
        <v/>
      </c>
      <c r="AE2531">
        <f>_xlfn.SWITCH(Table2[Churn Label],"Yes",1,"No",0)</f>
        <v>0</v>
      </c>
    </row>
    <row r="2532" spans="1:31" x14ac:dyDescent="0.3">
      <c r="A2532" t="s">
        <v>5183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5184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 t="str">
        <f t="shared" si="39"/>
        <v/>
      </c>
      <c r="AE2532">
        <f>_xlfn.SWITCH(Table2[Churn Label],"Yes",1,"No",0)</f>
        <v>0</v>
      </c>
    </row>
    <row r="2533" spans="1:31" x14ac:dyDescent="0.3">
      <c r="A2533" t="s">
        <v>5185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5186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 t="str">
        <f t="shared" si="39"/>
        <v/>
      </c>
      <c r="AE2533">
        <f>_xlfn.SWITCH(Table2[Churn Label],"Yes",1,"No",0)</f>
        <v>0</v>
      </c>
    </row>
    <row r="2534" spans="1:31" x14ac:dyDescent="0.3">
      <c r="A2534" t="s">
        <v>5187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5188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 t="str">
        <f t="shared" si="39"/>
        <v/>
      </c>
      <c r="AE2534">
        <f>_xlfn.SWITCH(Table2[Churn Label],"Yes",1,"No",0)</f>
        <v>0</v>
      </c>
    </row>
    <row r="2535" spans="1:31" x14ac:dyDescent="0.3">
      <c r="A2535" t="s">
        <v>5189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5190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 t="str">
        <f t="shared" si="39"/>
        <v/>
      </c>
      <c r="AE2535">
        <f>_xlfn.SWITCH(Table2[Churn Label],"Yes",1,"No",0)</f>
        <v>0</v>
      </c>
    </row>
    <row r="2536" spans="1:31" x14ac:dyDescent="0.3">
      <c r="A2536" t="s">
        <v>5191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5192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 t="str">
        <f t="shared" si="39"/>
        <v/>
      </c>
      <c r="AE2536">
        <f>_xlfn.SWITCH(Table2[Churn Label],"Yes",1,"No",0)</f>
        <v>0</v>
      </c>
    </row>
    <row r="2537" spans="1:31" x14ac:dyDescent="0.3">
      <c r="A2537" t="s">
        <v>5193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5194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 t="str">
        <f t="shared" si="39"/>
        <v/>
      </c>
      <c r="AE2537">
        <f>_xlfn.SWITCH(Table2[Churn Label],"Yes",1,"No",0)</f>
        <v>0</v>
      </c>
    </row>
    <row r="2538" spans="1:31" x14ac:dyDescent="0.3">
      <c r="A2538" t="s">
        <v>5195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5196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 t="str">
        <f t="shared" si="39"/>
        <v/>
      </c>
      <c r="AE2538">
        <f>_xlfn.SWITCH(Table2[Churn Label],"Yes",1,"No",0)</f>
        <v>0</v>
      </c>
    </row>
    <row r="2539" spans="1:31" x14ac:dyDescent="0.3">
      <c r="A2539" t="s">
        <v>5197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5198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 t="str">
        <f t="shared" si="39"/>
        <v/>
      </c>
      <c r="AE2539">
        <f>_xlfn.SWITCH(Table2[Churn Label],"Yes",1,"No",0)</f>
        <v>0</v>
      </c>
    </row>
    <row r="2540" spans="1:31" x14ac:dyDescent="0.3">
      <c r="A2540" t="s">
        <v>5199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5200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 t="str">
        <f t="shared" si="39"/>
        <v/>
      </c>
      <c r="AE2540">
        <f>_xlfn.SWITCH(Table2[Churn Label],"Yes",1,"No",0)</f>
        <v>0</v>
      </c>
    </row>
    <row r="2541" spans="1:31" x14ac:dyDescent="0.3">
      <c r="A2541" t="s">
        <v>5201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5202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 t="str">
        <f t="shared" si="39"/>
        <v/>
      </c>
      <c r="AE2541">
        <f>_xlfn.SWITCH(Table2[Churn Label],"Yes",1,"No",0)</f>
        <v>0</v>
      </c>
    </row>
    <row r="2542" spans="1:31" x14ac:dyDescent="0.3">
      <c r="A2542" t="s">
        <v>5203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5204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 t="str">
        <f t="shared" si="39"/>
        <v/>
      </c>
      <c r="AE2542">
        <f>_xlfn.SWITCH(Table2[Churn Label],"Yes",1,"No",0)</f>
        <v>0</v>
      </c>
    </row>
    <row r="2543" spans="1:31" x14ac:dyDescent="0.3">
      <c r="A2543" t="s">
        <v>5205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5206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 t="str">
        <f t="shared" si="39"/>
        <v/>
      </c>
      <c r="AE2543">
        <f>_xlfn.SWITCH(Table2[Churn Label],"Yes",1,"No",0)</f>
        <v>0</v>
      </c>
    </row>
    <row r="2544" spans="1:31" x14ac:dyDescent="0.3">
      <c r="A2544" t="s">
        <v>5207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5208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 t="str">
        <f t="shared" si="39"/>
        <v/>
      </c>
      <c r="AE2544">
        <f>_xlfn.SWITCH(Table2[Churn Label],"Yes",1,"No",0)</f>
        <v>0</v>
      </c>
    </row>
    <row r="2545" spans="1:31" x14ac:dyDescent="0.3">
      <c r="A2545" t="s">
        <v>5209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5210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 t="str">
        <f t="shared" si="39"/>
        <v/>
      </c>
      <c r="AE2545">
        <f>_xlfn.SWITCH(Table2[Churn Label],"Yes",1,"No",0)</f>
        <v>0</v>
      </c>
    </row>
    <row r="2546" spans="1:31" x14ac:dyDescent="0.3">
      <c r="A2546" t="s">
        <v>5211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5212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 t="str">
        <f t="shared" si="39"/>
        <v/>
      </c>
      <c r="AE2546">
        <f>_xlfn.SWITCH(Table2[Churn Label],"Yes",1,"No",0)</f>
        <v>0</v>
      </c>
    </row>
    <row r="2547" spans="1:31" x14ac:dyDescent="0.3">
      <c r="A2547" t="s">
        <v>5213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5214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 t="str">
        <f t="shared" si="39"/>
        <v/>
      </c>
      <c r="AE2547">
        <f>_xlfn.SWITCH(Table2[Churn Label],"Yes",1,"No",0)</f>
        <v>0</v>
      </c>
    </row>
    <row r="2548" spans="1:31" x14ac:dyDescent="0.3">
      <c r="A2548" t="s">
        <v>5215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5216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 t="str">
        <f t="shared" si="39"/>
        <v/>
      </c>
      <c r="AE2548">
        <f>_xlfn.SWITCH(Table2[Churn Label],"Yes",1,"No",0)</f>
        <v>0</v>
      </c>
    </row>
    <row r="2549" spans="1:31" x14ac:dyDescent="0.3">
      <c r="A2549" t="s">
        <v>5217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5218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 t="str">
        <f t="shared" si="39"/>
        <v/>
      </c>
      <c r="AE2549">
        <f>_xlfn.SWITCH(Table2[Churn Label],"Yes",1,"No",0)</f>
        <v>0</v>
      </c>
    </row>
    <row r="2550" spans="1:31" x14ac:dyDescent="0.3">
      <c r="A2550" t="s">
        <v>5219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5220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 t="str">
        <f t="shared" si="39"/>
        <v/>
      </c>
      <c r="AE2550">
        <f>_xlfn.SWITCH(Table2[Churn Label],"Yes",1,"No",0)</f>
        <v>0</v>
      </c>
    </row>
    <row r="2551" spans="1:31" x14ac:dyDescent="0.3">
      <c r="A2551" t="s">
        <v>5221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5222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 t="str">
        <f t="shared" si="39"/>
        <v/>
      </c>
      <c r="AE2551">
        <f>_xlfn.SWITCH(Table2[Churn Label],"Yes",1,"No",0)</f>
        <v>0</v>
      </c>
    </row>
    <row r="2552" spans="1:31" x14ac:dyDescent="0.3">
      <c r="A2552" t="s">
        <v>5223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5224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 t="str">
        <f t="shared" si="39"/>
        <v/>
      </c>
      <c r="AE2552">
        <f>_xlfn.SWITCH(Table2[Churn Label],"Yes",1,"No",0)</f>
        <v>0</v>
      </c>
    </row>
    <row r="2553" spans="1:31" x14ac:dyDescent="0.3">
      <c r="A2553" t="s">
        <v>5225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5226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 t="str">
        <f t="shared" si="39"/>
        <v/>
      </c>
      <c r="AE2553">
        <f>_xlfn.SWITCH(Table2[Churn Label],"Yes",1,"No",0)</f>
        <v>0</v>
      </c>
    </row>
    <row r="2554" spans="1:31" x14ac:dyDescent="0.3">
      <c r="A2554" t="s">
        <v>5227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5228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 t="str">
        <f t="shared" si="39"/>
        <v/>
      </c>
      <c r="AE2554">
        <f>_xlfn.SWITCH(Table2[Churn Label],"Yes",1,"No",0)</f>
        <v>0</v>
      </c>
    </row>
    <row r="2555" spans="1:31" x14ac:dyDescent="0.3">
      <c r="A2555" t="s">
        <v>5229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5230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 t="str">
        <f t="shared" si="39"/>
        <v/>
      </c>
      <c r="AE2555">
        <f>_xlfn.SWITCH(Table2[Churn Label],"Yes",1,"No",0)</f>
        <v>0</v>
      </c>
    </row>
    <row r="2556" spans="1:31" x14ac:dyDescent="0.3">
      <c r="A2556" t="s">
        <v>5231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5232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 t="str">
        <f t="shared" si="39"/>
        <v/>
      </c>
      <c r="AE2556">
        <f>_xlfn.SWITCH(Table2[Churn Label],"Yes",1,"No",0)</f>
        <v>0</v>
      </c>
    </row>
    <row r="2557" spans="1:31" x14ac:dyDescent="0.3">
      <c r="A2557" t="s">
        <v>5233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5234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 t="str">
        <f t="shared" si="39"/>
        <v/>
      </c>
      <c r="AE2557">
        <f>_xlfn.SWITCH(Table2[Churn Label],"Yes",1,"No",0)</f>
        <v>0</v>
      </c>
    </row>
    <row r="2558" spans="1:31" x14ac:dyDescent="0.3">
      <c r="A2558" t="s">
        <v>5235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5236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 t="str">
        <f t="shared" si="39"/>
        <v/>
      </c>
      <c r="AE2558">
        <f>_xlfn.SWITCH(Table2[Churn Label],"Yes",1,"No",0)</f>
        <v>0</v>
      </c>
    </row>
    <row r="2559" spans="1:31" x14ac:dyDescent="0.3">
      <c r="A2559" t="s">
        <v>5237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5238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 t="str">
        <f t="shared" si="39"/>
        <v/>
      </c>
      <c r="AE2559">
        <f>_xlfn.SWITCH(Table2[Churn Label],"Yes",1,"No",0)</f>
        <v>0</v>
      </c>
    </row>
    <row r="2560" spans="1:31" x14ac:dyDescent="0.3">
      <c r="A2560" t="s">
        <v>5239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5240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 t="str">
        <f t="shared" si="39"/>
        <v/>
      </c>
      <c r="AE2560">
        <f>_xlfn.SWITCH(Table2[Churn Label],"Yes",1,"No",0)</f>
        <v>0</v>
      </c>
    </row>
    <row r="2561" spans="1:31" x14ac:dyDescent="0.3">
      <c r="A2561" t="s">
        <v>5241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5242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 t="str">
        <f t="shared" si="39"/>
        <v/>
      </c>
      <c r="AE2561">
        <f>_xlfn.SWITCH(Table2[Churn Label],"Yes",1,"No",0)</f>
        <v>0</v>
      </c>
    </row>
    <row r="2562" spans="1:31" x14ac:dyDescent="0.3">
      <c r="A2562" t="s">
        <v>5243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5244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 t="str">
        <f t="shared" si="39"/>
        <v/>
      </c>
      <c r="AE2562">
        <f>_xlfn.SWITCH(Table2[Churn Label],"Yes",1,"No",0)</f>
        <v>0</v>
      </c>
    </row>
    <row r="2563" spans="1:31" x14ac:dyDescent="0.3">
      <c r="A2563" t="s">
        <v>5245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5246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 t="str">
        <f t="shared" ref="AD2563:AD2626" si="40">PROPER(AC:AC)</f>
        <v/>
      </c>
      <c r="AE2563">
        <f>_xlfn.SWITCH(Table2[Churn Label],"Yes",1,"No",0)</f>
        <v>0</v>
      </c>
    </row>
    <row r="2564" spans="1:31" x14ac:dyDescent="0.3">
      <c r="A2564" t="s">
        <v>5247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5248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 t="str">
        <f t="shared" si="40"/>
        <v/>
      </c>
      <c r="AE2564">
        <f>_xlfn.SWITCH(Table2[Churn Label],"Yes",1,"No",0)</f>
        <v>0</v>
      </c>
    </row>
    <row r="2565" spans="1:31" x14ac:dyDescent="0.3">
      <c r="A2565" t="s">
        <v>5249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5250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 t="str">
        <f t="shared" si="40"/>
        <v/>
      </c>
      <c r="AE2565">
        <f>_xlfn.SWITCH(Table2[Churn Label],"Yes",1,"No",0)</f>
        <v>0</v>
      </c>
    </row>
    <row r="2566" spans="1:31" x14ac:dyDescent="0.3">
      <c r="A2566" t="s">
        <v>5251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5252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 t="str">
        <f t="shared" si="40"/>
        <v/>
      </c>
      <c r="AE2566">
        <f>_xlfn.SWITCH(Table2[Churn Label],"Yes",1,"No",0)</f>
        <v>0</v>
      </c>
    </row>
    <row r="2567" spans="1:31" x14ac:dyDescent="0.3">
      <c r="A2567" t="s">
        <v>5253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5254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 t="str">
        <f t="shared" si="40"/>
        <v/>
      </c>
      <c r="AE2567">
        <f>_xlfn.SWITCH(Table2[Churn Label],"Yes",1,"No",0)</f>
        <v>0</v>
      </c>
    </row>
    <row r="2568" spans="1:31" x14ac:dyDescent="0.3">
      <c r="A2568" t="s">
        <v>5255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5256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 t="str">
        <f t="shared" si="40"/>
        <v/>
      </c>
      <c r="AE2568">
        <f>_xlfn.SWITCH(Table2[Churn Label],"Yes",1,"No",0)</f>
        <v>0</v>
      </c>
    </row>
    <row r="2569" spans="1:31" x14ac:dyDescent="0.3">
      <c r="A2569" t="s">
        <v>5257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5258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 t="str">
        <f t="shared" si="40"/>
        <v/>
      </c>
      <c r="AE2569">
        <f>_xlfn.SWITCH(Table2[Churn Label],"Yes",1,"No",0)</f>
        <v>0</v>
      </c>
    </row>
    <row r="2570" spans="1:31" x14ac:dyDescent="0.3">
      <c r="A2570" t="s">
        <v>5259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5260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 t="str">
        <f t="shared" si="40"/>
        <v/>
      </c>
      <c r="AE2570">
        <f>_xlfn.SWITCH(Table2[Churn Label],"Yes",1,"No",0)</f>
        <v>0</v>
      </c>
    </row>
    <row r="2571" spans="1:31" x14ac:dyDescent="0.3">
      <c r="A2571" t="s">
        <v>5261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5262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 t="str">
        <f t="shared" si="40"/>
        <v/>
      </c>
      <c r="AE2571">
        <f>_xlfn.SWITCH(Table2[Churn Label],"Yes",1,"No",0)</f>
        <v>0</v>
      </c>
    </row>
    <row r="2572" spans="1:31" x14ac:dyDescent="0.3">
      <c r="A2572" t="s">
        <v>5263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5264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 t="str">
        <f t="shared" si="40"/>
        <v/>
      </c>
      <c r="AE2572">
        <f>_xlfn.SWITCH(Table2[Churn Label],"Yes",1,"No",0)</f>
        <v>0</v>
      </c>
    </row>
    <row r="2573" spans="1:31" x14ac:dyDescent="0.3">
      <c r="A2573" t="s">
        <v>5265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5266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 t="str">
        <f t="shared" si="40"/>
        <v/>
      </c>
      <c r="AE2573">
        <f>_xlfn.SWITCH(Table2[Churn Label],"Yes",1,"No",0)</f>
        <v>0</v>
      </c>
    </row>
    <row r="2574" spans="1:31" x14ac:dyDescent="0.3">
      <c r="A2574" t="s">
        <v>5267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5268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 t="str">
        <f t="shared" si="40"/>
        <v/>
      </c>
      <c r="AE2574">
        <f>_xlfn.SWITCH(Table2[Churn Label],"Yes",1,"No",0)</f>
        <v>0</v>
      </c>
    </row>
    <row r="2575" spans="1:31" x14ac:dyDescent="0.3">
      <c r="A2575" t="s">
        <v>5269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5270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 t="str">
        <f t="shared" si="40"/>
        <v/>
      </c>
      <c r="AE2575">
        <f>_xlfn.SWITCH(Table2[Churn Label],"Yes",1,"No",0)</f>
        <v>0</v>
      </c>
    </row>
    <row r="2576" spans="1:31" x14ac:dyDescent="0.3">
      <c r="A2576" t="s">
        <v>5271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5272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 t="str">
        <f t="shared" si="40"/>
        <v/>
      </c>
      <c r="AE2576">
        <f>_xlfn.SWITCH(Table2[Churn Label],"Yes",1,"No",0)</f>
        <v>0</v>
      </c>
    </row>
    <row r="2577" spans="1:31" x14ac:dyDescent="0.3">
      <c r="A2577" t="s">
        <v>5273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5274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 t="str">
        <f t="shared" si="40"/>
        <v/>
      </c>
      <c r="AE2577">
        <f>_xlfn.SWITCH(Table2[Churn Label],"Yes",1,"No",0)</f>
        <v>0</v>
      </c>
    </row>
    <row r="2578" spans="1:31" x14ac:dyDescent="0.3">
      <c r="A2578" t="s">
        <v>5275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5276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 t="str">
        <f t="shared" si="40"/>
        <v/>
      </c>
      <c r="AE2578">
        <f>_xlfn.SWITCH(Table2[Churn Label],"Yes",1,"No",0)</f>
        <v>0</v>
      </c>
    </row>
    <row r="2579" spans="1:31" x14ac:dyDescent="0.3">
      <c r="A2579" t="s">
        <v>5277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5278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 t="str">
        <f t="shared" si="40"/>
        <v/>
      </c>
      <c r="AE2579">
        <f>_xlfn.SWITCH(Table2[Churn Label],"Yes",1,"No",0)</f>
        <v>0</v>
      </c>
    </row>
    <row r="2580" spans="1:31" x14ac:dyDescent="0.3">
      <c r="A2580" t="s">
        <v>5279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5280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 t="str">
        <f t="shared" si="40"/>
        <v/>
      </c>
      <c r="AE2580">
        <f>_xlfn.SWITCH(Table2[Churn Label],"Yes",1,"No",0)</f>
        <v>0</v>
      </c>
    </row>
    <row r="2581" spans="1:31" x14ac:dyDescent="0.3">
      <c r="A2581" t="s">
        <v>5281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5282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 t="str">
        <f t="shared" si="40"/>
        <v/>
      </c>
      <c r="AE2581">
        <f>_xlfn.SWITCH(Table2[Churn Label],"Yes",1,"No",0)</f>
        <v>0</v>
      </c>
    </row>
    <row r="2582" spans="1:31" x14ac:dyDescent="0.3">
      <c r="A2582" t="s">
        <v>5283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5284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 t="str">
        <f t="shared" si="40"/>
        <v/>
      </c>
      <c r="AE2582">
        <f>_xlfn.SWITCH(Table2[Churn Label],"Yes",1,"No",0)</f>
        <v>0</v>
      </c>
    </row>
    <row r="2583" spans="1:31" x14ac:dyDescent="0.3">
      <c r="A2583" t="s">
        <v>5285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5286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 t="str">
        <f t="shared" si="40"/>
        <v/>
      </c>
      <c r="AE2583">
        <f>_xlfn.SWITCH(Table2[Churn Label],"Yes",1,"No",0)</f>
        <v>0</v>
      </c>
    </row>
    <row r="2584" spans="1:31" x14ac:dyDescent="0.3">
      <c r="A2584" t="s">
        <v>5287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5288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 t="str">
        <f t="shared" si="40"/>
        <v/>
      </c>
      <c r="AE2584">
        <f>_xlfn.SWITCH(Table2[Churn Label],"Yes",1,"No",0)</f>
        <v>0</v>
      </c>
    </row>
    <row r="2585" spans="1:31" x14ac:dyDescent="0.3">
      <c r="A2585" t="s">
        <v>5289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5290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 t="str">
        <f t="shared" si="40"/>
        <v/>
      </c>
      <c r="AE2585">
        <f>_xlfn.SWITCH(Table2[Churn Label],"Yes",1,"No",0)</f>
        <v>0</v>
      </c>
    </row>
    <row r="2586" spans="1:31" x14ac:dyDescent="0.3">
      <c r="A2586" t="s">
        <v>5291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5292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 t="str">
        <f t="shared" si="40"/>
        <v/>
      </c>
      <c r="AE2586">
        <f>_xlfn.SWITCH(Table2[Churn Label],"Yes",1,"No",0)</f>
        <v>0</v>
      </c>
    </row>
    <row r="2587" spans="1:31" x14ac:dyDescent="0.3">
      <c r="A2587" t="s">
        <v>5293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5294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 t="str">
        <f t="shared" si="40"/>
        <v/>
      </c>
      <c r="AE2587">
        <f>_xlfn.SWITCH(Table2[Churn Label],"Yes",1,"No",0)</f>
        <v>0</v>
      </c>
    </row>
    <row r="2588" spans="1:31" x14ac:dyDescent="0.3">
      <c r="A2588" t="s">
        <v>5295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5296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 t="str">
        <f t="shared" si="40"/>
        <v/>
      </c>
      <c r="AE2588">
        <f>_xlfn.SWITCH(Table2[Churn Label],"Yes",1,"No",0)</f>
        <v>0</v>
      </c>
    </row>
    <row r="2589" spans="1:31" x14ac:dyDescent="0.3">
      <c r="A2589" t="s">
        <v>5297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5298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 t="str">
        <f t="shared" si="40"/>
        <v/>
      </c>
      <c r="AE2589">
        <f>_xlfn.SWITCH(Table2[Churn Label],"Yes",1,"No",0)</f>
        <v>0</v>
      </c>
    </row>
    <row r="2590" spans="1:31" x14ac:dyDescent="0.3">
      <c r="A2590" t="s">
        <v>5299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5300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 t="str">
        <f t="shared" si="40"/>
        <v/>
      </c>
      <c r="AE2590">
        <f>_xlfn.SWITCH(Table2[Churn Label],"Yes",1,"No",0)</f>
        <v>0</v>
      </c>
    </row>
    <row r="2591" spans="1:31" x14ac:dyDescent="0.3">
      <c r="A2591" t="s">
        <v>5301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5302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 t="str">
        <f t="shared" si="40"/>
        <v/>
      </c>
      <c r="AE2591">
        <f>_xlfn.SWITCH(Table2[Churn Label],"Yes",1,"No",0)</f>
        <v>0</v>
      </c>
    </row>
    <row r="2592" spans="1:31" x14ac:dyDescent="0.3">
      <c r="A2592" t="s">
        <v>5303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5304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 t="str">
        <f t="shared" si="40"/>
        <v/>
      </c>
      <c r="AE2592">
        <f>_xlfn.SWITCH(Table2[Churn Label],"Yes",1,"No",0)</f>
        <v>0</v>
      </c>
    </row>
    <row r="2593" spans="1:31" x14ac:dyDescent="0.3">
      <c r="A2593" t="s">
        <v>5305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5306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 t="str">
        <f t="shared" si="40"/>
        <v/>
      </c>
      <c r="AE2593">
        <f>_xlfn.SWITCH(Table2[Churn Label],"Yes",1,"No",0)</f>
        <v>0</v>
      </c>
    </row>
    <row r="2594" spans="1:31" x14ac:dyDescent="0.3">
      <c r="A2594" t="s">
        <v>5307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5308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 t="str">
        <f t="shared" si="40"/>
        <v/>
      </c>
      <c r="AE2594">
        <f>_xlfn.SWITCH(Table2[Churn Label],"Yes",1,"No",0)</f>
        <v>0</v>
      </c>
    </row>
    <row r="2595" spans="1:31" x14ac:dyDescent="0.3">
      <c r="A2595" t="s">
        <v>5309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5310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 t="str">
        <f t="shared" si="40"/>
        <v/>
      </c>
      <c r="AE2595">
        <f>_xlfn.SWITCH(Table2[Churn Label],"Yes",1,"No",0)</f>
        <v>0</v>
      </c>
    </row>
    <row r="2596" spans="1:31" x14ac:dyDescent="0.3">
      <c r="A2596" t="s">
        <v>5311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5312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 t="str">
        <f t="shared" si="40"/>
        <v/>
      </c>
      <c r="AE2596">
        <f>_xlfn.SWITCH(Table2[Churn Label],"Yes",1,"No",0)</f>
        <v>0</v>
      </c>
    </row>
    <row r="2597" spans="1:31" x14ac:dyDescent="0.3">
      <c r="A2597" t="s">
        <v>5313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5314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 t="str">
        <f t="shared" si="40"/>
        <v/>
      </c>
      <c r="AE2597">
        <f>_xlfn.SWITCH(Table2[Churn Label],"Yes",1,"No",0)</f>
        <v>0</v>
      </c>
    </row>
    <row r="2598" spans="1:31" x14ac:dyDescent="0.3">
      <c r="A2598" t="s">
        <v>5315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5316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 t="str">
        <f t="shared" si="40"/>
        <v/>
      </c>
      <c r="AE2598">
        <f>_xlfn.SWITCH(Table2[Churn Label],"Yes",1,"No",0)</f>
        <v>0</v>
      </c>
    </row>
    <row r="2599" spans="1:31" x14ac:dyDescent="0.3">
      <c r="A2599" t="s">
        <v>5317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5318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 t="str">
        <f t="shared" si="40"/>
        <v/>
      </c>
      <c r="AE2599">
        <f>_xlfn.SWITCH(Table2[Churn Label],"Yes",1,"No",0)</f>
        <v>0</v>
      </c>
    </row>
    <row r="2600" spans="1:31" x14ac:dyDescent="0.3">
      <c r="A2600" t="s">
        <v>5319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5320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 t="str">
        <f t="shared" si="40"/>
        <v/>
      </c>
      <c r="AE2600">
        <f>_xlfn.SWITCH(Table2[Churn Label],"Yes",1,"No",0)</f>
        <v>0</v>
      </c>
    </row>
    <row r="2601" spans="1:31" x14ac:dyDescent="0.3">
      <c r="A2601" t="s">
        <v>5321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5322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 t="str">
        <f t="shared" si="40"/>
        <v/>
      </c>
      <c r="AE2601">
        <f>_xlfn.SWITCH(Table2[Churn Label],"Yes",1,"No",0)</f>
        <v>0</v>
      </c>
    </row>
    <row r="2602" spans="1:31" x14ac:dyDescent="0.3">
      <c r="A2602" t="s">
        <v>5323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5324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 t="str">
        <f t="shared" si="40"/>
        <v/>
      </c>
      <c r="AE2602">
        <f>_xlfn.SWITCH(Table2[Churn Label],"Yes",1,"No",0)</f>
        <v>0</v>
      </c>
    </row>
    <row r="2603" spans="1:31" x14ac:dyDescent="0.3">
      <c r="A2603" t="s">
        <v>5325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5326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 t="str">
        <f t="shared" si="40"/>
        <v/>
      </c>
      <c r="AE2603">
        <f>_xlfn.SWITCH(Table2[Churn Label],"Yes",1,"No",0)</f>
        <v>0</v>
      </c>
    </row>
    <row r="2604" spans="1:31" x14ac:dyDescent="0.3">
      <c r="A2604" t="s">
        <v>5327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5328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 t="str">
        <f t="shared" si="40"/>
        <v/>
      </c>
      <c r="AE2604">
        <f>_xlfn.SWITCH(Table2[Churn Label],"Yes",1,"No",0)</f>
        <v>0</v>
      </c>
    </row>
    <row r="2605" spans="1:31" x14ac:dyDescent="0.3">
      <c r="A2605" t="s">
        <v>5329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5330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 t="str">
        <f t="shared" si="40"/>
        <v/>
      </c>
      <c r="AE2605">
        <f>_xlfn.SWITCH(Table2[Churn Label],"Yes",1,"No",0)</f>
        <v>0</v>
      </c>
    </row>
    <row r="2606" spans="1:31" x14ac:dyDescent="0.3">
      <c r="A2606" t="s">
        <v>5331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5332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 t="str">
        <f t="shared" si="40"/>
        <v/>
      </c>
      <c r="AE2606">
        <f>_xlfn.SWITCH(Table2[Churn Label],"Yes",1,"No",0)</f>
        <v>0</v>
      </c>
    </row>
    <row r="2607" spans="1:31" x14ac:dyDescent="0.3">
      <c r="A2607" t="s">
        <v>5333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5334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 t="str">
        <f t="shared" si="40"/>
        <v/>
      </c>
      <c r="AE2607">
        <f>_xlfn.SWITCH(Table2[Churn Label],"Yes",1,"No",0)</f>
        <v>0</v>
      </c>
    </row>
    <row r="2608" spans="1:31" x14ac:dyDescent="0.3">
      <c r="A2608" t="s">
        <v>5335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5336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 t="str">
        <f t="shared" si="40"/>
        <v/>
      </c>
      <c r="AE2608">
        <f>_xlfn.SWITCH(Table2[Churn Label],"Yes",1,"No",0)</f>
        <v>0</v>
      </c>
    </row>
    <row r="2609" spans="1:31" x14ac:dyDescent="0.3">
      <c r="A2609" t="s">
        <v>5337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5338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 t="str">
        <f t="shared" si="40"/>
        <v/>
      </c>
      <c r="AE2609">
        <f>_xlfn.SWITCH(Table2[Churn Label],"Yes",1,"No",0)</f>
        <v>0</v>
      </c>
    </row>
    <row r="2610" spans="1:31" x14ac:dyDescent="0.3">
      <c r="A2610" t="s">
        <v>5339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5340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 t="str">
        <f t="shared" si="40"/>
        <v/>
      </c>
      <c r="AE2610">
        <f>_xlfn.SWITCH(Table2[Churn Label],"Yes",1,"No",0)</f>
        <v>0</v>
      </c>
    </row>
    <row r="2611" spans="1:31" x14ac:dyDescent="0.3">
      <c r="A2611" t="s">
        <v>5341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5342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 t="str">
        <f t="shared" si="40"/>
        <v/>
      </c>
      <c r="AE2611">
        <f>_xlfn.SWITCH(Table2[Churn Label],"Yes",1,"No",0)</f>
        <v>0</v>
      </c>
    </row>
    <row r="2612" spans="1:31" x14ac:dyDescent="0.3">
      <c r="A2612" t="s">
        <v>5343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5344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 t="str">
        <f t="shared" si="40"/>
        <v/>
      </c>
      <c r="AE2612">
        <f>_xlfn.SWITCH(Table2[Churn Label],"Yes",1,"No",0)</f>
        <v>0</v>
      </c>
    </row>
    <row r="2613" spans="1:31" x14ac:dyDescent="0.3">
      <c r="A2613" t="s">
        <v>5345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5346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 t="str">
        <f t="shared" si="40"/>
        <v/>
      </c>
      <c r="AE2613">
        <f>_xlfn.SWITCH(Table2[Churn Label],"Yes",1,"No",0)</f>
        <v>0</v>
      </c>
    </row>
    <row r="2614" spans="1:31" x14ac:dyDescent="0.3">
      <c r="A2614" t="s">
        <v>5347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5348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 t="str">
        <f t="shared" si="40"/>
        <v/>
      </c>
      <c r="AE2614">
        <f>_xlfn.SWITCH(Table2[Churn Label],"Yes",1,"No",0)</f>
        <v>0</v>
      </c>
    </row>
    <row r="2615" spans="1:31" x14ac:dyDescent="0.3">
      <c r="A2615" t="s">
        <v>5349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5350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 t="str">
        <f t="shared" si="40"/>
        <v/>
      </c>
      <c r="AE2615">
        <f>_xlfn.SWITCH(Table2[Churn Label],"Yes",1,"No",0)</f>
        <v>0</v>
      </c>
    </row>
    <row r="2616" spans="1:31" x14ac:dyDescent="0.3">
      <c r="A2616" t="s">
        <v>5351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5352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 t="str">
        <f t="shared" si="40"/>
        <v/>
      </c>
      <c r="AE2616">
        <f>_xlfn.SWITCH(Table2[Churn Label],"Yes",1,"No",0)</f>
        <v>0</v>
      </c>
    </row>
    <row r="2617" spans="1:31" x14ac:dyDescent="0.3">
      <c r="A2617" t="s">
        <v>5353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5354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 t="str">
        <f t="shared" si="40"/>
        <v/>
      </c>
      <c r="AE2617">
        <f>_xlfn.SWITCH(Table2[Churn Label],"Yes",1,"No",0)</f>
        <v>0</v>
      </c>
    </row>
    <row r="2618" spans="1:31" x14ac:dyDescent="0.3">
      <c r="A2618" t="s">
        <v>5355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5356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 t="str">
        <f t="shared" si="40"/>
        <v/>
      </c>
      <c r="AE2618">
        <f>_xlfn.SWITCH(Table2[Churn Label],"Yes",1,"No",0)</f>
        <v>0</v>
      </c>
    </row>
    <row r="2619" spans="1:31" x14ac:dyDescent="0.3">
      <c r="A2619" t="s">
        <v>5357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5358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 t="str">
        <f t="shared" si="40"/>
        <v/>
      </c>
      <c r="AE2619">
        <f>_xlfn.SWITCH(Table2[Churn Label],"Yes",1,"No",0)</f>
        <v>0</v>
      </c>
    </row>
    <row r="2620" spans="1:31" x14ac:dyDescent="0.3">
      <c r="A2620" t="s">
        <v>5359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5360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 t="str">
        <f t="shared" si="40"/>
        <v/>
      </c>
      <c r="AE2620">
        <f>_xlfn.SWITCH(Table2[Churn Label],"Yes",1,"No",0)</f>
        <v>0</v>
      </c>
    </row>
    <row r="2621" spans="1:31" x14ac:dyDescent="0.3">
      <c r="A2621" t="s">
        <v>5361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5362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 t="str">
        <f t="shared" si="40"/>
        <v/>
      </c>
      <c r="AE2621">
        <f>_xlfn.SWITCH(Table2[Churn Label],"Yes",1,"No",0)</f>
        <v>0</v>
      </c>
    </row>
    <row r="2622" spans="1:31" x14ac:dyDescent="0.3">
      <c r="A2622" t="s">
        <v>5363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5364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 t="str">
        <f t="shared" si="40"/>
        <v/>
      </c>
      <c r="AE2622">
        <f>_xlfn.SWITCH(Table2[Churn Label],"Yes",1,"No",0)</f>
        <v>0</v>
      </c>
    </row>
    <row r="2623" spans="1:31" x14ac:dyDescent="0.3">
      <c r="A2623" t="s">
        <v>5365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5366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 t="str">
        <f t="shared" si="40"/>
        <v/>
      </c>
      <c r="AE2623">
        <f>_xlfn.SWITCH(Table2[Churn Label],"Yes",1,"No",0)</f>
        <v>0</v>
      </c>
    </row>
    <row r="2624" spans="1:31" x14ac:dyDescent="0.3">
      <c r="A2624" t="s">
        <v>5367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5368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 t="str">
        <f t="shared" si="40"/>
        <v/>
      </c>
      <c r="AE2624">
        <f>_xlfn.SWITCH(Table2[Churn Label],"Yes",1,"No",0)</f>
        <v>0</v>
      </c>
    </row>
    <row r="2625" spans="1:31" x14ac:dyDescent="0.3">
      <c r="A2625" t="s">
        <v>5369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5370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 t="str">
        <f t="shared" si="40"/>
        <v/>
      </c>
      <c r="AE2625">
        <f>_xlfn.SWITCH(Table2[Churn Label],"Yes",1,"No",0)</f>
        <v>0</v>
      </c>
    </row>
    <row r="2626" spans="1:31" x14ac:dyDescent="0.3">
      <c r="A2626" t="s">
        <v>5371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5372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 t="str">
        <f t="shared" si="40"/>
        <v/>
      </c>
      <c r="AE2626">
        <f>_xlfn.SWITCH(Table2[Churn Label],"Yes",1,"No",0)</f>
        <v>0</v>
      </c>
    </row>
    <row r="2627" spans="1:31" x14ac:dyDescent="0.3">
      <c r="A2627" t="s">
        <v>5373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5374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 t="str">
        <f t="shared" ref="AD2627:AD2690" si="41">PROPER(AC:AC)</f>
        <v/>
      </c>
      <c r="AE2627">
        <f>_xlfn.SWITCH(Table2[Churn Label],"Yes",1,"No",0)</f>
        <v>0</v>
      </c>
    </row>
    <row r="2628" spans="1:31" x14ac:dyDescent="0.3">
      <c r="A2628" t="s">
        <v>5375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5376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 t="str">
        <f t="shared" si="41"/>
        <v/>
      </c>
      <c r="AE2628">
        <f>_xlfn.SWITCH(Table2[Churn Label],"Yes",1,"No",0)</f>
        <v>0</v>
      </c>
    </row>
    <row r="2629" spans="1:31" x14ac:dyDescent="0.3">
      <c r="A2629" t="s">
        <v>5377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5378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 t="str">
        <f t="shared" si="41"/>
        <v/>
      </c>
      <c r="AE2629">
        <f>_xlfn.SWITCH(Table2[Churn Label],"Yes",1,"No",0)</f>
        <v>0</v>
      </c>
    </row>
    <row r="2630" spans="1:31" x14ac:dyDescent="0.3">
      <c r="A2630" t="s">
        <v>5379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5380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 t="str">
        <f t="shared" si="41"/>
        <v/>
      </c>
      <c r="AE2630">
        <f>_xlfn.SWITCH(Table2[Churn Label],"Yes",1,"No",0)</f>
        <v>0</v>
      </c>
    </row>
    <row r="2631" spans="1:31" x14ac:dyDescent="0.3">
      <c r="A2631" t="s">
        <v>5381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5382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 t="str">
        <f t="shared" si="41"/>
        <v/>
      </c>
      <c r="AE2631">
        <f>_xlfn.SWITCH(Table2[Churn Label],"Yes",1,"No",0)</f>
        <v>0</v>
      </c>
    </row>
    <row r="2632" spans="1:31" x14ac:dyDescent="0.3">
      <c r="A2632" t="s">
        <v>5383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5384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 t="str">
        <f t="shared" si="41"/>
        <v/>
      </c>
      <c r="AE2632">
        <f>_xlfn.SWITCH(Table2[Churn Label],"Yes",1,"No",0)</f>
        <v>0</v>
      </c>
    </row>
    <row r="2633" spans="1:31" x14ac:dyDescent="0.3">
      <c r="A2633" t="s">
        <v>5385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5386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 t="str">
        <f t="shared" si="41"/>
        <v/>
      </c>
      <c r="AE2633">
        <f>_xlfn.SWITCH(Table2[Churn Label],"Yes",1,"No",0)</f>
        <v>0</v>
      </c>
    </row>
    <row r="2634" spans="1:31" x14ac:dyDescent="0.3">
      <c r="A2634" t="s">
        <v>5387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5388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 t="str">
        <f t="shared" si="41"/>
        <v/>
      </c>
      <c r="AE2634">
        <f>_xlfn.SWITCH(Table2[Churn Label],"Yes",1,"No",0)</f>
        <v>0</v>
      </c>
    </row>
    <row r="2635" spans="1:31" x14ac:dyDescent="0.3">
      <c r="A2635" t="s">
        <v>5389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5390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 t="str">
        <f t="shared" si="41"/>
        <v/>
      </c>
      <c r="AE2635">
        <f>_xlfn.SWITCH(Table2[Churn Label],"Yes",1,"No",0)</f>
        <v>0</v>
      </c>
    </row>
    <row r="2636" spans="1:31" x14ac:dyDescent="0.3">
      <c r="A2636" t="s">
        <v>5391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5392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 t="str">
        <f t="shared" si="41"/>
        <v/>
      </c>
      <c r="AE2636">
        <f>_xlfn.SWITCH(Table2[Churn Label],"Yes",1,"No",0)</f>
        <v>0</v>
      </c>
    </row>
    <row r="2637" spans="1:31" x14ac:dyDescent="0.3">
      <c r="A2637" t="s">
        <v>5393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5394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 t="str">
        <f t="shared" si="41"/>
        <v/>
      </c>
      <c r="AE2637">
        <f>_xlfn.SWITCH(Table2[Churn Label],"Yes",1,"No",0)</f>
        <v>0</v>
      </c>
    </row>
    <row r="2638" spans="1:31" x14ac:dyDescent="0.3">
      <c r="A2638" t="s">
        <v>5395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5396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 t="str">
        <f t="shared" si="41"/>
        <v/>
      </c>
      <c r="AE2638">
        <f>_xlfn.SWITCH(Table2[Churn Label],"Yes",1,"No",0)</f>
        <v>0</v>
      </c>
    </row>
    <row r="2639" spans="1:31" x14ac:dyDescent="0.3">
      <c r="A2639" t="s">
        <v>5397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5398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 t="str">
        <f t="shared" si="41"/>
        <v/>
      </c>
      <c r="AE2639">
        <f>_xlfn.SWITCH(Table2[Churn Label],"Yes",1,"No",0)</f>
        <v>0</v>
      </c>
    </row>
    <row r="2640" spans="1:31" x14ac:dyDescent="0.3">
      <c r="A2640" t="s">
        <v>5399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5400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 t="str">
        <f t="shared" si="41"/>
        <v/>
      </c>
      <c r="AE2640">
        <f>_xlfn.SWITCH(Table2[Churn Label],"Yes",1,"No",0)</f>
        <v>0</v>
      </c>
    </row>
    <row r="2641" spans="1:31" x14ac:dyDescent="0.3">
      <c r="A2641" t="s">
        <v>5401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5402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 t="str">
        <f t="shared" si="41"/>
        <v/>
      </c>
      <c r="AE2641">
        <f>_xlfn.SWITCH(Table2[Churn Label],"Yes",1,"No",0)</f>
        <v>0</v>
      </c>
    </row>
    <row r="2642" spans="1:31" x14ac:dyDescent="0.3">
      <c r="A2642" t="s">
        <v>5403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5404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 t="str">
        <f t="shared" si="41"/>
        <v/>
      </c>
      <c r="AE2642">
        <f>_xlfn.SWITCH(Table2[Churn Label],"Yes",1,"No",0)</f>
        <v>0</v>
      </c>
    </row>
    <row r="2643" spans="1:31" x14ac:dyDescent="0.3">
      <c r="A2643" t="s">
        <v>5405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5406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 t="str">
        <f t="shared" si="41"/>
        <v/>
      </c>
      <c r="AE2643">
        <f>_xlfn.SWITCH(Table2[Churn Label],"Yes",1,"No",0)</f>
        <v>0</v>
      </c>
    </row>
    <row r="2644" spans="1:31" x14ac:dyDescent="0.3">
      <c r="A2644" t="s">
        <v>5407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5408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 t="str">
        <f t="shared" si="41"/>
        <v/>
      </c>
      <c r="AE2644">
        <f>_xlfn.SWITCH(Table2[Churn Label],"Yes",1,"No",0)</f>
        <v>0</v>
      </c>
    </row>
    <row r="2645" spans="1:31" x14ac:dyDescent="0.3">
      <c r="A2645" t="s">
        <v>5409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5410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 t="str">
        <f t="shared" si="41"/>
        <v/>
      </c>
      <c r="AE2645">
        <f>_xlfn.SWITCH(Table2[Churn Label],"Yes",1,"No",0)</f>
        <v>0</v>
      </c>
    </row>
    <row r="2646" spans="1:31" x14ac:dyDescent="0.3">
      <c r="A2646" t="s">
        <v>5411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5412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 t="str">
        <f t="shared" si="41"/>
        <v/>
      </c>
      <c r="AE2646">
        <f>_xlfn.SWITCH(Table2[Churn Label],"Yes",1,"No",0)</f>
        <v>0</v>
      </c>
    </row>
    <row r="2647" spans="1:31" x14ac:dyDescent="0.3">
      <c r="A2647" t="s">
        <v>5413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5414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 t="str">
        <f t="shared" si="41"/>
        <v/>
      </c>
      <c r="AE2647">
        <f>_xlfn.SWITCH(Table2[Churn Label],"Yes",1,"No",0)</f>
        <v>0</v>
      </c>
    </row>
    <row r="2648" spans="1:31" x14ac:dyDescent="0.3">
      <c r="A2648" t="s">
        <v>5415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5416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 t="str">
        <f t="shared" si="41"/>
        <v/>
      </c>
      <c r="AE2648">
        <f>_xlfn.SWITCH(Table2[Churn Label],"Yes",1,"No",0)</f>
        <v>0</v>
      </c>
    </row>
    <row r="2649" spans="1:31" x14ac:dyDescent="0.3">
      <c r="A2649" t="s">
        <v>5417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5418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 t="str">
        <f t="shared" si="41"/>
        <v/>
      </c>
      <c r="AE2649">
        <f>_xlfn.SWITCH(Table2[Churn Label],"Yes",1,"No",0)</f>
        <v>0</v>
      </c>
    </row>
    <row r="2650" spans="1:31" x14ac:dyDescent="0.3">
      <c r="A2650" t="s">
        <v>5419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5420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 t="str">
        <f t="shared" si="41"/>
        <v/>
      </c>
      <c r="AE2650">
        <f>_xlfn.SWITCH(Table2[Churn Label],"Yes",1,"No",0)</f>
        <v>0</v>
      </c>
    </row>
    <row r="2651" spans="1:31" x14ac:dyDescent="0.3">
      <c r="A2651" t="s">
        <v>5421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5422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 t="str">
        <f t="shared" si="41"/>
        <v/>
      </c>
      <c r="AE2651">
        <f>_xlfn.SWITCH(Table2[Churn Label],"Yes",1,"No",0)</f>
        <v>0</v>
      </c>
    </row>
    <row r="2652" spans="1:31" x14ac:dyDescent="0.3">
      <c r="A2652" t="s">
        <v>5423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5424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 t="str">
        <f t="shared" si="41"/>
        <v/>
      </c>
      <c r="AE2652">
        <f>_xlfn.SWITCH(Table2[Churn Label],"Yes",1,"No",0)</f>
        <v>0</v>
      </c>
    </row>
    <row r="2653" spans="1:31" x14ac:dyDescent="0.3">
      <c r="A2653" t="s">
        <v>5425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5426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 t="str">
        <f t="shared" si="41"/>
        <v/>
      </c>
      <c r="AE2653">
        <f>_xlfn.SWITCH(Table2[Churn Label],"Yes",1,"No",0)</f>
        <v>0</v>
      </c>
    </row>
    <row r="2654" spans="1:31" x14ac:dyDescent="0.3">
      <c r="A2654" t="s">
        <v>5427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5428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 t="str">
        <f t="shared" si="41"/>
        <v/>
      </c>
      <c r="AE2654">
        <f>_xlfn.SWITCH(Table2[Churn Label],"Yes",1,"No",0)</f>
        <v>0</v>
      </c>
    </row>
    <row r="2655" spans="1:31" x14ac:dyDescent="0.3">
      <c r="A2655" t="s">
        <v>5429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5430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 t="str">
        <f t="shared" si="41"/>
        <v/>
      </c>
      <c r="AE2655">
        <f>_xlfn.SWITCH(Table2[Churn Label],"Yes",1,"No",0)</f>
        <v>0</v>
      </c>
    </row>
    <row r="2656" spans="1:31" x14ac:dyDescent="0.3">
      <c r="A2656" t="s">
        <v>5431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5432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 t="str">
        <f t="shared" si="41"/>
        <v/>
      </c>
      <c r="AE2656">
        <f>_xlfn.SWITCH(Table2[Churn Label],"Yes",1,"No",0)</f>
        <v>0</v>
      </c>
    </row>
    <row r="2657" spans="1:31" x14ac:dyDescent="0.3">
      <c r="A2657" t="s">
        <v>5433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5434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 t="str">
        <f t="shared" si="41"/>
        <v/>
      </c>
      <c r="AE2657">
        <f>_xlfn.SWITCH(Table2[Churn Label],"Yes",1,"No",0)</f>
        <v>0</v>
      </c>
    </row>
    <row r="2658" spans="1:31" x14ac:dyDescent="0.3">
      <c r="A2658" t="s">
        <v>5435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5436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 t="str">
        <f t="shared" si="41"/>
        <v/>
      </c>
      <c r="AE2658">
        <f>_xlfn.SWITCH(Table2[Churn Label],"Yes",1,"No",0)</f>
        <v>0</v>
      </c>
    </row>
    <row r="2659" spans="1:31" x14ac:dyDescent="0.3">
      <c r="A2659" t="s">
        <v>5437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5438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 t="str">
        <f t="shared" si="41"/>
        <v/>
      </c>
      <c r="AE2659">
        <f>_xlfn.SWITCH(Table2[Churn Label],"Yes",1,"No",0)</f>
        <v>0</v>
      </c>
    </row>
    <row r="2660" spans="1:31" x14ac:dyDescent="0.3">
      <c r="A2660" t="s">
        <v>5439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5440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 t="str">
        <f t="shared" si="41"/>
        <v/>
      </c>
      <c r="AE2660">
        <f>_xlfn.SWITCH(Table2[Churn Label],"Yes",1,"No",0)</f>
        <v>0</v>
      </c>
    </row>
    <row r="2661" spans="1:31" x14ac:dyDescent="0.3">
      <c r="A2661" t="s">
        <v>5441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5442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 t="str">
        <f t="shared" si="41"/>
        <v/>
      </c>
      <c r="AE2661">
        <f>_xlfn.SWITCH(Table2[Churn Label],"Yes",1,"No",0)</f>
        <v>0</v>
      </c>
    </row>
    <row r="2662" spans="1:31" x14ac:dyDescent="0.3">
      <c r="A2662" t="s">
        <v>5443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5444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 t="str">
        <f t="shared" si="41"/>
        <v/>
      </c>
      <c r="AE2662">
        <f>_xlfn.SWITCH(Table2[Churn Label],"Yes",1,"No",0)</f>
        <v>0</v>
      </c>
    </row>
    <row r="2663" spans="1:31" x14ac:dyDescent="0.3">
      <c r="A2663" t="s">
        <v>5445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5446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 t="str">
        <f t="shared" si="41"/>
        <v/>
      </c>
      <c r="AE2663">
        <f>_xlfn.SWITCH(Table2[Churn Label],"Yes",1,"No",0)</f>
        <v>0</v>
      </c>
    </row>
    <row r="2664" spans="1:31" x14ac:dyDescent="0.3">
      <c r="A2664" t="s">
        <v>5447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5448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 t="str">
        <f t="shared" si="41"/>
        <v/>
      </c>
      <c r="AE2664">
        <f>_xlfn.SWITCH(Table2[Churn Label],"Yes",1,"No",0)</f>
        <v>0</v>
      </c>
    </row>
    <row r="2665" spans="1:31" x14ac:dyDescent="0.3">
      <c r="A2665" t="s">
        <v>5449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5450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 t="str">
        <f t="shared" si="41"/>
        <v/>
      </c>
      <c r="AE2665">
        <f>_xlfn.SWITCH(Table2[Churn Label],"Yes",1,"No",0)</f>
        <v>0</v>
      </c>
    </row>
    <row r="2666" spans="1:31" x14ac:dyDescent="0.3">
      <c r="A2666" t="s">
        <v>5451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5452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 t="str">
        <f t="shared" si="41"/>
        <v/>
      </c>
      <c r="AE2666">
        <f>_xlfn.SWITCH(Table2[Churn Label],"Yes",1,"No",0)</f>
        <v>0</v>
      </c>
    </row>
    <row r="2667" spans="1:31" x14ac:dyDescent="0.3">
      <c r="A2667" t="s">
        <v>5453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5454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 t="str">
        <f t="shared" si="41"/>
        <v/>
      </c>
      <c r="AE2667">
        <f>_xlfn.SWITCH(Table2[Churn Label],"Yes",1,"No",0)</f>
        <v>0</v>
      </c>
    </row>
    <row r="2668" spans="1:31" x14ac:dyDescent="0.3">
      <c r="A2668" t="s">
        <v>5455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5456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 t="str">
        <f t="shared" si="41"/>
        <v/>
      </c>
      <c r="AE2668">
        <f>_xlfn.SWITCH(Table2[Churn Label],"Yes",1,"No",0)</f>
        <v>0</v>
      </c>
    </row>
    <row r="2669" spans="1:31" x14ac:dyDescent="0.3">
      <c r="A2669" t="s">
        <v>5457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5458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 t="str">
        <f t="shared" si="41"/>
        <v/>
      </c>
      <c r="AE2669">
        <f>_xlfn.SWITCH(Table2[Churn Label],"Yes",1,"No",0)</f>
        <v>0</v>
      </c>
    </row>
    <row r="2670" spans="1:31" x14ac:dyDescent="0.3">
      <c r="A2670" t="s">
        <v>5459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5460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 t="str">
        <f t="shared" si="41"/>
        <v/>
      </c>
      <c r="AE2670">
        <f>_xlfn.SWITCH(Table2[Churn Label],"Yes",1,"No",0)</f>
        <v>0</v>
      </c>
    </row>
    <row r="2671" spans="1:31" x14ac:dyDescent="0.3">
      <c r="A2671" t="s">
        <v>5461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5462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 t="str">
        <f t="shared" si="41"/>
        <v/>
      </c>
      <c r="AE2671">
        <f>_xlfn.SWITCH(Table2[Churn Label],"Yes",1,"No",0)</f>
        <v>0</v>
      </c>
    </row>
    <row r="2672" spans="1:31" x14ac:dyDescent="0.3">
      <c r="A2672" t="s">
        <v>5463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5464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 t="str">
        <f t="shared" si="41"/>
        <v/>
      </c>
      <c r="AE2672">
        <f>_xlfn.SWITCH(Table2[Churn Label],"Yes",1,"No",0)</f>
        <v>0</v>
      </c>
    </row>
    <row r="2673" spans="1:31" x14ac:dyDescent="0.3">
      <c r="A2673" t="s">
        <v>5465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5466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 t="str">
        <f t="shared" si="41"/>
        <v/>
      </c>
      <c r="AE2673">
        <f>_xlfn.SWITCH(Table2[Churn Label],"Yes",1,"No",0)</f>
        <v>0</v>
      </c>
    </row>
    <row r="2674" spans="1:31" x14ac:dyDescent="0.3">
      <c r="A2674" t="s">
        <v>5467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5468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 t="str">
        <f t="shared" si="41"/>
        <v/>
      </c>
      <c r="AE2674">
        <f>_xlfn.SWITCH(Table2[Churn Label],"Yes",1,"No",0)</f>
        <v>0</v>
      </c>
    </row>
    <row r="2675" spans="1:31" x14ac:dyDescent="0.3">
      <c r="A2675" t="s">
        <v>5469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5470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 t="str">
        <f t="shared" si="41"/>
        <v/>
      </c>
      <c r="AE2675">
        <f>_xlfn.SWITCH(Table2[Churn Label],"Yes",1,"No",0)</f>
        <v>0</v>
      </c>
    </row>
    <row r="2676" spans="1:31" x14ac:dyDescent="0.3">
      <c r="A2676" t="s">
        <v>5471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5472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 t="str">
        <f t="shared" si="41"/>
        <v/>
      </c>
      <c r="AE2676">
        <f>_xlfn.SWITCH(Table2[Churn Label],"Yes",1,"No",0)</f>
        <v>0</v>
      </c>
    </row>
    <row r="2677" spans="1:31" x14ac:dyDescent="0.3">
      <c r="A2677" t="s">
        <v>5473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5474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 t="str">
        <f t="shared" si="41"/>
        <v/>
      </c>
      <c r="AE2677">
        <f>_xlfn.SWITCH(Table2[Churn Label],"Yes",1,"No",0)</f>
        <v>0</v>
      </c>
    </row>
    <row r="2678" spans="1:31" x14ac:dyDescent="0.3">
      <c r="A2678" t="s">
        <v>5475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5476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 t="str">
        <f t="shared" si="41"/>
        <v/>
      </c>
      <c r="AE2678">
        <f>_xlfn.SWITCH(Table2[Churn Label],"Yes",1,"No",0)</f>
        <v>0</v>
      </c>
    </row>
    <row r="2679" spans="1:31" x14ac:dyDescent="0.3">
      <c r="A2679" t="s">
        <v>5477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5478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 t="str">
        <f t="shared" si="41"/>
        <v/>
      </c>
      <c r="AE2679">
        <f>_xlfn.SWITCH(Table2[Churn Label],"Yes",1,"No",0)</f>
        <v>0</v>
      </c>
    </row>
    <row r="2680" spans="1:31" x14ac:dyDescent="0.3">
      <c r="A2680" t="s">
        <v>5479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5480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 t="str">
        <f t="shared" si="41"/>
        <v/>
      </c>
      <c r="AE2680">
        <f>_xlfn.SWITCH(Table2[Churn Label],"Yes",1,"No",0)</f>
        <v>0</v>
      </c>
    </row>
    <row r="2681" spans="1:31" x14ac:dyDescent="0.3">
      <c r="A2681" t="s">
        <v>5481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5482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 t="str">
        <f t="shared" si="41"/>
        <v/>
      </c>
      <c r="AE2681">
        <f>_xlfn.SWITCH(Table2[Churn Label],"Yes",1,"No",0)</f>
        <v>0</v>
      </c>
    </row>
    <row r="2682" spans="1:31" x14ac:dyDescent="0.3">
      <c r="A2682" t="s">
        <v>5483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5484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 t="str">
        <f t="shared" si="41"/>
        <v/>
      </c>
      <c r="AE2682">
        <f>_xlfn.SWITCH(Table2[Churn Label],"Yes",1,"No",0)</f>
        <v>0</v>
      </c>
    </row>
    <row r="2683" spans="1:31" x14ac:dyDescent="0.3">
      <c r="A2683" t="s">
        <v>5485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5486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 t="str">
        <f t="shared" si="41"/>
        <v/>
      </c>
      <c r="AE2683">
        <f>_xlfn.SWITCH(Table2[Churn Label],"Yes",1,"No",0)</f>
        <v>0</v>
      </c>
    </row>
    <row r="2684" spans="1:31" x14ac:dyDescent="0.3">
      <c r="A2684" t="s">
        <v>5487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5488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 t="str">
        <f t="shared" si="41"/>
        <v/>
      </c>
      <c r="AE2684">
        <f>_xlfn.SWITCH(Table2[Churn Label],"Yes",1,"No",0)</f>
        <v>0</v>
      </c>
    </row>
    <row r="2685" spans="1:31" x14ac:dyDescent="0.3">
      <c r="A2685" t="s">
        <v>5489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5490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 t="str">
        <f t="shared" si="41"/>
        <v/>
      </c>
      <c r="AE2685">
        <f>_xlfn.SWITCH(Table2[Churn Label],"Yes",1,"No",0)</f>
        <v>0</v>
      </c>
    </row>
    <row r="2686" spans="1:31" x14ac:dyDescent="0.3">
      <c r="A2686" t="s">
        <v>5491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5492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 t="str">
        <f t="shared" si="41"/>
        <v/>
      </c>
      <c r="AE2686">
        <f>_xlfn.SWITCH(Table2[Churn Label],"Yes",1,"No",0)</f>
        <v>0</v>
      </c>
    </row>
    <row r="2687" spans="1:31" x14ac:dyDescent="0.3">
      <c r="A2687" t="s">
        <v>5493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5494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 t="str">
        <f t="shared" si="41"/>
        <v/>
      </c>
      <c r="AE2687">
        <f>_xlfn.SWITCH(Table2[Churn Label],"Yes",1,"No",0)</f>
        <v>0</v>
      </c>
    </row>
    <row r="2688" spans="1:31" x14ac:dyDescent="0.3">
      <c r="A2688" t="s">
        <v>5495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5496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 t="str">
        <f t="shared" si="41"/>
        <v/>
      </c>
      <c r="AE2688">
        <f>_xlfn.SWITCH(Table2[Churn Label],"Yes",1,"No",0)</f>
        <v>0</v>
      </c>
    </row>
    <row r="2689" spans="1:31" x14ac:dyDescent="0.3">
      <c r="A2689" t="s">
        <v>5497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5498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 t="str">
        <f t="shared" si="41"/>
        <v/>
      </c>
      <c r="AE2689">
        <f>_xlfn.SWITCH(Table2[Churn Label],"Yes",1,"No",0)</f>
        <v>0</v>
      </c>
    </row>
    <row r="2690" spans="1:31" x14ac:dyDescent="0.3">
      <c r="A2690" t="s">
        <v>5499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5500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 t="str">
        <f t="shared" si="41"/>
        <v/>
      </c>
      <c r="AE2690">
        <f>_xlfn.SWITCH(Table2[Churn Label],"Yes",1,"No",0)</f>
        <v>0</v>
      </c>
    </row>
    <row r="2691" spans="1:31" x14ac:dyDescent="0.3">
      <c r="A2691" t="s">
        <v>5501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5502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 t="str">
        <f t="shared" ref="AD2691:AD2754" si="42">PROPER(AC:AC)</f>
        <v/>
      </c>
      <c r="AE2691">
        <f>_xlfn.SWITCH(Table2[Churn Label],"Yes",1,"No",0)</f>
        <v>0</v>
      </c>
    </row>
    <row r="2692" spans="1:31" x14ac:dyDescent="0.3">
      <c r="A2692" t="s">
        <v>5503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5504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 t="str">
        <f t="shared" si="42"/>
        <v/>
      </c>
      <c r="AE2692">
        <f>_xlfn.SWITCH(Table2[Churn Label],"Yes",1,"No",0)</f>
        <v>0</v>
      </c>
    </row>
    <row r="2693" spans="1:31" x14ac:dyDescent="0.3">
      <c r="A2693" t="s">
        <v>5505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5506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 t="str">
        <f t="shared" si="42"/>
        <v/>
      </c>
      <c r="AE2693">
        <f>_xlfn.SWITCH(Table2[Churn Label],"Yes",1,"No",0)</f>
        <v>0</v>
      </c>
    </row>
    <row r="2694" spans="1:31" x14ac:dyDescent="0.3">
      <c r="A2694" t="s">
        <v>5507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5508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 t="str">
        <f t="shared" si="42"/>
        <v/>
      </c>
      <c r="AE2694">
        <f>_xlfn.SWITCH(Table2[Churn Label],"Yes",1,"No",0)</f>
        <v>0</v>
      </c>
    </row>
    <row r="2695" spans="1:31" x14ac:dyDescent="0.3">
      <c r="A2695" t="s">
        <v>5509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5510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 t="str">
        <f t="shared" si="42"/>
        <v/>
      </c>
      <c r="AE2695">
        <f>_xlfn.SWITCH(Table2[Churn Label],"Yes",1,"No",0)</f>
        <v>0</v>
      </c>
    </row>
    <row r="2696" spans="1:31" x14ac:dyDescent="0.3">
      <c r="A2696" t="s">
        <v>5511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5512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 t="str">
        <f t="shared" si="42"/>
        <v/>
      </c>
      <c r="AE2696">
        <f>_xlfn.SWITCH(Table2[Churn Label],"Yes",1,"No",0)</f>
        <v>0</v>
      </c>
    </row>
    <row r="2697" spans="1:31" x14ac:dyDescent="0.3">
      <c r="A2697" t="s">
        <v>5513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5514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 t="str">
        <f t="shared" si="42"/>
        <v/>
      </c>
      <c r="AE2697">
        <f>_xlfn.SWITCH(Table2[Churn Label],"Yes",1,"No",0)</f>
        <v>0</v>
      </c>
    </row>
    <row r="2698" spans="1:31" x14ac:dyDescent="0.3">
      <c r="A2698" t="s">
        <v>5515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5516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 t="str">
        <f t="shared" si="42"/>
        <v/>
      </c>
      <c r="AE2698">
        <f>_xlfn.SWITCH(Table2[Churn Label],"Yes",1,"No",0)</f>
        <v>0</v>
      </c>
    </row>
    <row r="2699" spans="1:31" x14ac:dyDescent="0.3">
      <c r="A2699" t="s">
        <v>5517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5518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 t="str">
        <f t="shared" si="42"/>
        <v/>
      </c>
      <c r="AE2699">
        <f>_xlfn.SWITCH(Table2[Churn Label],"Yes",1,"No",0)</f>
        <v>0</v>
      </c>
    </row>
    <row r="2700" spans="1:31" x14ac:dyDescent="0.3">
      <c r="A2700" t="s">
        <v>5519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5520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 t="str">
        <f t="shared" si="42"/>
        <v/>
      </c>
      <c r="AE2700">
        <f>_xlfn.SWITCH(Table2[Churn Label],"Yes",1,"No",0)</f>
        <v>0</v>
      </c>
    </row>
    <row r="2701" spans="1:31" x14ac:dyDescent="0.3">
      <c r="A2701" t="s">
        <v>5521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5522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 t="str">
        <f t="shared" si="42"/>
        <v/>
      </c>
      <c r="AE2701">
        <f>_xlfn.SWITCH(Table2[Churn Label],"Yes",1,"No",0)</f>
        <v>0</v>
      </c>
    </row>
    <row r="2702" spans="1:31" x14ac:dyDescent="0.3">
      <c r="A2702" t="s">
        <v>5523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5524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 t="str">
        <f t="shared" si="42"/>
        <v/>
      </c>
      <c r="AE2702">
        <f>_xlfn.SWITCH(Table2[Churn Label],"Yes",1,"No",0)</f>
        <v>0</v>
      </c>
    </row>
    <row r="2703" spans="1:31" x14ac:dyDescent="0.3">
      <c r="A2703" t="s">
        <v>5525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5526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 t="str">
        <f t="shared" si="42"/>
        <v/>
      </c>
      <c r="AE2703">
        <f>_xlfn.SWITCH(Table2[Churn Label],"Yes",1,"No",0)</f>
        <v>0</v>
      </c>
    </row>
    <row r="2704" spans="1:31" x14ac:dyDescent="0.3">
      <c r="A2704" t="s">
        <v>5527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5528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 t="str">
        <f t="shared" si="42"/>
        <v/>
      </c>
      <c r="AE2704">
        <f>_xlfn.SWITCH(Table2[Churn Label],"Yes",1,"No",0)</f>
        <v>0</v>
      </c>
    </row>
    <row r="2705" spans="1:31" x14ac:dyDescent="0.3">
      <c r="A2705" t="s">
        <v>5529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5530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 t="str">
        <f t="shared" si="42"/>
        <v/>
      </c>
      <c r="AE2705">
        <f>_xlfn.SWITCH(Table2[Churn Label],"Yes",1,"No",0)</f>
        <v>0</v>
      </c>
    </row>
    <row r="2706" spans="1:31" x14ac:dyDescent="0.3">
      <c r="A2706" t="s">
        <v>5531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5532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 t="str">
        <f t="shared" si="42"/>
        <v/>
      </c>
      <c r="AE2706">
        <f>_xlfn.SWITCH(Table2[Churn Label],"Yes",1,"No",0)</f>
        <v>0</v>
      </c>
    </row>
    <row r="2707" spans="1:31" x14ac:dyDescent="0.3">
      <c r="A2707" t="s">
        <v>5533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5534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 t="str">
        <f t="shared" si="42"/>
        <v/>
      </c>
      <c r="AE2707">
        <f>_xlfn.SWITCH(Table2[Churn Label],"Yes",1,"No",0)</f>
        <v>0</v>
      </c>
    </row>
    <row r="2708" spans="1:31" x14ac:dyDescent="0.3">
      <c r="A2708" t="s">
        <v>5535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5536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 t="str">
        <f t="shared" si="42"/>
        <v/>
      </c>
      <c r="AE2708">
        <f>_xlfn.SWITCH(Table2[Churn Label],"Yes",1,"No",0)</f>
        <v>0</v>
      </c>
    </row>
    <row r="2709" spans="1:31" x14ac:dyDescent="0.3">
      <c r="A2709" t="s">
        <v>5537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5538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 t="str">
        <f t="shared" si="42"/>
        <v/>
      </c>
      <c r="AE2709">
        <f>_xlfn.SWITCH(Table2[Churn Label],"Yes",1,"No",0)</f>
        <v>0</v>
      </c>
    </row>
    <row r="2710" spans="1:31" x14ac:dyDescent="0.3">
      <c r="A2710" t="s">
        <v>5539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5540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 t="str">
        <f t="shared" si="42"/>
        <v/>
      </c>
      <c r="AE2710">
        <f>_xlfn.SWITCH(Table2[Churn Label],"Yes",1,"No",0)</f>
        <v>0</v>
      </c>
    </row>
    <row r="2711" spans="1:31" x14ac:dyDescent="0.3">
      <c r="A2711" t="s">
        <v>5541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5542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 t="str">
        <f t="shared" si="42"/>
        <v/>
      </c>
      <c r="AE2711">
        <f>_xlfn.SWITCH(Table2[Churn Label],"Yes",1,"No",0)</f>
        <v>0</v>
      </c>
    </row>
    <row r="2712" spans="1:31" x14ac:dyDescent="0.3">
      <c r="A2712" t="s">
        <v>5543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5544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 t="str">
        <f t="shared" si="42"/>
        <v/>
      </c>
      <c r="AE2712">
        <f>_xlfn.SWITCH(Table2[Churn Label],"Yes",1,"No",0)</f>
        <v>0</v>
      </c>
    </row>
    <row r="2713" spans="1:31" x14ac:dyDescent="0.3">
      <c r="A2713" t="s">
        <v>5545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5546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 t="str">
        <f t="shared" si="42"/>
        <v/>
      </c>
      <c r="AE2713">
        <f>_xlfn.SWITCH(Table2[Churn Label],"Yes",1,"No",0)</f>
        <v>0</v>
      </c>
    </row>
    <row r="2714" spans="1:31" x14ac:dyDescent="0.3">
      <c r="A2714" t="s">
        <v>5547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5548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 t="str">
        <f t="shared" si="42"/>
        <v/>
      </c>
      <c r="AE2714">
        <f>_xlfn.SWITCH(Table2[Churn Label],"Yes",1,"No",0)</f>
        <v>0</v>
      </c>
    </row>
    <row r="2715" spans="1:31" x14ac:dyDescent="0.3">
      <c r="A2715" t="s">
        <v>5549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5550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 t="str">
        <f t="shared" si="42"/>
        <v/>
      </c>
      <c r="AE2715">
        <f>_xlfn.SWITCH(Table2[Churn Label],"Yes",1,"No",0)</f>
        <v>0</v>
      </c>
    </row>
    <row r="2716" spans="1:31" x14ac:dyDescent="0.3">
      <c r="A2716" t="s">
        <v>5551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5552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 t="str">
        <f t="shared" si="42"/>
        <v/>
      </c>
      <c r="AE2716">
        <f>_xlfn.SWITCH(Table2[Churn Label],"Yes",1,"No",0)</f>
        <v>0</v>
      </c>
    </row>
    <row r="2717" spans="1:31" x14ac:dyDescent="0.3">
      <c r="A2717" t="s">
        <v>5553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5554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 t="str">
        <f t="shared" si="42"/>
        <v/>
      </c>
      <c r="AE2717">
        <f>_xlfn.SWITCH(Table2[Churn Label],"Yes",1,"No",0)</f>
        <v>0</v>
      </c>
    </row>
    <row r="2718" spans="1:31" x14ac:dyDescent="0.3">
      <c r="A2718" t="s">
        <v>5555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5556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 t="str">
        <f t="shared" si="42"/>
        <v/>
      </c>
      <c r="AE2718">
        <f>_xlfn.SWITCH(Table2[Churn Label],"Yes",1,"No",0)</f>
        <v>0</v>
      </c>
    </row>
    <row r="2719" spans="1:31" x14ac:dyDescent="0.3">
      <c r="A2719" t="s">
        <v>5557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5558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 t="str">
        <f t="shared" si="42"/>
        <v/>
      </c>
      <c r="AE2719">
        <f>_xlfn.SWITCH(Table2[Churn Label],"Yes",1,"No",0)</f>
        <v>0</v>
      </c>
    </row>
    <row r="2720" spans="1:31" x14ac:dyDescent="0.3">
      <c r="A2720" t="s">
        <v>5559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5560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 t="str">
        <f t="shared" si="42"/>
        <v/>
      </c>
      <c r="AE2720">
        <f>_xlfn.SWITCH(Table2[Churn Label],"Yes",1,"No",0)</f>
        <v>0</v>
      </c>
    </row>
    <row r="2721" spans="1:31" x14ac:dyDescent="0.3">
      <c r="A2721" t="s">
        <v>5561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5562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 t="str">
        <f t="shared" si="42"/>
        <v/>
      </c>
      <c r="AE2721">
        <f>_xlfn.SWITCH(Table2[Churn Label],"Yes",1,"No",0)</f>
        <v>0</v>
      </c>
    </row>
    <row r="2722" spans="1:31" x14ac:dyDescent="0.3">
      <c r="A2722" t="s">
        <v>5563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5564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 t="str">
        <f t="shared" si="42"/>
        <v/>
      </c>
      <c r="AE2722">
        <f>_xlfn.SWITCH(Table2[Churn Label],"Yes",1,"No",0)</f>
        <v>0</v>
      </c>
    </row>
    <row r="2723" spans="1:31" x14ac:dyDescent="0.3">
      <c r="A2723" t="s">
        <v>5565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5566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 t="str">
        <f t="shared" si="42"/>
        <v/>
      </c>
      <c r="AE2723">
        <f>_xlfn.SWITCH(Table2[Churn Label],"Yes",1,"No",0)</f>
        <v>0</v>
      </c>
    </row>
    <row r="2724" spans="1:31" x14ac:dyDescent="0.3">
      <c r="A2724" t="s">
        <v>5567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5568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 t="str">
        <f t="shared" si="42"/>
        <v/>
      </c>
      <c r="AE2724">
        <f>_xlfn.SWITCH(Table2[Churn Label],"Yes",1,"No",0)</f>
        <v>0</v>
      </c>
    </row>
    <row r="2725" spans="1:31" x14ac:dyDescent="0.3">
      <c r="A2725" t="s">
        <v>5569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5570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 t="str">
        <f t="shared" si="42"/>
        <v/>
      </c>
      <c r="AE2725">
        <f>_xlfn.SWITCH(Table2[Churn Label],"Yes",1,"No",0)</f>
        <v>0</v>
      </c>
    </row>
    <row r="2726" spans="1:31" x14ac:dyDescent="0.3">
      <c r="A2726" t="s">
        <v>5571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5572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 t="str">
        <f t="shared" si="42"/>
        <v/>
      </c>
      <c r="AE2726">
        <f>_xlfn.SWITCH(Table2[Churn Label],"Yes",1,"No",0)</f>
        <v>0</v>
      </c>
    </row>
    <row r="2727" spans="1:31" x14ac:dyDescent="0.3">
      <c r="A2727" t="s">
        <v>5573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5574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 t="str">
        <f t="shared" si="42"/>
        <v/>
      </c>
      <c r="AE2727">
        <f>_xlfn.SWITCH(Table2[Churn Label],"Yes",1,"No",0)</f>
        <v>0</v>
      </c>
    </row>
    <row r="2728" spans="1:31" x14ac:dyDescent="0.3">
      <c r="A2728" t="s">
        <v>5575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5576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 t="str">
        <f t="shared" si="42"/>
        <v/>
      </c>
      <c r="AE2728">
        <f>_xlfn.SWITCH(Table2[Churn Label],"Yes",1,"No",0)</f>
        <v>0</v>
      </c>
    </row>
    <row r="2729" spans="1:31" x14ac:dyDescent="0.3">
      <c r="A2729" t="s">
        <v>5577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5578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 t="str">
        <f t="shared" si="42"/>
        <v/>
      </c>
      <c r="AE2729">
        <f>_xlfn.SWITCH(Table2[Churn Label],"Yes",1,"No",0)</f>
        <v>0</v>
      </c>
    </row>
    <row r="2730" spans="1:31" x14ac:dyDescent="0.3">
      <c r="A2730" t="s">
        <v>5579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5580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 t="str">
        <f t="shared" si="42"/>
        <v/>
      </c>
      <c r="AE2730">
        <f>_xlfn.SWITCH(Table2[Churn Label],"Yes",1,"No",0)</f>
        <v>0</v>
      </c>
    </row>
    <row r="2731" spans="1:31" x14ac:dyDescent="0.3">
      <c r="A2731" t="s">
        <v>5581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5582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 t="str">
        <f t="shared" si="42"/>
        <v/>
      </c>
      <c r="AE2731">
        <f>_xlfn.SWITCH(Table2[Churn Label],"Yes",1,"No",0)</f>
        <v>0</v>
      </c>
    </row>
    <row r="2732" spans="1:31" x14ac:dyDescent="0.3">
      <c r="A2732" t="s">
        <v>5583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5584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 t="str">
        <f t="shared" si="42"/>
        <v/>
      </c>
      <c r="AE2732">
        <f>_xlfn.SWITCH(Table2[Churn Label],"Yes",1,"No",0)</f>
        <v>0</v>
      </c>
    </row>
    <row r="2733" spans="1:31" x14ac:dyDescent="0.3">
      <c r="A2733" t="s">
        <v>5585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5586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 t="str">
        <f t="shared" si="42"/>
        <v/>
      </c>
      <c r="AE2733">
        <f>_xlfn.SWITCH(Table2[Churn Label],"Yes",1,"No",0)</f>
        <v>0</v>
      </c>
    </row>
    <row r="2734" spans="1:31" x14ac:dyDescent="0.3">
      <c r="A2734" t="s">
        <v>5587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5588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 t="str">
        <f t="shared" si="42"/>
        <v/>
      </c>
      <c r="AE2734">
        <f>_xlfn.SWITCH(Table2[Churn Label],"Yes",1,"No",0)</f>
        <v>0</v>
      </c>
    </row>
    <row r="2735" spans="1:31" x14ac:dyDescent="0.3">
      <c r="A2735" t="s">
        <v>5589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5590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 t="str">
        <f t="shared" si="42"/>
        <v/>
      </c>
      <c r="AE2735">
        <f>_xlfn.SWITCH(Table2[Churn Label],"Yes",1,"No",0)</f>
        <v>0</v>
      </c>
    </row>
    <row r="2736" spans="1:31" x14ac:dyDescent="0.3">
      <c r="A2736" t="s">
        <v>5591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5592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 t="str">
        <f t="shared" si="42"/>
        <v/>
      </c>
      <c r="AE2736">
        <f>_xlfn.SWITCH(Table2[Churn Label],"Yes",1,"No",0)</f>
        <v>0</v>
      </c>
    </row>
    <row r="2737" spans="1:31" x14ac:dyDescent="0.3">
      <c r="A2737" t="s">
        <v>5593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5594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 t="str">
        <f t="shared" si="42"/>
        <v/>
      </c>
      <c r="AE2737">
        <f>_xlfn.SWITCH(Table2[Churn Label],"Yes",1,"No",0)</f>
        <v>0</v>
      </c>
    </row>
    <row r="2738" spans="1:31" x14ac:dyDescent="0.3">
      <c r="A2738" t="s">
        <v>5595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5596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 t="str">
        <f t="shared" si="42"/>
        <v/>
      </c>
      <c r="AE2738">
        <f>_xlfn.SWITCH(Table2[Churn Label],"Yes",1,"No",0)</f>
        <v>0</v>
      </c>
    </row>
    <row r="2739" spans="1:31" x14ac:dyDescent="0.3">
      <c r="A2739" t="s">
        <v>5597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5598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 t="str">
        <f t="shared" si="42"/>
        <v/>
      </c>
      <c r="AE2739">
        <f>_xlfn.SWITCH(Table2[Churn Label],"Yes",1,"No",0)</f>
        <v>0</v>
      </c>
    </row>
    <row r="2740" spans="1:31" x14ac:dyDescent="0.3">
      <c r="A2740" t="s">
        <v>5599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5600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 t="str">
        <f t="shared" si="42"/>
        <v/>
      </c>
      <c r="AE2740">
        <f>_xlfn.SWITCH(Table2[Churn Label],"Yes",1,"No",0)</f>
        <v>0</v>
      </c>
    </row>
    <row r="2741" spans="1:31" x14ac:dyDescent="0.3">
      <c r="A2741" t="s">
        <v>5601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5602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 t="str">
        <f t="shared" si="42"/>
        <v/>
      </c>
      <c r="AE2741">
        <f>_xlfn.SWITCH(Table2[Churn Label],"Yes",1,"No",0)</f>
        <v>0</v>
      </c>
    </row>
    <row r="2742" spans="1:31" x14ac:dyDescent="0.3">
      <c r="A2742" t="s">
        <v>5603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5604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 t="str">
        <f t="shared" si="42"/>
        <v/>
      </c>
      <c r="AE2742">
        <f>_xlfn.SWITCH(Table2[Churn Label],"Yes",1,"No",0)</f>
        <v>0</v>
      </c>
    </row>
    <row r="2743" spans="1:31" x14ac:dyDescent="0.3">
      <c r="A2743" t="s">
        <v>5605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5606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 t="str">
        <f t="shared" si="42"/>
        <v/>
      </c>
      <c r="AE2743">
        <f>_xlfn.SWITCH(Table2[Churn Label],"Yes",1,"No",0)</f>
        <v>0</v>
      </c>
    </row>
    <row r="2744" spans="1:31" x14ac:dyDescent="0.3">
      <c r="A2744" t="s">
        <v>5607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5608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 t="str">
        <f t="shared" si="42"/>
        <v/>
      </c>
      <c r="AE2744">
        <f>_xlfn.SWITCH(Table2[Churn Label],"Yes",1,"No",0)</f>
        <v>0</v>
      </c>
    </row>
    <row r="2745" spans="1:31" x14ac:dyDescent="0.3">
      <c r="A2745" t="s">
        <v>5609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5610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 t="str">
        <f t="shared" si="42"/>
        <v/>
      </c>
      <c r="AE2745">
        <f>_xlfn.SWITCH(Table2[Churn Label],"Yes",1,"No",0)</f>
        <v>0</v>
      </c>
    </row>
    <row r="2746" spans="1:31" x14ac:dyDescent="0.3">
      <c r="A2746" t="s">
        <v>5611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5612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 t="str">
        <f t="shared" si="42"/>
        <v/>
      </c>
      <c r="AE2746">
        <f>_xlfn.SWITCH(Table2[Churn Label],"Yes",1,"No",0)</f>
        <v>0</v>
      </c>
    </row>
    <row r="2747" spans="1:31" x14ac:dyDescent="0.3">
      <c r="A2747" t="s">
        <v>5613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5614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 t="str">
        <f t="shared" si="42"/>
        <v/>
      </c>
      <c r="AE2747">
        <f>_xlfn.SWITCH(Table2[Churn Label],"Yes",1,"No",0)</f>
        <v>0</v>
      </c>
    </row>
    <row r="2748" spans="1:31" x14ac:dyDescent="0.3">
      <c r="A2748" t="s">
        <v>5615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5616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 t="str">
        <f t="shared" si="42"/>
        <v/>
      </c>
      <c r="AE2748">
        <f>_xlfn.SWITCH(Table2[Churn Label],"Yes",1,"No",0)</f>
        <v>0</v>
      </c>
    </row>
    <row r="2749" spans="1:31" x14ac:dyDescent="0.3">
      <c r="A2749" t="s">
        <v>5617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5618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 t="str">
        <f t="shared" si="42"/>
        <v/>
      </c>
      <c r="AE2749">
        <f>_xlfn.SWITCH(Table2[Churn Label],"Yes",1,"No",0)</f>
        <v>0</v>
      </c>
    </row>
    <row r="2750" spans="1:31" x14ac:dyDescent="0.3">
      <c r="A2750" t="s">
        <v>5619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5620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 t="str">
        <f t="shared" si="42"/>
        <v/>
      </c>
      <c r="AE2750">
        <f>_xlfn.SWITCH(Table2[Churn Label],"Yes",1,"No",0)</f>
        <v>0</v>
      </c>
    </row>
    <row r="2751" spans="1:31" x14ac:dyDescent="0.3">
      <c r="A2751" t="s">
        <v>5621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5622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 t="str">
        <f t="shared" si="42"/>
        <v/>
      </c>
      <c r="AE2751">
        <f>_xlfn.SWITCH(Table2[Churn Label],"Yes",1,"No",0)</f>
        <v>0</v>
      </c>
    </row>
    <row r="2752" spans="1:31" x14ac:dyDescent="0.3">
      <c r="A2752" t="s">
        <v>5623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5624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 t="str">
        <f t="shared" si="42"/>
        <v/>
      </c>
      <c r="AE2752">
        <f>_xlfn.SWITCH(Table2[Churn Label],"Yes",1,"No",0)</f>
        <v>0</v>
      </c>
    </row>
    <row r="2753" spans="1:31" x14ac:dyDescent="0.3">
      <c r="A2753" t="s">
        <v>5625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5626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 t="str">
        <f t="shared" si="42"/>
        <v/>
      </c>
      <c r="AE2753">
        <f>_xlfn.SWITCH(Table2[Churn Label],"Yes",1,"No",0)</f>
        <v>0</v>
      </c>
    </row>
    <row r="2754" spans="1:31" x14ac:dyDescent="0.3">
      <c r="A2754" t="s">
        <v>5627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5628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 t="str">
        <f t="shared" si="42"/>
        <v/>
      </c>
      <c r="AE2754">
        <f>_xlfn.SWITCH(Table2[Churn Label],"Yes",1,"No",0)</f>
        <v>0</v>
      </c>
    </row>
    <row r="2755" spans="1:31" x14ac:dyDescent="0.3">
      <c r="A2755" t="s">
        <v>5629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5630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 t="str">
        <f t="shared" ref="AD2755:AD2818" si="43">PROPER(AC:AC)</f>
        <v/>
      </c>
      <c r="AE2755">
        <f>_xlfn.SWITCH(Table2[Churn Label],"Yes",1,"No",0)</f>
        <v>0</v>
      </c>
    </row>
    <row r="2756" spans="1:31" x14ac:dyDescent="0.3">
      <c r="A2756" t="s">
        <v>5631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5632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 t="str">
        <f t="shared" si="43"/>
        <v/>
      </c>
      <c r="AE2756">
        <f>_xlfn.SWITCH(Table2[Churn Label],"Yes",1,"No",0)</f>
        <v>0</v>
      </c>
    </row>
    <row r="2757" spans="1:31" x14ac:dyDescent="0.3">
      <c r="A2757" t="s">
        <v>5633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5634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 t="str">
        <f t="shared" si="43"/>
        <v/>
      </c>
      <c r="AE2757">
        <f>_xlfn.SWITCH(Table2[Churn Label],"Yes",1,"No",0)</f>
        <v>0</v>
      </c>
    </row>
    <row r="2758" spans="1:31" x14ac:dyDescent="0.3">
      <c r="A2758" t="s">
        <v>5635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5636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 t="str">
        <f t="shared" si="43"/>
        <v/>
      </c>
      <c r="AE2758">
        <f>_xlfn.SWITCH(Table2[Churn Label],"Yes",1,"No",0)</f>
        <v>0</v>
      </c>
    </row>
    <row r="2759" spans="1:31" x14ac:dyDescent="0.3">
      <c r="A2759" t="s">
        <v>5637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5638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 t="str">
        <f t="shared" si="43"/>
        <v/>
      </c>
      <c r="AE2759">
        <f>_xlfn.SWITCH(Table2[Churn Label],"Yes",1,"No",0)</f>
        <v>0</v>
      </c>
    </row>
    <row r="2760" spans="1:31" x14ac:dyDescent="0.3">
      <c r="A2760" t="s">
        <v>5639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5640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 t="str">
        <f t="shared" si="43"/>
        <v/>
      </c>
      <c r="AE2760">
        <f>_xlfn.SWITCH(Table2[Churn Label],"Yes",1,"No",0)</f>
        <v>0</v>
      </c>
    </row>
    <row r="2761" spans="1:31" x14ac:dyDescent="0.3">
      <c r="A2761" t="s">
        <v>5641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5642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 t="str">
        <f t="shared" si="43"/>
        <v/>
      </c>
      <c r="AE2761">
        <f>_xlfn.SWITCH(Table2[Churn Label],"Yes",1,"No",0)</f>
        <v>0</v>
      </c>
    </row>
    <row r="2762" spans="1:31" x14ac:dyDescent="0.3">
      <c r="A2762" t="s">
        <v>5643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5644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 t="str">
        <f t="shared" si="43"/>
        <v/>
      </c>
      <c r="AE2762">
        <f>_xlfn.SWITCH(Table2[Churn Label],"Yes",1,"No",0)</f>
        <v>0</v>
      </c>
    </row>
    <row r="2763" spans="1:31" x14ac:dyDescent="0.3">
      <c r="A2763" t="s">
        <v>5645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5646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 t="str">
        <f t="shared" si="43"/>
        <v/>
      </c>
      <c r="AE2763">
        <f>_xlfn.SWITCH(Table2[Churn Label],"Yes",1,"No",0)</f>
        <v>0</v>
      </c>
    </row>
    <row r="2764" spans="1:31" x14ac:dyDescent="0.3">
      <c r="A2764" t="s">
        <v>5647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5648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 t="str">
        <f t="shared" si="43"/>
        <v/>
      </c>
      <c r="AE2764">
        <f>_xlfn.SWITCH(Table2[Churn Label],"Yes",1,"No",0)</f>
        <v>0</v>
      </c>
    </row>
    <row r="2765" spans="1:31" x14ac:dyDescent="0.3">
      <c r="A2765" t="s">
        <v>5649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5650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 t="str">
        <f t="shared" si="43"/>
        <v/>
      </c>
      <c r="AE2765">
        <f>_xlfn.SWITCH(Table2[Churn Label],"Yes",1,"No",0)</f>
        <v>0</v>
      </c>
    </row>
    <row r="2766" spans="1:31" x14ac:dyDescent="0.3">
      <c r="A2766" t="s">
        <v>5651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5652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 t="str">
        <f t="shared" si="43"/>
        <v/>
      </c>
      <c r="AE2766">
        <f>_xlfn.SWITCH(Table2[Churn Label],"Yes",1,"No",0)</f>
        <v>0</v>
      </c>
    </row>
    <row r="2767" spans="1:31" x14ac:dyDescent="0.3">
      <c r="A2767" t="s">
        <v>5653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5654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 t="str">
        <f t="shared" si="43"/>
        <v/>
      </c>
      <c r="AE2767">
        <f>_xlfn.SWITCH(Table2[Churn Label],"Yes",1,"No",0)</f>
        <v>0</v>
      </c>
    </row>
    <row r="2768" spans="1:31" x14ac:dyDescent="0.3">
      <c r="A2768" t="s">
        <v>5655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5656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 t="str">
        <f t="shared" si="43"/>
        <v/>
      </c>
      <c r="AE2768">
        <f>_xlfn.SWITCH(Table2[Churn Label],"Yes",1,"No",0)</f>
        <v>0</v>
      </c>
    </row>
    <row r="2769" spans="1:31" x14ac:dyDescent="0.3">
      <c r="A2769" t="s">
        <v>5657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5658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 t="str">
        <f t="shared" si="43"/>
        <v/>
      </c>
      <c r="AE2769">
        <f>_xlfn.SWITCH(Table2[Churn Label],"Yes",1,"No",0)</f>
        <v>0</v>
      </c>
    </row>
    <row r="2770" spans="1:31" x14ac:dyDescent="0.3">
      <c r="A2770" t="s">
        <v>5659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5660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 t="str">
        <f t="shared" si="43"/>
        <v/>
      </c>
      <c r="AE2770">
        <f>_xlfn.SWITCH(Table2[Churn Label],"Yes",1,"No",0)</f>
        <v>0</v>
      </c>
    </row>
    <row r="2771" spans="1:31" x14ac:dyDescent="0.3">
      <c r="A2771" t="s">
        <v>5661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5662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 t="str">
        <f t="shared" si="43"/>
        <v/>
      </c>
      <c r="AE2771">
        <f>_xlfn.SWITCH(Table2[Churn Label],"Yes",1,"No",0)</f>
        <v>0</v>
      </c>
    </row>
    <row r="2772" spans="1:31" x14ac:dyDescent="0.3">
      <c r="A2772" t="s">
        <v>5663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5664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 t="str">
        <f t="shared" si="43"/>
        <v/>
      </c>
      <c r="AE2772">
        <f>_xlfn.SWITCH(Table2[Churn Label],"Yes",1,"No",0)</f>
        <v>0</v>
      </c>
    </row>
    <row r="2773" spans="1:31" x14ac:dyDescent="0.3">
      <c r="A2773" t="s">
        <v>5665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5666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 t="str">
        <f t="shared" si="43"/>
        <v/>
      </c>
      <c r="AE2773">
        <f>_xlfn.SWITCH(Table2[Churn Label],"Yes",1,"No",0)</f>
        <v>0</v>
      </c>
    </row>
    <row r="2774" spans="1:31" x14ac:dyDescent="0.3">
      <c r="A2774" t="s">
        <v>5667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5668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 t="str">
        <f t="shared" si="43"/>
        <v/>
      </c>
      <c r="AE2774">
        <f>_xlfn.SWITCH(Table2[Churn Label],"Yes",1,"No",0)</f>
        <v>0</v>
      </c>
    </row>
    <row r="2775" spans="1:31" x14ac:dyDescent="0.3">
      <c r="A2775" t="s">
        <v>5669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5670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 t="str">
        <f t="shared" si="43"/>
        <v/>
      </c>
      <c r="AE2775">
        <f>_xlfn.SWITCH(Table2[Churn Label],"Yes",1,"No",0)</f>
        <v>0</v>
      </c>
    </row>
    <row r="2776" spans="1:31" x14ac:dyDescent="0.3">
      <c r="A2776" t="s">
        <v>5671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5672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 t="str">
        <f t="shared" si="43"/>
        <v/>
      </c>
      <c r="AE2776">
        <f>_xlfn.SWITCH(Table2[Churn Label],"Yes",1,"No",0)</f>
        <v>0</v>
      </c>
    </row>
    <row r="2777" spans="1:31" x14ac:dyDescent="0.3">
      <c r="A2777" t="s">
        <v>5673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5674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 t="str">
        <f t="shared" si="43"/>
        <v/>
      </c>
      <c r="AE2777">
        <f>_xlfn.SWITCH(Table2[Churn Label],"Yes",1,"No",0)</f>
        <v>0</v>
      </c>
    </row>
    <row r="2778" spans="1:31" x14ac:dyDescent="0.3">
      <c r="A2778" t="s">
        <v>5675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5676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 t="str">
        <f t="shared" si="43"/>
        <v/>
      </c>
      <c r="AE2778">
        <f>_xlfn.SWITCH(Table2[Churn Label],"Yes",1,"No",0)</f>
        <v>0</v>
      </c>
    </row>
    <row r="2779" spans="1:31" x14ac:dyDescent="0.3">
      <c r="A2779" t="s">
        <v>5677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5678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 t="str">
        <f t="shared" si="43"/>
        <v/>
      </c>
      <c r="AE2779">
        <f>_xlfn.SWITCH(Table2[Churn Label],"Yes",1,"No",0)</f>
        <v>0</v>
      </c>
    </row>
    <row r="2780" spans="1:31" x14ac:dyDescent="0.3">
      <c r="A2780" t="s">
        <v>5679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5680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 t="str">
        <f t="shared" si="43"/>
        <v/>
      </c>
      <c r="AE2780">
        <f>_xlfn.SWITCH(Table2[Churn Label],"Yes",1,"No",0)</f>
        <v>0</v>
      </c>
    </row>
    <row r="2781" spans="1:31" x14ac:dyDescent="0.3">
      <c r="A2781" t="s">
        <v>5681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5682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 t="str">
        <f t="shared" si="43"/>
        <v/>
      </c>
      <c r="AE2781">
        <f>_xlfn.SWITCH(Table2[Churn Label],"Yes",1,"No",0)</f>
        <v>0</v>
      </c>
    </row>
    <row r="2782" spans="1:31" x14ac:dyDescent="0.3">
      <c r="A2782" t="s">
        <v>5683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5684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 t="str">
        <f t="shared" si="43"/>
        <v/>
      </c>
      <c r="AE2782">
        <f>_xlfn.SWITCH(Table2[Churn Label],"Yes",1,"No",0)</f>
        <v>0</v>
      </c>
    </row>
    <row r="2783" spans="1:31" x14ac:dyDescent="0.3">
      <c r="A2783" t="s">
        <v>5685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5686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 t="str">
        <f t="shared" si="43"/>
        <v/>
      </c>
      <c r="AE2783">
        <f>_xlfn.SWITCH(Table2[Churn Label],"Yes",1,"No",0)</f>
        <v>0</v>
      </c>
    </row>
    <row r="2784" spans="1:31" x14ac:dyDescent="0.3">
      <c r="A2784" t="s">
        <v>5687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5688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 t="str">
        <f t="shared" si="43"/>
        <v/>
      </c>
      <c r="AE2784">
        <f>_xlfn.SWITCH(Table2[Churn Label],"Yes",1,"No",0)</f>
        <v>0</v>
      </c>
    </row>
    <row r="2785" spans="1:31" x14ac:dyDescent="0.3">
      <c r="A2785" t="s">
        <v>5689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5690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 t="str">
        <f t="shared" si="43"/>
        <v/>
      </c>
      <c r="AE2785">
        <f>_xlfn.SWITCH(Table2[Churn Label],"Yes",1,"No",0)</f>
        <v>0</v>
      </c>
    </row>
    <row r="2786" spans="1:31" x14ac:dyDescent="0.3">
      <c r="A2786" t="s">
        <v>5691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5692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 t="str">
        <f t="shared" si="43"/>
        <v/>
      </c>
      <c r="AE2786">
        <f>_xlfn.SWITCH(Table2[Churn Label],"Yes",1,"No",0)</f>
        <v>0</v>
      </c>
    </row>
    <row r="2787" spans="1:31" x14ac:dyDescent="0.3">
      <c r="A2787" t="s">
        <v>5693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5694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 t="str">
        <f t="shared" si="43"/>
        <v/>
      </c>
      <c r="AE2787">
        <f>_xlfn.SWITCH(Table2[Churn Label],"Yes",1,"No",0)</f>
        <v>0</v>
      </c>
    </row>
    <row r="2788" spans="1:31" x14ac:dyDescent="0.3">
      <c r="A2788" t="s">
        <v>5695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5696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 t="str">
        <f t="shared" si="43"/>
        <v/>
      </c>
      <c r="AE2788">
        <f>_xlfn.SWITCH(Table2[Churn Label],"Yes",1,"No",0)</f>
        <v>0</v>
      </c>
    </row>
    <row r="2789" spans="1:31" x14ac:dyDescent="0.3">
      <c r="A2789" t="s">
        <v>5697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5698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 t="str">
        <f t="shared" si="43"/>
        <v/>
      </c>
      <c r="AE2789">
        <f>_xlfn.SWITCH(Table2[Churn Label],"Yes",1,"No",0)</f>
        <v>0</v>
      </c>
    </row>
    <row r="2790" spans="1:31" x14ac:dyDescent="0.3">
      <c r="A2790" t="s">
        <v>5699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5700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 t="str">
        <f t="shared" si="43"/>
        <v/>
      </c>
      <c r="AE2790">
        <f>_xlfn.SWITCH(Table2[Churn Label],"Yes",1,"No",0)</f>
        <v>0</v>
      </c>
    </row>
    <row r="2791" spans="1:31" x14ac:dyDescent="0.3">
      <c r="A2791" t="s">
        <v>5701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5702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 t="str">
        <f t="shared" si="43"/>
        <v/>
      </c>
      <c r="AE2791">
        <f>_xlfn.SWITCH(Table2[Churn Label],"Yes",1,"No",0)</f>
        <v>0</v>
      </c>
    </row>
    <row r="2792" spans="1:31" x14ac:dyDescent="0.3">
      <c r="A2792" t="s">
        <v>5703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5704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 t="str">
        <f t="shared" si="43"/>
        <v/>
      </c>
      <c r="AE2792">
        <f>_xlfn.SWITCH(Table2[Churn Label],"Yes",1,"No",0)</f>
        <v>0</v>
      </c>
    </row>
    <row r="2793" spans="1:31" x14ac:dyDescent="0.3">
      <c r="A2793" t="s">
        <v>5705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5706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 t="str">
        <f t="shared" si="43"/>
        <v/>
      </c>
      <c r="AE2793">
        <f>_xlfn.SWITCH(Table2[Churn Label],"Yes",1,"No",0)</f>
        <v>0</v>
      </c>
    </row>
    <row r="2794" spans="1:31" x14ac:dyDescent="0.3">
      <c r="A2794" t="s">
        <v>5707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5708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 t="str">
        <f t="shared" si="43"/>
        <v/>
      </c>
      <c r="AE2794">
        <f>_xlfn.SWITCH(Table2[Churn Label],"Yes",1,"No",0)</f>
        <v>0</v>
      </c>
    </row>
    <row r="2795" spans="1:31" x14ac:dyDescent="0.3">
      <c r="A2795" t="s">
        <v>5709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5710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 t="str">
        <f t="shared" si="43"/>
        <v/>
      </c>
      <c r="AE2795">
        <f>_xlfn.SWITCH(Table2[Churn Label],"Yes",1,"No",0)</f>
        <v>0</v>
      </c>
    </row>
    <row r="2796" spans="1:31" x14ac:dyDescent="0.3">
      <c r="A2796" t="s">
        <v>5711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5712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 t="str">
        <f t="shared" si="43"/>
        <v/>
      </c>
      <c r="AE2796">
        <f>_xlfn.SWITCH(Table2[Churn Label],"Yes",1,"No",0)</f>
        <v>0</v>
      </c>
    </row>
    <row r="2797" spans="1:31" x14ac:dyDescent="0.3">
      <c r="A2797" t="s">
        <v>5713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5714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 t="str">
        <f t="shared" si="43"/>
        <v/>
      </c>
      <c r="AE2797">
        <f>_xlfn.SWITCH(Table2[Churn Label],"Yes",1,"No",0)</f>
        <v>0</v>
      </c>
    </row>
    <row r="2798" spans="1:31" x14ac:dyDescent="0.3">
      <c r="A2798" t="s">
        <v>5715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5716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 t="str">
        <f t="shared" si="43"/>
        <v/>
      </c>
      <c r="AE2798">
        <f>_xlfn.SWITCH(Table2[Churn Label],"Yes",1,"No",0)</f>
        <v>0</v>
      </c>
    </row>
    <row r="2799" spans="1:31" x14ac:dyDescent="0.3">
      <c r="A2799" t="s">
        <v>5717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5718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 t="str">
        <f t="shared" si="43"/>
        <v/>
      </c>
      <c r="AE2799">
        <f>_xlfn.SWITCH(Table2[Churn Label],"Yes",1,"No",0)</f>
        <v>0</v>
      </c>
    </row>
    <row r="2800" spans="1:31" x14ac:dyDescent="0.3">
      <c r="A2800" t="s">
        <v>5719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5720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 t="str">
        <f t="shared" si="43"/>
        <v/>
      </c>
      <c r="AE2800">
        <f>_xlfn.SWITCH(Table2[Churn Label],"Yes",1,"No",0)</f>
        <v>0</v>
      </c>
    </row>
    <row r="2801" spans="1:31" x14ac:dyDescent="0.3">
      <c r="A2801" t="s">
        <v>5721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5722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 t="str">
        <f t="shared" si="43"/>
        <v/>
      </c>
      <c r="AE2801">
        <f>_xlfn.SWITCH(Table2[Churn Label],"Yes",1,"No",0)</f>
        <v>0</v>
      </c>
    </row>
    <row r="2802" spans="1:31" x14ac:dyDescent="0.3">
      <c r="A2802" t="s">
        <v>5723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5724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 t="str">
        <f t="shared" si="43"/>
        <v/>
      </c>
      <c r="AE2802">
        <f>_xlfn.SWITCH(Table2[Churn Label],"Yes",1,"No",0)</f>
        <v>0</v>
      </c>
    </row>
    <row r="2803" spans="1:31" x14ac:dyDescent="0.3">
      <c r="A2803" t="s">
        <v>5725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5726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 t="str">
        <f t="shared" si="43"/>
        <v/>
      </c>
      <c r="AE2803">
        <f>_xlfn.SWITCH(Table2[Churn Label],"Yes",1,"No",0)</f>
        <v>0</v>
      </c>
    </row>
    <row r="2804" spans="1:31" x14ac:dyDescent="0.3">
      <c r="A2804" t="s">
        <v>5727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5728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 t="str">
        <f t="shared" si="43"/>
        <v/>
      </c>
      <c r="AE2804">
        <f>_xlfn.SWITCH(Table2[Churn Label],"Yes",1,"No",0)</f>
        <v>0</v>
      </c>
    </row>
    <row r="2805" spans="1:31" x14ac:dyDescent="0.3">
      <c r="A2805" t="s">
        <v>5729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5730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 t="str">
        <f t="shared" si="43"/>
        <v/>
      </c>
      <c r="AE2805">
        <f>_xlfn.SWITCH(Table2[Churn Label],"Yes",1,"No",0)</f>
        <v>0</v>
      </c>
    </row>
    <row r="2806" spans="1:31" x14ac:dyDescent="0.3">
      <c r="A2806" t="s">
        <v>5731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5732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 t="str">
        <f t="shared" si="43"/>
        <v/>
      </c>
      <c r="AE2806">
        <f>_xlfn.SWITCH(Table2[Churn Label],"Yes",1,"No",0)</f>
        <v>0</v>
      </c>
    </row>
    <row r="2807" spans="1:31" x14ac:dyDescent="0.3">
      <c r="A2807" t="s">
        <v>5733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5734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 t="str">
        <f t="shared" si="43"/>
        <v/>
      </c>
      <c r="AE2807">
        <f>_xlfn.SWITCH(Table2[Churn Label],"Yes",1,"No",0)</f>
        <v>0</v>
      </c>
    </row>
    <row r="2808" spans="1:31" x14ac:dyDescent="0.3">
      <c r="A2808" t="s">
        <v>5735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5736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 t="str">
        <f t="shared" si="43"/>
        <v/>
      </c>
      <c r="AE2808">
        <f>_xlfn.SWITCH(Table2[Churn Label],"Yes",1,"No",0)</f>
        <v>0</v>
      </c>
    </row>
    <row r="2809" spans="1:31" x14ac:dyDescent="0.3">
      <c r="A2809" t="s">
        <v>5737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5738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 t="str">
        <f t="shared" si="43"/>
        <v/>
      </c>
      <c r="AE2809">
        <f>_xlfn.SWITCH(Table2[Churn Label],"Yes",1,"No",0)</f>
        <v>0</v>
      </c>
    </row>
    <row r="2810" spans="1:31" x14ac:dyDescent="0.3">
      <c r="A2810" t="s">
        <v>5739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5740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 t="str">
        <f t="shared" si="43"/>
        <v/>
      </c>
      <c r="AE2810">
        <f>_xlfn.SWITCH(Table2[Churn Label],"Yes",1,"No",0)</f>
        <v>0</v>
      </c>
    </row>
    <row r="2811" spans="1:31" x14ac:dyDescent="0.3">
      <c r="A2811" t="s">
        <v>5741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5742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 t="str">
        <f t="shared" si="43"/>
        <v/>
      </c>
      <c r="AE2811">
        <f>_xlfn.SWITCH(Table2[Churn Label],"Yes",1,"No",0)</f>
        <v>0</v>
      </c>
    </row>
    <row r="2812" spans="1:31" x14ac:dyDescent="0.3">
      <c r="A2812" t="s">
        <v>5743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5744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 t="str">
        <f t="shared" si="43"/>
        <v/>
      </c>
      <c r="AE2812">
        <f>_xlfn.SWITCH(Table2[Churn Label],"Yes",1,"No",0)</f>
        <v>0</v>
      </c>
    </row>
    <row r="2813" spans="1:31" x14ac:dyDescent="0.3">
      <c r="A2813" t="s">
        <v>5745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5746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 t="str">
        <f t="shared" si="43"/>
        <v/>
      </c>
      <c r="AE2813">
        <f>_xlfn.SWITCH(Table2[Churn Label],"Yes",1,"No",0)</f>
        <v>0</v>
      </c>
    </row>
    <row r="2814" spans="1:31" x14ac:dyDescent="0.3">
      <c r="A2814" t="s">
        <v>5747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5748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 t="str">
        <f t="shared" si="43"/>
        <v/>
      </c>
      <c r="AE2814">
        <f>_xlfn.SWITCH(Table2[Churn Label],"Yes",1,"No",0)</f>
        <v>0</v>
      </c>
    </row>
    <row r="2815" spans="1:31" x14ac:dyDescent="0.3">
      <c r="A2815" t="s">
        <v>5749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5750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 t="str">
        <f t="shared" si="43"/>
        <v/>
      </c>
      <c r="AE2815">
        <f>_xlfn.SWITCH(Table2[Churn Label],"Yes",1,"No",0)</f>
        <v>0</v>
      </c>
    </row>
    <row r="2816" spans="1:31" x14ac:dyDescent="0.3">
      <c r="A2816" t="s">
        <v>5751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5752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 t="str">
        <f t="shared" si="43"/>
        <v/>
      </c>
      <c r="AE2816">
        <f>_xlfn.SWITCH(Table2[Churn Label],"Yes",1,"No",0)</f>
        <v>0</v>
      </c>
    </row>
    <row r="2817" spans="1:31" x14ac:dyDescent="0.3">
      <c r="A2817" t="s">
        <v>5753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5754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 t="str">
        <f t="shared" si="43"/>
        <v/>
      </c>
      <c r="AE2817">
        <f>_xlfn.SWITCH(Table2[Churn Label],"Yes",1,"No",0)</f>
        <v>0</v>
      </c>
    </row>
    <row r="2818" spans="1:31" x14ac:dyDescent="0.3">
      <c r="A2818" t="s">
        <v>5755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5756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 t="str">
        <f t="shared" si="43"/>
        <v/>
      </c>
      <c r="AE2818">
        <f>_xlfn.SWITCH(Table2[Churn Label],"Yes",1,"No",0)</f>
        <v>0</v>
      </c>
    </row>
    <row r="2819" spans="1:31" x14ac:dyDescent="0.3">
      <c r="A2819" t="s">
        <v>5757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5758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 t="str">
        <f t="shared" ref="AD2819:AD2882" si="44">PROPER(AC:AC)</f>
        <v/>
      </c>
      <c r="AE2819">
        <f>_xlfn.SWITCH(Table2[Churn Label],"Yes",1,"No",0)</f>
        <v>0</v>
      </c>
    </row>
    <row r="2820" spans="1:31" x14ac:dyDescent="0.3">
      <c r="A2820" t="s">
        <v>5759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5760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 t="str">
        <f t="shared" si="44"/>
        <v/>
      </c>
      <c r="AE2820">
        <f>_xlfn.SWITCH(Table2[Churn Label],"Yes",1,"No",0)</f>
        <v>0</v>
      </c>
    </row>
    <row r="2821" spans="1:31" x14ac:dyDescent="0.3">
      <c r="A2821" t="s">
        <v>5761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5762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 t="str">
        <f t="shared" si="44"/>
        <v/>
      </c>
      <c r="AE2821">
        <f>_xlfn.SWITCH(Table2[Churn Label],"Yes",1,"No",0)</f>
        <v>0</v>
      </c>
    </row>
    <row r="2822" spans="1:31" x14ac:dyDescent="0.3">
      <c r="A2822" t="s">
        <v>5763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5764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 t="str">
        <f t="shared" si="44"/>
        <v/>
      </c>
      <c r="AE2822">
        <f>_xlfn.SWITCH(Table2[Churn Label],"Yes",1,"No",0)</f>
        <v>0</v>
      </c>
    </row>
    <row r="2823" spans="1:31" x14ac:dyDescent="0.3">
      <c r="A2823" t="s">
        <v>5765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5766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 t="str">
        <f t="shared" si="44"/>
        <v/>
      </c>
      <c r="AE2823">
        <f>_xlfn.SWITCH(Table2[Churn Label],"Yes",1,"No",0)</f>
        <v>0</v>
      </c>
    </row>
    <row r="2824" spans="1:31" x14ac:dyDescent="0.3">
      <c r="A2824" t="s">
        <v>5767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5768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 t="str">
        <f t="shared" si="44"/>
        <v/>
      </c>
      <c r="AE2824">
        <f>_xlfn.SWITCH(Table2[Churn Label],"Yes",1,"No",0)</f>
        <v>0</v>
      </c>
    </row>
    <row r="2825" spans="1:31" x14ac:dyDescent="0.3">
      <c r="A2825" t="s">
        <v>5769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5770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 t="str">
        <f t="shared" si="44"/>
        <v/>
      </c>
      <c r="AE2825">
        <f>_xlfn.SWITCH(Table2[Churn Label],"Yes",1,"No",0)</f>
        <v>0</v>
      </c>
    </row>
    <row r="2826" spans="1:31" x14ac:dyDescent="0.3">
      <c r="A2826" t="s">
        <v>5771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5772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 t="str">
        <f t="shared" si="44"/>
        <v/>
      </c>
      <c r="AE2826">
        <f>_xlfn.SWITCH(Table2[Churn Label],"Yes",1,"No",0)</f>
        <v>0</v>
      </c>
    </row>
    <row r="2827" spans="1:31" x14ac:dyDescent="0.3">
      <c r="A2827" t="s">
        <v>5773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5774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 t="str">
        <f t="shared" si="44"/>
        <v/>
      </c>
      <c r="AE2827">
        <f>_xlfn.SWITCH(Table2[Churn Label],"Yes",1,"No",0)</f>
        <v>0</v>
      </c>
    </row>
    <row r="2828" spans="1:31" x14ac:dyDescent="0.3">
      <c r="A2828" t="s">
        <v>5775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5776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 t="str">
        <f t="shared" si="44"/>
        <v/>
      </c>
      <c r="AE2828">
        <f>_xlfn.SWITCH(Table2[Churn Label],"Yes",1,"No",0)</f>
        <v>0</v>
      </c>
    </row>
    <row r="2829" spans="1:31" x14ac:dyDescent="0.3">
      <c r="A2829" t="s">
        <v>5777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5778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 t="str">
        <f t="shared" si="44"/>
        <v/>
      </c>
      <c r="AE2829">
        <f>_xlfn.SWITCH(Table2[Churn Label],"Yes",1,"No",0)</f>
        <v>0</v>
      </c>
    </row>
    <row r="2830" spans="1:31" x14ac:dyDescent="0.3">
      <c r="A2830" t="s">
        <v>5779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5780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 t="str">
        <f t="shared" si="44"/>
        <v/>
      </c>
      <c r="AE2830">
        <f>_xlfn.SWITCH(Table2[Churn Label],"Yes",1,"No",0)</f>
        <v>0</v>
      </c>
    </row>
    <row r="2831" spans="1:31" x14ac:dyDescent="0.3">
      <c r="A2831" t="s">
        <v>5781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5782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 t="str">
        <f t="shared" si="44"/>
        <v/>
      </c>
      <c r="AE2831">
        <f>_xlfn.SWITCH(Table2[Churn Label],"Yes",1,"No",0)</f>
        <v>0</v>
      </c>
    </row>
    <row r="2832" spans="1:31" x14ac:dyDescent="0.3">
      <c r="A2832" t="s">
        <v>5783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5784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 t="str">
        <f t="shared" si="44"/>
        <v/>
      </c>
      <c r="AE2832">
        <f>_xlfn.SWITCH(Table2[Churn Label],"Yes",1,"No",0)</f>
        <v>0</v>
      </c>
    </row>
    <row r="2833" spans="1:31" x14ac:dyDescent="0.3">
      <c r="A2833" t="s">
        <v>5785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5786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 t="str">
        <f t="shared" si="44"/>
        <v/>
      </c>
      <c r="AE2833">
        <f>_xlfn.SWITCH(Table2[Churn Label],"Yes",1,"No",0)</f>
        <v>0</v>
      </c>
    </row>
    <row r="2834" spans="1:31" x14ac:dyDescent="0.3">
      <c r="A2834" t="s">
        <v>5787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5788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 t="str">
        <f t="shared" si="44"/>
        <v/>
      </c>
      <c r="AE2834">
        <f>_xlfn.SWITCH(Table2[Churn Label],"Yes",1,"No",0)</f>
        <v>0</v>
      </c>
    </row>
    <row r="2835" spans="1:31" x14ac:dyDescent="0.3">
      <c r="A2835" t="s">
        <v>5789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5790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 t="str">
        <f t="shared" si="44"/>
        <v/>
      </c>
      <c r="AE2835">
        <f>_xlfn.SWITCH(Table2[Churn Label],"Yes",1,"No",0)</f>
        <v>0</v>
      </c>
    </row>
    <row r="2836" spans="1:31" x14ac:dyDescent="0.3">
      <c r="A2836" t="s">
        <v>5791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5792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 t="str">
        <f t="shared" si="44"/>
        <v/>
      </c>
      <c r="AE2836">
        <f>_xlfn.SWITCH(Table2[Churn Label],"Yes",1,"No",0)</f>
        <v>0</v>
      </c>
    </row>
    <row r="2837" spans="1:31" x14ac:dyDescent="0.3">
      <c r="A2837" t="s">
        <v>5793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5794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 t="str">
        <f t="shared" si="44"/>
        <v/>
      </c>
      <c r="AE2837">
        <f>_xlfn.SWITCH(Table2[Churn Label],"Yes",1,"No",0)</f>
        <v>0</v>
      </c>
    </row>
    <row r="2838" spans="1:31" x14ac:dyDescent="0.3">
      <c r="A2838" t="s">
        <v>5795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5796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 t="str">
        <f t="shared" si="44"/>
        <v/>
      </c>
      <c r="AE2838">
        <f>_xlfn.SWITCH(Table2[Churn Label],"Yes",1,"No",0)</f>
        <v>0</v>
      </c>
    </row>
    <row r="2839" spans="1:31" x14ac:dyDescent="0.3">
      <c r="A2839" t="s">
        <v>5797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5798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 t="str">
        <f t="shared" si="44"/>
        <v/>
      </c>
      <c r="AE2839">
        <f>_xlfn.SWITCH(Table2[Churn Label],"Yes",1,"No",0)</f>
        <v>0</v>
      </c>
    </row>
    <row r="2840" spans="1:31" x14ac:dyDescent="0.3">
      <c r="A2840" t="s">
        <v>5799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5800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 t="str">
        <f t="shared" si="44"/>
        <v/>
      </c>
      <c r="AE2840">
        <f>_xlfn.SWITCH(Table2[Churn Label],"Yes",1,"No",0)</f>
        <v>0</v>
      </c>
    </row>
    <row r="2841" spans="1:31" x14ac:dyDescent="0.3">
      <c r="A2841" t="s">
        <v>5801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5802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 t="str">
        <f t="shared" si="44"/>
        <v/>
      </c>
      <c r="AE2841">
        <f>_xlfn.SWITCH(Table2[Churn Label],"Yes",1,"No",0)</f>
        <v>0</v>
      </c>
    </row>
    <row r="2842" spans="1:31" x14ac:dyDescent="0.3">
      <c r="A2842" t="s">
        <v>5803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5804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 t="str">
        <f t="shared" si="44"/>
        <v/>
      </c>
      <c r="AE2842">
        <f>_xlfn.SWITCH(Table2[Churn Label],"Yes",1,"No",0)</f>
        <v>0</v>
      </c>
    </row>
    <row r="2843" spans="1:31" x14ac:dyDescent="0.3">
      <c r="A2843" t="s">
        <v>5805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5806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 t="str">
        <f t="shared" si="44"/>
        <v/>
      </c>
      <c r="AE2843">
        <f>_xlfn.SWITCH(Table2[Churn Label],"Yes",1,"No",0)</f>
        <v>0</v>
      </c>
    </row>
    <row r="2844" spans="1:31" x14ac:dyDescent="0.3">
      <c r="A2844" t="s">
        <v>5807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5808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 t="str">
        <f t="shared" si="44"/>
        <v/>
      </c>
      <c r="AE2844">
        <f>_xlfn.SWITCH(Table2[Churn Label],"Yes",1,"No",0)</f>
        <v>0</v>
      </c>
    </row>
    <row r="2845" spans="1:31" x14ac:dyDescent="0.3">
      <c r="A2845" t="s">
        <v>5809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5810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 t="str">
        <f t="shared" si="44"/>
        <v/>
      </c>
      <c r="AE2845">
        <f>_xlfn.SWITCH(Table2[Churn Label],"Yes",1,"No",0)</f>
        <v>0</v>
      </c>
    </row>
    <row r="2846" spans="1:31" x14ac:dyDescent="0.3">
      <c r="A2846" t="s">
        <v>5811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5812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 t="str">
        <f t="shared" si="44"/>
        <v/>
      </c>
      <c r="AE2846">
        <f>_xlfn.SWITCH(Table2[Churn Label],"Yes",1,"No",0)</f>
        <v>0</v>
      </c>
    </row>
    <row r="2847" spans="1:31" x14ac:dyDescent="0.3">
      <c r="A2847" t="s">
        <v>5813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5814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 t="str">
        <f t="shared" si="44"/>
        <v/>
      </c>
      <c r="AE2847">
        <f>_xlfn.SWITCH(Table2[Churn Label],"Yes",1,"No",0)</f>
        <v>0</v>
      </c>
    </row>
    <row r="2848" spans="1:31" x14ac:dyDescent="0.3">
      <c r="A2848" t="s">
        <v>5815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5816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 t="str">
        <f t="shared" si="44"/>
        <v/>
      </c>
      <c r="AE2848">
        <f>_xlfn.SWITCH(Table2[Churn Label],"Yes",1,"No",0)</f>
        <v>0</v>
      </c>
    </row>
    <row r="2849" spans="1:31" x14ac:dyDescent="0.3">
      <c r="A2849" t="s">
        <v>5817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5818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 t="str">
        <f t="shared" si="44"/>
        <v/>
      </c>
      <c r="AE2849">
        <f>_xlfn.SWITCH(Table2[Churn Label],"Yes",1,"No",0)</f>
        <v>0</v>
      </c>
    </row>
    <row r="2850" spans="1:31" x14ac:dyDescent="0.3">
      <c r="A2850" t="s">
        <v>5819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5820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 t="str">
        <f t="shared" si="44"/>
        <v/>
      </c>
      <c r="AE2850">
        <f>_xlfn.SWITCH(Table2[Churn Label],"Yes",1,"No",0)</f>
        <v>0</v>
      </c>
    </row>
    <row r="2851" spans="1:31" x14ac:dyDescent="0.3">
      <c r="A2851" t="s">
        <v>5821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5822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 t="str">
        <f t="shared" si="44"/>
        <v/>
      </c>
      <c r="AE2851">
        <f>_xlfn.SWITCH(Table2[Churn Label],"Yes",1,"No",0)</f>
        <v>0</v>
      </c>
    </row>
    <row r="2852" spans="1:31" x14ac:dyDescent="0.3">
      <c r="A2852" t="s">
        <v>5823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5824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 t="str">
        <f t="shared" si="44"/>
        <v/>
      </c>
      <c r="AE2852">
        <f>_xlfn.SWITCH(Table2[Churn Label],"Yes",1,"No",0)</f>
        <v>0</v>
      </c>
    </row>
    <row r="2853" spans="1:31" x14ac:dyDescent="0.3">
      <c r="A2853" t="s">
        <v>5825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5826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 t="str">
        <f t="shared" si="44"/>
        <v/>
      </c>
      <c r="AE2853">
        <f>_xlfn.SWITCH(Table2[Churn Label],"Yes",1,"No",0)</f>
        <v>0</v>
      </c>
    </row>
    <row r="2854" spans="1:31" x14ac:dyDescent="0.3">
      <c r="A2854" t="s">
        <v>5827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5828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 t="str">
        <f t="shared" si="44"/>
        <v/>
      </c>
      <c r="AE2854">
        <f>_xlfn.SWITCH(Table2[Churn Label],"Yes",1,"No",0)</f>
        <v>0</v>
      </c>
    </row>
    <row r="2855" spans="1:31" x14ac:dyDescent="0.3">
      <c r="A2855" t="s">
        <v>5829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5830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 t="str">
        <f t="shared" si="44"/>
        <v/>
      </c>
      <c r="AE2855">
        <f>_xlfn.SWITCH(Table2[Churn Label],"Yes",1,"No",0)</f>
        <v>0</v>
      </c>
    </row>
    <row r="2856" spans="1:31" x14ac:dyDescent="0.3">
      <c r="A2856" t="s">
        <v>5831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5832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 t="str">
        <f t="shared" si="44"/>
        <v/>
      </c>
      <c r="AE2856">
        <f>_xlfn.SWITCH(Table2[Churn Label],"Yes",1,"No",0)</f>
        <v>0</v>
      </c>
    </row>
    <row r="2857" spans="1:31" x14ac:dyDescent="0.3">
      <c r="A2857" t="s">
        <v>5833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5834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 t="str">
        <f t="shared" si="44"/>
        <v/>
      </c>
      <c r="AE2857">
        <f>_xlfn.SWITCH(Table2[Churn Label],"Yes",1,"No",0)</f>
        <v>0</v>
      </c>
    </row>
    <row r="2858" spans="1:31" x14ac:dyDescent="0.3">
      <c r="A2858" t="s">
        <v>5835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5836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 t="str">
        <f t="shared" si="44"/>
        <v/>
      </c>
      <c r="AE2858">
        <f>_xlfn.SWITCH(Table2[Churn Label],"Yes",1,"No",0)</f>
        <v>0</v>
      </c>
    </row>
    <row r="2859" spans="1:31" x14ac:dyDescent="0.3">
      <c r="A2859" t="s">
        <v>5837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5838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 t="str">
        <f t="shared" si="44"/>
        <v/>
      </c>
      <c r="AE2859">
        <f>_xlfn.SWITCH(Table2[Churn Label],"Yes",1,"No",0)</f>
        <v>0</v>
      </c>
    </row>
    <row r="2860" spans="1:31" x14ac:dyDescent="0.3">
      <c r="A2860" t="s">
        <v>5839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5840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 t="str">
        <f t="shared" si="44"/>
        <v/>
      </c>
      <c r="AE2860">
        <f>_xlfn.SWITCH(Table2[Churn Label],"Yes",1,"No",0)</f>
        <v>0</v>
      </c>
    </row>
    <row r="2861" spans="1:31" x14ac:dyDescent="0.3">
      <c r="A2861" t="s">
        <v>5841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5842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 t="str">
        <f t="shared" si="44"/>
        <v/>
      </c>
      <c r="AE2861">
        <f>_xlfn.SWITCH(Table2[Churn Label],"Yes",1,"No",0)</f>
        <v>0</v>
      </c>
    </row>
    <row r="2862" spans="1:31" x14ac:dyDescent="0.3">
      <c r="A2862" t="s">
        <v>5843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5844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 t="str">
        <f t="shared" si="44"/>
        <v/>
      </c>
      <c r="AE2862">
        <f>_xlfn.SWITCH(Table2[Churn Label],"Yes",1,"No",0)</f>
        <v>0</v>
      </c>
    </row>
    <row r="2863" spans="1:31" x14ac:dyDescent="0.3">
      <c r="A2863" t="s">
        <v>5845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5846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 t="str">
        <f t="shared" si="44"/>
        <v/>
      </c>
      <c r="AE2863">
        <f>_xlfn.SWITCH(Table2[Churn Label],"Yes",1,"No",0)</f>
        <v>0</v>
      </c>
    </row>
    <row r="2864" spans="1:31" x14ac:dyDescent="0.3">
      <c r="A2864" t="s">
        <v>5847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5848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 t="str">
        <f t="shared" si="44"/>
        <v/>
      </c>
      <c r="AE2864">
        <f>_xlfn.SWITCH(Table2[Churn Label],"Yes",1,"No",0)</f>
        <v>0</v>
      </c>
    </row>
    <row r="2865" spans="1:31" x14ac:dyDescent="0.3">
      <c r="A2865" t="s">
        <v>5849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5850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 t="str">
        <f t="shared" si="44"/>
        <v/>
      </c>
      <c r="AE2865">
        <f>_xlfn.SWITCH(Table2[Churn Label],"Yes",1,"No",0)</f>
        <v>0</v>
      </c>
    </row>
    <row r="2866" spans="1:31" x14ac:dyDescent="0.3">
      <c r="A2866" t="s">
        <v>5851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5852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 t="str">
        <f t="shared" si="44"/>
        <v/>
      </c>
      <c r="AE2866">
        <f>_xlfn.SWITCH(Table2[Churn Label],"Yes",1,"No",0)</f>
        <v>0</v>
      </c>
    </row>
    <row r="2867" spans="1:31" x14ac:dyDescent="0.3">
      <c r="A2867" t="s">
        <v>5853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5854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 t="str">
        <f t="shared" si="44"/>
        <v/>
      </c>
      <c r="AE2867">
        <f>_xlfn.SWITCH(Table2[Churn Label],"Yes",1,"No",0)</f>
        <v>0</v>
      </c>
    </row>
    <row r="2868" spans="1:31" x14ac:dyDescent="0.3">
      <c r="A2868" t="s">
        <v>5855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5856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 t="str">
        <f t="shared" si="44"/>
        <v/>
      </c>
      <c r="AE2868">
        <f>_xlfn.SWITCH(Table2[Churn Label],"Yes",1,"No",0)</f>
        <v>0</v>
      </c>
    </row>
    <row r="2869" spans="1:31" x14ac:dyDescent="0.3">
      <c r="A2869" t="s">
        <v>5857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5858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 t="str">
        <f t="shared" si="44"/>
        <v/>
      </c>
      <c r="AE2869">
        <f>_xlfn.SWITCH(Table2[Churn Label],"Yes",1,"No",0)</f>
        <v>0</v>
      </c>
    </row>
    <row r="2870" spans="1:31" x14ac:dyDescent="0.3">
      <c r="A2870" t="s">
        <v>5859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5860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 t="str">
        <f t="shared" si="44"/>
        <v/>
      </c>
      <c r="AE2870">
        <f>_xlfn.SWITCH(Table2[Churn Label],"Yes",1,"No",0)</f>
        <v>0</v>
      </c>
    </row>
    <row r="2871" spans="1:31" x14ac:dyDescent="0.3">
      <c r="A2871" t="s">
        <v>5861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5862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 t="str">
        <f t="shared" si="44"/>
        <v/>
      </c>
      <c r="AE2871">
        <f>_xlfn.SWITCH(Table2[Churn Label],"Yes",1,"No",0)</f>
        <v>0</v>
      </c>
    </row>
    <row r="2872" spans="1:31" x14ac:dyDescent="0.3">
      <c r="A2872" t="s">
        <v>5863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5864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 t="str">
        <f t="shared" si="44"/>
        <v/>
      </c>
      <c r="AE2872">
        <f>_xlfn.SWITCH(Table2[Churn Label],"Yes",1,"No",0)</f>
        <v>0</v>
      </c>
    </row>
    <row r="2873" spans="1:31" x14ac:dyDescent="0.3">
      <c r="A2873" t="s">
        <v>5865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5866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 t="str">
        <f t="shared" si="44"/>
        <v/>
      </c>
      <c r="AE2873">
        <f>_xlfn.SWITCH(Table2[Churn Label],"Yes",1,"No",0)</f>
        <v>0</v>
      </c>
    </row>
    <row r="2874" spans="1:31" x14ac:dyDescent="0.3">
      <c r="A2874" t="s">
        <v>5867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5868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 t="str">
        <f t="shared" si="44"/>
        <v/>
      </c>
      <c r="AE2874">
        <f>_xlfn.SWITCH(Table2[Churn Label],"Yes",1,"No",0)</f>
        <v>0</v>
      </c>
    </row>
    <row r="2875" spans="1:31" x14ac:dyDescent="0.3">
      <c r="A2875" t="s">
        <v>5869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5870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 t="str">
        <f t="shared" si="44"/>
        <v/>
      </c>
      <c r="AE2875">
        <f>_xlfn.SWITCH(Table2[Churn Label],"Yes",1,"No",0)</f>
        <v>0</v>
      </c>
    </row>
    <row r="2876" spans="1:31" x14ac:dyDescent="0.3">
      <c r="A2876" t="s">
        <v>5871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5872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 t="str">
        <f t="shared" si="44"/>
        <v/>
      </c>
      <c r="AE2876">
        <f>_xlfn.SWITCH(Table2[Churn Label],"Yes",1,"No",0)</f>
        <v>0</v>
      </c>
    </row>
    <row r="2877" spans="1:31" x14ac:dyDescent="0.3">
      <c r="A2877" t="s">
        <v>5873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5874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 t="str">
        <f t="shared" si="44"/>
        <v/>
      </c>
      <c r="AE2877">
        <f>_xlfn.SWITCH(Table2[Churn Label],"Yes",1,"No",0)</f>
        <v>0</v>
      </c>
    </row>
    <row r="2878" spans="1:31" x14ac:dyDescent="0.3">
      <c r="A2878" t="s">
        <v>5875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5876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 t="str">
        <f t="shared" si="44"/>
        <v/>
      </c>
      <c r="AE2878">
        <f>_xlfn.SWITCH(Table2[Churn Label],"Yes",1,"No",0)</f>
        <v>0</v>
      </c>
    </row>
    <row r="2879" spans="1:31" x14ac:dyDescent="0.3">
      <c r="A2879" t="s">
        <v>5877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5878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 t="str">
        <f t="shared" si="44"/>
        <v/>
      </c>
      <c r="AE2879">
        <f>_xlfn.SWITCH(Table2[Churn Label],"Yes",1,"No",0)</f>
        <v>0</v>
      </c>
    </row>
    <row r="2880" spans="1:31" x14ac:dyDescent="0.3">
      <c r="A2880" t="s">
        <v>5879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5880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 t="str">
        <f t="shared" si="44"/>
        <v/>
      </c>
      <c r="AE2880">
        <f>_xlfn.SWITCH(Table2[Churn Label],"Yes",1,"No",0)</f>
        <v>0</v>
      </c>
    </row>
    <row r="2881" spans="1:31" x14ac:dyDescent="0.3">
      <c r="A2881" t="s">
        <v>5881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5882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 t="str">
        <f t="shared" si="44"/>
        <v/>
      </c>
      <c r="AE2881">
        <f>_xlfn.SWITCH(Table2[Churn Label],"Yes",1,"No",0)</f>
        <v>0</v>
      </c>
    </row>
    <row r="2882" spans="1:31" x14ac:dyDescent="0.3">
      <c r="A2882" t="s">
        <v>5883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5884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 t="str">
        <f t="shared" si="44"/>
        <v/>
      </c>
      <c r="AE2882">
        <f>_xlfn.SWITCH(Table2[Churn Label],"Yes",1,"No",0)</f>
        <v>0</v>
      </c>
    </row>
    <row r="2883" spans="1:31" x14ac:dyDescent="0.3">
      <c r="A2883" t="s">
        <v>5885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5886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 t="str">
        <f t="shared" ref="AD2883:AD2946" si="45">PROPER(AC:AC)</f>
        <v/>
      </c>
      <c r="AE2883">
        <f>_xlfn.SWITCH(Table2[Churn Label],"Yes",1,"No",0)</f>
        <v>0</v>
      </c>
    </row>
    <row r="2884" spans="1:31" x14ac:dyDescent="0.3">
      <c r="A2884" t="s">
        <v>5887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5888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 t="str">
        <f t="shared" si="45"/>
        <v/>
      </c>
      <c r="AE2884">
        <f>_xlfn.SWITCH(Table2[Churn Label],"Yes",1,"No",0)</f>
        <v>0</v>
      </c>
    </row>
    <row r="2885" spans="1:31" x14ac:dyDescent="0.3">
      <c r="A2885" t="s">
        <v>5889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5890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 t="str">
        <f t="shared" si="45"/>
        <v/>
      </c>
      <c r="AE2885">
        <f>_xlfn.SWITCH(Table2[Churn Label],"Yes",1,"No",0)</f>
        <v>0</v>
      </c>
    </row>
    <row r="2886" spans="1:31" x14ac:dyDescent="0.3">
      <c r="A2886" t="s">
        <v>5891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5892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 t="str">
        <f t="shared" si="45"/>
        <v/>
      </c>
      <c r="AE2886">
        <f>_xlfn.SWITCH(Table2[Churn Label],"Yes",1,"No",0)</f>
        <v>0</v>
      </c>
    </row>
    <row r="2887" spans="1:31" x14ac:dyDescent="0.3">
      <c r="A2887" t="s">
        <v>5893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5894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 t="str">
        <f t="shared" si="45"/>
        <v/>
      </c>
      <c r="AE2887">
        <f>_xlfn.SWITCH(Table2[Churn Label],"Yes",1,"No",0)</f>
        <v>0</v>
      </c>
    </row>
    <row r="2888" spans="1:31" x14ac:dyDescent="0.3">
      <c r="A2888" t="s">
        <v>5895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5896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 t="str">
        <f t="shared" si="45"/>
        <v/>
      </c>
      <c r="AE2888">
        <f>_xlfn.SWITCH(Table2[Churn Label],"Yes",1,"No",0)</f>
        <v>0</v>
      </c>
    </row>
    <row r="2889" spans="1:31" x14ac:dyDescent="0.3">
      <c r="A2889" t="s">
        <v>5897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5898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 t="str">
        <f t="shared" si="45"/>
        <v/>
      </c>
      <c r="AE2889">
        <f>_xlfn.SWITCH(Table2[Churn Label],"Yes",1,"No",0)</f>
        <v>0</v>
      </c>
    </row>
    <row r="2890" spans="1:31" x14ac:dyDescent="0.3">
      <c r="A2890" t="s">
        <v>5899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5900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 t="str">
        <f t="shared" si="45"/>
        <v/>
      </c>
      <c r="AE2890">
        <f>_xlfn.SWITCH(Table2[Churn Label],"Yes",1,"No",0)</f>
        <v>0</v>
      </c>
    </row>
    <row r="2891" spans="1:31" x14ac:dyDescent="0.3">
      <c r="A2891" t="s">
        <v>5901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5902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 t="str">
        <f t="shared" si="45"/>
        <v/>
      </c>
      <c r="AE2891">
        <f>_xlfn.SWITCH(Table2[Churn Label],"Yes",1,"No",0)</f>
        <v>0</v>
      </c>
    </row>
    <row r="2892" spans="1:31" x14ac:dyDescent="0.3">
      <c r="A2892" t="s">
        <v>5903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5904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 t="str">
        <f t="shared" si="45"/>
        <v/>
      </c>
      <c r="AE2892">
        <f>_xlfn.SWITCH(Table2[Churn Label],"Yes",1,"No",0)</f>
        <v>0</v>
      </c>
    </row>
    <row r="2893" spans="1:31" x14ac:dyDescent="0.3">
      <c r="A2893" t="s">
        <v>5905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5906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 t="str">
        <f t="shared" si="45"/>
        <v/>
      </c>
      <c r="AE2893">
        <f>_xlfn.SWITCH(Table2[Churn Label],"Yes",1,"No",0)</f>
        <v>0</v>
      </c>
    </row>
    <row r="2894" spans="1:31" x14ac:dyDescent="0.3">
      <c r="A2894" t="s">
        <v>5907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5908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 t="str">
        <f t="shared" si="45"/>
        <v/>
      </c>
      <c r="AE2894">
        <f>_xlfn.SWITCH(Table2[Churn Label],"Yes",1,"No",0)</f>
        <v>0</v>
      </c>
    </row>
    <row r="2895" spans="1:31" x14ac:dyDescent="0.3">
      <c r="A2895" t="s">
        <v>5909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5910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 t="str">
        <f t="shared" si="45"/>
        <v/>
      </c>
      <c r="AE2895">
        <f>_xlfn.SWITCH(Table2[Churn Label],"Yes",1,"No",0)</f>
        <v>0</v>
      </c>
    </row>
    <row r="2896" spans="1:31" x14ac:dyDescent="0.3">
      <c r="A2896" t="s">
        <v>5911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5912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 t="str">
        <f t="shared" si="45"/>
        <v/>
      </c>
      <c r="AE2896">
        <f>_xlfn.SWITCH(Table2[Churn Label],"Yes",1,"No",0)</f>
        <v>0</v>
      </c>
    </row>
    <row r="2897" spans="1:31" x14ac:dyDescent="0.3">
      <c r="A2897" t="s">
        <v>5913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5914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 t="str">
        <f t="shared" si="45"/>
        <v/>
      </c>
      <c r="AE2897">
        <f>_xlfn.SWITCH(Table2[Churn Label],"Yes",1,"No",0)</f>
        <v>0</v>
      </c>
    </row>
    <row r="2898" spans="1:31" x14ac:dyDescent="0.3">
      <c r="A2898" t="s">
        <v>5915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5916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 t="str">
        <f t="shared" si="45"/>
        <v/>
      </c>
      <c r="AE2898">
        <f>_xlfn.SWITCH(Table2[Churn Label],"Yes",1,"No",0)</f>
        <v>0</v>
      </c>
    </row>
    <row r="2899" spans="1:31" x14ac:dyDescent="0.3">
      <c r="A2899" t="s">
        <v>5917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5918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 t="str">
        <f t="shared" si="45"/>
        <v/>
      </c>
      <c r="AE2899">
        <f>_xlfn.SWITCH(Table2[Churn Label],"Yes",1,"No",0)</f>
        <v>0</v>
      </c>
    </row>
    <row r="2900" spans="1:31" x14ac:dyDescent="0.3">
      <c r="A2900" t="s">
        <v>5919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5920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 t="str">
        <f t="shared" si="45"/>
        <v/>
      </c>
      <c r="AE2900">
        <f>_xlfn.SWITCH(Table2[Churn Label],"Yes",1,"No",0)</f>
        <v>0</v>
      </c>
    </row>
    <row r="2901" spans="1:31" x14ac:dyDescent="0.3">
      <c r="A2901" t="s">
        <v>5921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5922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 t="str">
        <f t="shared" si="45"/>
        <v/>
      </c>
      <c r="AE2901">
        <f>_xlfn.SWITCH(Table2[Churn Label],"Yes",1,"No",0)</f>
        <v>0</v>
      </c>
    </row>
    <row r="2902" spans="1:31" x14ac:dyDescent="0.3">
      <c r="A2902" t="s">
        <v>5923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5924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 t="str">
        <f t="shared" si="45"/>
        <v/>
      </c>
      <c r="AE2902">
        <f>_xlfn.SWITCH(Table2[Churn Label],"Yes",1,"No",0)</f>
        <v>0</v>
      </c>
    </row>
    <row r="2903" spans="1:31" x14ac:dyDescent="0.3">
      <c r="A2903" t="s">
        <v>5925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5926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 t="str">
        <f t="shared" si="45"/>
        <v/>
      </c>
      <c r="AE2903">
        <f>_xlfn.SWITCH(Table2[Churn Label],"Yes",1,"No",0)</f>
        <v>0</v>
      </c>
    </row>
    <row r="2904" spans="1:31" x14ac:dyDescent="0.3">
      <c r="A2904" t="s">
        <v>5927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5928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 t="str">
        <f t="shared" si="45"/>
        <v/>
      </c>
      <c r="AE2904">
        <f>_xlfn.SWITCH(Table2[Churn Label],"Yes",1,"No",0)</f>
        <v>0</v>
      </c>
    </row>
    <row r="2905" spans="1:31" x14ac:dyDescent="0.3">
      <c r="A2905" t="s">
        <v>5929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5930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 t="str">
        <f t="shared" si="45"/>
        <v/>
      </c>
      <c r="AE2905">
        <f>_xlfn.SWITCH(Table2[Churn Label],"Yes",1,"No",0)</f>
        <v>0</v>
      </c>
    </row>
    <row r="2906" spans="1:31" x14ac:dyDescent="0.3">
      <c r="A2906" t="s">
        <v>5931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5932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 t="str">
        <f t="shared" si="45"/>
        <v/>
      </c>
      <c r="AE2906">
        <f>_xlfn.SWITCH(Table2[Churn Label],"Yes",1,"No",0)</f>
        <v>0</v>
      </c>
    </row>
    <row r="2907" spans="1:31" x14ac:dyDescent="0.3">
      <c r="A2907" t="s">
        <v>5933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5934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 t="str">
        <f t="shared" si="45"/>
        <v/>
      </c>
      <c r="AE2907">
        <f>_xlfn.SWITCH(Table2[Churn Label],"Yes",1,"No",0)</f>
        <v>0</v>
      </c>
    </row>
    <row r="2908" spans="1:31" x14ac:dyDescent="0.3">
      <c r="A2908" t="s">
        <v>5935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5936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 t="str">
        <f t="shared" si="45"/>
        <v/>
      </c>
      <c r="AE2908">
        <f>_xlfn.SWITCH(Table2[Churn Label],"Yes",1,"No",0)</f>
        <v>0</v>
      </c>
    </row>
    <row r="2909" spans="1:31" x14ac:dyDescent="0.3">
      <c r="A2909" t="s">
        <v>5937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5938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 t="str">
        <f t="shared" si="45"/>
        <v/>
      </c>
      <c r="AE2909">
        <f>_xlfn.SWITCH(Table2[Churn Label],"Yes",1,"No",0)</f>
        <v>0</v>
      </c>
    </row>
    <row r="2910" spans="1:31" x14ac:dyDescent="0.3">
      <c r="A2910" t="s">
        <v>5939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5940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 t="str">
        <f t="shared" si="45"/>
        <v/>
      </c>
      <c r="AE2910">
        <f>_xlfn.SWITCH(Table2[Churn Label],"Yes",1,"No",0)</f>
        <v>0</v>
      </c>
    </row>
    <row r="2911" spans="1:31" x14ac:dyDescent="0.3">
      <c r="A2911" t="s">
        <v>5941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5942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 t="str">
        <f t="shared" si="45"/>
        <v/>
      </c>
      <c r="AE2911">
        <f>_xlfn.SWITCH(Table2[Churn Label],"Yes",1,"No",0)</f>
        <v>0</v>
      </c>
    </row>
    <row r="2912" spans="1:31" x14ac:dyDescent="0.3">
      <c r="A2912" t="s">
        <v>5943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5944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 t="str">
        <f t="shared" si="45"/>
        <v/>
      </c>
      <c r="AE2912">
        <f>_xlfn.SWITCH(Table2[Churn Label],"Yes",1,"No",0)</f>
        <v>0</v>
      </c>
    </row>
    <row r="2913" spans="1:31" x14ac:dyDescent="0.3">
      <c r="A2913" t="s">
        <v>5945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5946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 t="str">
        <f t="shared" si="45"/>
        <v/>
      </c>
      <c r="AE2913">
        <f>_xlfn.SWITCH(Table2[Churn Label],"Yes",1,"No",0)</f>
        <v>0</v>
      </c>
    </row>
    <row r="2914" spans="1:31" x14ac:dyDescent="0.3">
      <c r="A2914" t="s">
        <v>5947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5948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 t="str">
        <f t="shared" si="45"/>
        <v/>
      </c>
      <c r="AE2914">
        <f>_xlfn.SWITCH(Table2[Churn Label],"Yes",1,"No",0)</f>
        <v>0</v>
      </c>
    </row>
    <row r="2915" spans="1:31" x14ac:dyDescent="0.3">
      <c r="A2915" t="s">
        <v>5949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5950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 t="str">
        <f t="shared" si="45"/>
        <v/>
      </c>
      <c r="AE2915">
        <f>_xlfn.SWITCH(Table2[Churn Label],"Yes",1,"No",0)</f>
        <v>0</v>
      </c>
    </row>
    <row r="2916" spans="1:31" x14ac:dyDescent="0.3">
      <c r="A2916" t="s">
        <v>5951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5952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 t="str">
        <f t="shared" si="45"/>
        <v/>
      </c>
      <c r="AE2916">
        <f>_xlfn.SWITCH(Table2[Churn Label],"Yes",1,"No",0)</f>
        <v>0</v>
      </c>
    </row>
    <row r="2917" spans="1:31" x14ac:dyDescent="0.3">
      <c r="A2917" t="s">
        <v>5953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5954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 t="str">
        <f t="shared" si="45"/>
        <v/>
      </c>
      <c r="AE2917">
        <f>_xlfn.SWITCH(Table2[Churn Label],"Yes",1,"No",0)</f>
        <v>0</v>
      </c>
    </row>
    <row r="2918" spans="1:31" x14ac:dyDescent="0.3">
      <c r="A2918" t="s">
        <v>5955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5956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 t="str">
        <f t="shared" si="45"/>
        <v/>
      </c>
      <c r="AE2918">
        <f>_xlfn.SWITCH(Table2[Churn Label],"Yes",1,"No",0)</f>
        <v>0</v>
      </c>
    </row>
    <row r="2919" spans="1:31" x14ac:dyDescent="0.3">
      <c r="A2919" t="s">
        <v>5957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5958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 t="str">
        <f t="shared" si="45"/>
        <v/>
      </c>
      <c r="AE2919">
        <f>_xlfn.SWITCH(Table2[Churn Label],"Yes",1,"No",0)</f>
        <v>0</v>
      </c>
    </row>
    <row r="2920" spans="1:31" x14ac:dyDescent="0.3">
      <c r="A2920" t="s">
        <v>5959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5960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 t="str">
        <f t="shared" si="45"/>
        <v/>
      </c>
      <c r="AE2920">
        <f>_xlfn.SWITCH(Table2[Churn Label],"Yes",1,"No",0)</f>
        <v>0</v>
      </c>
    </row>
    <row r="2921" spans="1:31" x14ac:dyDescent="0.3">
      <c r="A2921" t="s">
        <v>5961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5962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 t="str">
        <f t="shared" si="45"/>
        <v/>
      </c>
      <c r="AE2921">
        <f>_xlfn.SWITCH(Table2[Churn Label],"Yes",1,"No",0)</f>
        <v>0</v>
      </c>
    </row>
    <row r="2922" spans="1:31" x14ac:dyDescent="0.3">
      <c r="A2922" t="s">
        <v>5963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5964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 t="str">
        <f t="shared" si="45"/>
        <v/>
      </c>
      <c r="AE2922">
        <f>_xlfn.SWITCH(Table2[Churn Label],"Yes",1,"No",0)</f>
        <v>0</v>
      </c>
    </row>
    <row r="2923" spans="1:31" x14ac:dyDescent="0.3">
      <c r="A2923" t="s">
        <v>5965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5966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 t="str">
        <f t="shared" si="45"/>
        <v/>
      </c>
      <c r="AE2923">
        <f>_xlfn.SWITCH(Table2[Churn Label],"Yes",1,"No",0)</f>
        <v>0</v>
      </c>
    </row>
    <row r="2924" spans="1:31" x14ac:dyDescent="0.3">
      <c r="A2924" t="s">
        <v>5967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5968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 t="str">
        <f t="shared" si="45"/>
        <v/>
      </c>
      <c r="AE2924">
        <f>_xlfn.SWITCH(Table2[Churn Label],"Yes",1,"No",0)</f>
        <v>0</v>
      </c>
    </row>
    <row r="2925" spans="1:31" x14ac:dyDescent="0.3">
      <c r="A2925" t="s">
        <v>5969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5970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 t="str">
        <f t="shared" si="45"/>
        <v/>
      </c>
      <c r="AE2925">
        <f>_xlfn.SWITCH(Table2[Churn Label],"Yes",1,"No",0)</f>
        <v>0</v>
      </c>
    </row>
    <row r="2926" spans="1:31" x14ac:dyDescent="0.3">
      <c r="A2926" t="s">
        <v>5971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5972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 t="str">
        <f t="shared" si="45"/>
        <v/>
      </c>
      <c r="AE2926">
        <f>_xlfn.SWITCH(Table2[Churn Label],"Yes",1,"No",0)</f>
        <v>0</v>
      </c>
    </row>
    <row r="2927" spans="1:31" x14ac:dyDescent="0.3">
      <c r="A2927" t="s">
        <v>5973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5974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 t="str">
        <f t="shared" si="45"/>
        <v/>
      </c>
      <c r="AE2927">
        <f>_xlfn.SWITCH(Table2[Churn Label],"Yes",1,"No",0)</f>
        <v>0</v>
      </c>
    </row>
    <row r="2928" spans="1:31" x14ac:dyDescent="0.3">
      <c r="A2928" t="s">
        <v>5975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5976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 t="str">
        <f t="shared" si="45"/>
        <v/>
      </c>
      <c r="AE2928">
        <f>_xlfn.SWITCH(Table2[Churn Label],"Yes",1,"No",0)</f>
        <v>0</v>
      </c>
    </row>
    <row r="2929" spans="1:31" x14ac:dyDescent="0.3">
      <c r="A2929" t="s">
        <v>5977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5978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 t="str">
        <f t="shared" si="45"/>
        <v/>
      </c>
      <c r="AE2929">
        <f>_xlfn.SWITCH(Table2[Churn Label],"Yes",1,"No",0)</f>
        <v>0</v>
      </c>
    </row>
    <row r="2930" spans="1:31" x14ac:dyDescent="0.3">
      <c r="A2930" t="s">
        <v>5979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5980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 t="str">
        <f t="shared" si="45"/>
        <v/>
      </c>
      <c r="AE2930">
        <f>_xlfn.SWITCH(Table2[Churn Label],"Yes",1,"No",0)</f>
        <v>0</v>
      </c>
    </row>
    <row r="2931" spans="1:31" x14ac:dyDescent="0.3">
      <c r="A2931" t="s">
        <v>5981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5982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 t="str">
        <f t="shared" si="45"/>
        <v/>
      </c>
      <c r="AE2931">
        <f>_xlfn.SWITCH(Table2[Churn Label],"Yes",1,"No",0)</f>
        <v>0</v>
      </c>
    </row>
    <row r="2932" spans="1:31" x14ac:dyDescent="0.3">
      <c r="A2932" t="s">
        <v>5983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5984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 t="str">
        <f t="shared" si="45"/>
        <v/>
      </c>
      <c r="AE2932">
        <f>_xlfn.SWITCH(Table2[Churn Label],"Yes",1,"No",0)</f>
        <v>0</v>
      </c>
    </row>
    <row r="2933" spans="1:31" x14ac:dyDescent="0.3">
      <c r="A2933" t="s">
        <v>5985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5986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 t="str">
        <f t="shared" si="45"/>
        <v/>
      </c>
      <c r="AE2933">
        <f>_xlfn.SWITCH(Table2[Churn Label],"Yes",1,"No",0)</f>
        <v>0</v>
      </c>
    </row>
    <row r="2934" spans="1:31" x14ac:dyDescent="0.3">
      <c r="A2934" t="s">
        <v>5987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5988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 t="str">
        <f t="shared" si="45"/>
        <v/>
      </c>
      <c r="AE2934">
        <f>_xlfn.SWITCH(Table2[Churn Label],"Yes",1,"No",0)</f>
        <v>0</v>
      </c>
    </row>
    <row r="2935" spans="1:31" x14ac:dyDescent="0.3">
      <c r="A2935" t="s">
        <v>5989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5990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 t="str">
        <f t="shared" si="45"/>
        <v/>
      </c>
      <c r="AE2935">
        <f>_xlfn.SWITCH(Table2[Churn Label],"Yes",1,"No",0)</f>
        <v>0</v>
      </c>
    </row>
    <row r="2936" spans="1:31" x14ac:dyDescent="0.3">
      <c r="A2936" t="s">
        <v>5991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5992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 t="str">
        <f t="shared" si="45"/>
        <v/>
      </c>
      <c r="AE2936">
        <f>_xlfn.SWITCH(Table2[Churn Label],"Yes",1,"No",0)</f>
        <v>0</v>
      </c>
    </row>
    <row r="2937" spans="1:31" x14ac:dyDescent="0.3">
      <c r="A2937" t="s">
        <v>5993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5994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 t="str">
        <f t="shared" si="45"/>
        <v/>
      </c>
      <c r="AE2937">
        <f>_xlfn.SWITCH(Table2[Churn Label],"Yes",1,"No",0)</f>
        <v>0</v>
      </c>
    </row>
    <row r="2938" spans="1:31" x14ac:dyDescent="0.3">
      <c r="A2938" t="s">
        <v>5995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5996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 t="str">
        <f t="shared" si="45"/>
        <v/>
      </c>
      <c r="AE2938">
        <f>_xlfn.SWITCH(Table2[Churn Label],"Yes",1,"No",0)</f>
        <v>0</v>
      </c>
    </row>
    <row r="2939" spans="1:31" x14ac:dyDescent="0.3">
      <c r="A2939" t="s">
        <v>5997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5998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 t="str">
        <f t="shared" si="45"/>
        <v/>
      </c>
      <c r="AE2939">
        <f>_xlfn.SWITCH(Table2[Churn Label],"Yes",1,"No",0)</f>
        <v>0</v>
      </c>
    </row>
    <row r="2940" spans="1:31" x14ac:dyDescent="0.3">
      <c r="A2940" t="s">
        <v>5999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6000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 t="str">
        <f t="shared" si="45"/>
        <v/>
      </c>
      <c r="AE2940">
        <f>_xlfn.SWITCH(Table2[Churn Label],"Yes",1,"No",0)</f>
        <v>0</v>
      </c>
    </row>
    <row r="2941" spans="1:31" x14ac:dyDescent="0.3">
      <c r="A2941" t="s">
        <v>6001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6002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 t="str">
        <f t="shared" si="45"/>
        <v/>
      </c>
      <c r="AE2941">
        <f>_xlfn.SWITCH(Table2[Churn Label],"Yes",1,"No",0)</f>
        <v>0</v>
      </c>
    </row>
    <row r="2942" spans="1:31" x14ac:dyDescent="0.3">
      <c r="A2942" t="s">
        <v>6003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6004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 t="str">
        <f t="shared" si="45"/>
        <v/>
      </c>
      <c r="AE2942">
        <f>_xlfn.SWITCH(Table2[Churn Label],"Yes",1,"No",0)</f>
        <v>0</v>
      </c>
    </row>
    <row r="2943" spans="1:31" x14ac:dyDescent="0.3">
      <c r="A2943" t="s">
        <v>6005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6006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 t="str">
        <f t="shared" si="45"/>
        <v/>
      </c>
      <c r="AE2943">
        <f>_xlfn.SWITCH(Table2[Churn Label],"Yes",1,"No",0)</f>
        <v>0</v>
      </c>
    </row>
    <row r="2944" spans="1:31" x14ac:dyDescent="0.3">
      <c r="A2944" t="s">
        <v>6007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6008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 t="str">
        <f t="shared" si="45"/>
        <v/>
      </c>
      <c r="AE2944">
        <f>_xlfn.SWITCH(Table2[Churn Label],"Yes",1,"No",0)</f>
        <v>0</v>
      </c>
    </row>
    <row r="2945" spans="1:31" x14ac:dyDescent="0.3">
      <c r="A2945" t="s">
        <v>6009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6010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 t="str">
        <f t="shared" si="45"/>
        <v/>
      </c>
      <c r="AE2945">
        <f>_xlfn.SWITCH(Table2[Churn Label],"Yes",1,"No",0)</f>
        <v>0</v>
      </c>
    </row>
    <row r="2946" spans="1:31" x14ac:dyDescent="0.3">
      <c r="A2946" t="s">
        <v>6011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6012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 t="str">
        <f t="shared" si="45"/>
        <v/>
      </c>
      <c r="AE2946">
        <f>_xlfn.SWITCH(Table2[Churn Label],"Yes",1,"No",0)</f>
        <v>0</v>
      </c>
    </row>
    <row r="2947" spans="1:31" x14ac:dyDescent="0.3">
      <c r="A2947" t="s">
        <v>6013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6014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 t="str">
        <f t="shared" ref="AD2947:AD3010" si="46">PROPER(AC:AC)</f>
        <v/>
      </c>
      <c r="AE2947">
        <f>_xlfn.SWITCH(Table2[Churn Label],"Yes",1,"No",0)</f>
        <v>0</v>
      </c>
    </row>
    <row r="2948" spans="1:31" x14ac:dyDescent="0.3">
      <c r="A2948" t="s">
        <v>6015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6016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 t="str">
        <f t="shared" si="46"/>
        <v/>
      </c>
      <c r="AE2948">
        <f>_xlfn.SWITCH(Table2[Churn Label],"Yes",1,"No",0)</f>
        <v>0</v>
      </c>
    </row>
    <row r="2949" spans="1:31" x14ac:dyDescent="0.3">
      <c r="A2949" t="s">
        <v>6017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6018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 t="str">
        <f t="shared" si="46"/>
        <v/>
      </c>
      <c r="AE2949">
        <f>_xlfn.SWITCH(Table2[Churn Label],"Yes",1,"No",0)</f>
        <v>0</v>
      </c>
    </row>
    <row r="2950" spans="1:31" x14ac:dyDescent="0.3">
      <c r="A2950" t="s">
        <v>6019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6020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 t="str">
        <f t="shared" si="46"/>
        <v/>
      </c>
      <c r="AE2950">
        <f>_xlfn.SWITCH(Table2[Churn Label],"Yes",1,"No",0)</f>
        <v>0</v>
      </c>
    </row>
    <row r="2951" spans="1:31" x14ac:dyDescent="0.3">
      <c r="A2951" t="s">
        <v>6021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6022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 t="str">
        <f t="shared" si="46"/>
        <v/>
      </c>
      <c r="AE2951">
        <f>_xlfn.SWITCH(Table2[Churn Label],"Yes",1,"No",0)</f>
        <v>0</v>
      </c>
    </row>
    <row r="2952" spans="1:31" x14ac:dyDescent="0.3">
      <c r="A2952" t="s">
        <v>6023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6024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 t="str">
        <f t="shared" si="46"/>
        <v/>
      </c>
      <c r="AE2952">
        <f>_xlfn.SWITCH(Table2[Churn Label],"Yes",1,"No",0)</f>
        <v>0</v>
      </c>
    </row>
    <row r="2953" spans="1:31" x14ac:dyDescent="0.3">
      <c r="A2953" t="s">
        <v>6025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6026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 t="str">
        <f t="shared" si="46"/>
        <v/>
      </c>
      <c r="AE2953">
        <f>_xlfn.SWITCH(Table2[Churn Label],"Yes",1,"No",0)</f>
        <v>1</v>
      </c>
    </row>
    <row r="2954" spans="1:31" x14ac:dyDescent="0.3">
      <c r="A2954" t="s">
        <v>6027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6028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 t="str">
        <f t="shared" si="46"/>
        <v/>
      </c>
      <c r="AE2954">
        <f>_xlfn.SWITCH(Table2[Churn Label],"Yes",1,"No",0)</f>
        <v>0</v>
      </c>
    </row>
    <row r="2955" spans="1:31" x14ac:dyDescent="0.3">
      <c r="A2955" t="s">
        <v>6029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6030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 t="str">
        <f t="shared" si="46"/>
        <v/>
      </c>
      <c r="AE2955">
        <f>_xlfn.SWITCH(Table2[Churn Label],"Yes",1,"No",0)</f>
        <v>0</v>
      </c>
    </row>
    <row r="2956" spans="1:31" x14ac:dyDescent="0.3">
      <c r="A2956" t="s">
        <v>6031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6032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 t="str">
        <f t="shared" si="46"/>
        <v/>
      </c>
      <c r="AE2956">
        <f>_xlfn.SWITCH(Table2[Churn Label],"Yes",1,"No",0)</f>
        <v>0</v>
      </c>
    </row>
    <row r="2957" spans="1:31" x14ac:dyDescent="0.3">
      <c r="A2957" t="s">
        <v>6033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6034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 t="str">
        <f t="shared" si="46"/>
        <v/>
      </c>
      <c r="AE2957">
        <f>_xlfn.SWITCH(Table2[Churn Label],"Yes",1,"No",0)</f>
        <v>0</v>
      </c>
    </row>
    <row r="2958" spans="1:31" x14ac:dyDescent="0.3">
      <c r="A2958" t="s">
        <v>6035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6036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 t="str">
        <f t="shared" si="46"/>
        <v/>
      </c>
      <c r="AE2958">
        <f>_xlfn.SWITCH(Table2[Churn Label],"Yes",1,"No",0)</f>
        <v>0</v>
      </c>
    </row>
    <row r="2959" spans="1:31" x14ac:dyDescent="0.3">
      <c r="A2959" t="s">
        <v>6037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6038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 t="str">
        <f t="shared" si="46"/>
        <v/>
      </c>
      <c r="AE2959">
        <f>_xlfn.SWITCH(Table2[Churn Label],"Yes",1,"No",0)</f>
        <v>0</v>
      </c>
    </row>
    <row r="2960" spans="1:31" x14ac:dyDescent="0.3">
      <c r="A2960" t="s">
        <v>6039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6040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 t="str">
        <f t="shared" si="46"/>
        <v/>
      </c>
      <c r="AE2960">
        <f>_xlfn.SWITCH(Table2[Churn Label],"Yes",1,"No",0)</f>
        <v>0</v>
      </c>
    </row>
    <row r="2961" spans="1:31" x14ac:dyDescent="0.3">
      <c r="A2961" t="s">
        <v>6041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6042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 t="str">
        <f t="shared" si="46"/>
        <v/>
      </c>
      <c r="AE2961">
        <f>_xlfn.SWITCH(Table2[Churn Label],"Yes",1,"No",0)</f>
        <v>0</v>
      </c>
    </row>
    <row r="2962" spans="1:31" x14ac:dyDescent="0.3">
      <c r="A2962" t="s">
        <v>6043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6044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 t="str">
        <f t="shared" si="46"/>
        <v/>
      </c>
      <c r="AE2962">
        <f>_xlfn.SWITCH(Table2[Churn Label],"Yes",1,"No",0)</f>
        <v>0</v>
      </c>
    </row>
    <row r="2963" spans="1:31" x14ac:dyDescent="0.3">
      <c r="A2963" t="s">
        <v>6045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6046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 t="str">
        <f t="shared" si="46"/>
        <v/>
      </c>
      <c r="AE2963">
        <f>_xlfn.SWITCH(Table2[Churn Label],"Yes",1,"No",0)</f>
        <v>0</v>
      </c>
    </row>
    <row r="2964" spans="1:31" x14ac:dyDescent="0.3">
      <c r="A2964" t="s">
        <v>6047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6048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 t="str">
        <f t="shared" si="46"/>
        <v/>
      </c>
      <c r="AE2964">
        <f>_xlfn.SWITCH(Table2[Churn Label],"Yes",1,"No",0)</f>
        <v>0</v>
      </c>
    </row>
    <row r="2965" spans="1:31" x14ac:dyDescent="0.3">
      <c r="A2965" t="s">
        <v>6049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6050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 t="str">
        <f t="shared" si="46"/>
        <v/>
      </c>
      <c r="AE2965">
        <f>_xlfn.SWITCH(Table2[Churn Label],"Yes",1,"No",0)</f>
        <v>0</v>
      </c>
    </row>
    <row r="2966" spans="1:31" x14ac:dyDescent="0.3">
      <c r="A2966" t="s">
        <v>6051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6052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 t="str">
        <f t="shared" si="46"/>
        <v/>
      </c>
      <c r="AE2966">
        <f>_xlfn.SWITCH(Table2[Churn Label],"Yes",1,"No",0)</f>
        <v>0</v>
      </c>
    </row>
    <row r="2967" spans="1:31" x14ac:dyDescent="0.3">
      <c r="A2967" t="s">
        <v>6053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6054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 t="str">
        <f t="shared" si="46"/>
        <v/>
      </c>
      <c r="AE2967">
        <f>_xlfn.SWITCH(Table2[Churn Label],"Yes",1,"No",0)</f>
        <v>0</v>
      </c>
    </row>
    <row r="2968" spans="1:31" x14ac:dyDescent="0.3">
      <c r="A2968" t="s">
        <v>6055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6056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 t="str">
        <f t="shared" si="46"/>
        <v/>
      </c>
      <c r="AE2968">
        <f>_xlfn.SWITCH(Table2[Churn Label],"Yes",1,"No",0)</f>
        <v>0</v>
      </c>
    </row>
    <row r="2969" spans="1:31" x14ac:dyDescent="0.3">
      <c r="A2969" t="s">
        <v>6057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6058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 t="str">
        <f t="shared" si="46"/>
        <v/>
      </c>
      <c r="AE2969">
        <f>_xlfn.SWITCH(Table2[Churn Label],"Yes",1,"No",0)</f>
        <v>0</v>
      </c>
    </row>
    <row r="2970" spans="1:31" x14ac:dyDescent="0.3">
      <c r="A2970" t="s">
        <v>6059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6060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 t="str">
        <f t="shared" si="46"/>
        <v/>
      </c>
      <c r="AE2970">
        <f>_xlfn.SWITCH(Table2[Churn Label],"Yes",1,"No",0)</f>
        <v>0</v>
      </c>
    </row>
    <row r="2971" spans="1:31" x14ac:dyDescent="0.3">
      <c r="A2971" t="s">
        <v>6061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6062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 t="str">
        <f t="shared" si="46"/>
        <v/>
      </c>
      <c r="AE2971">
        <f>_xlfn.SWITCH(Table2[Churn Label],"Yes",1,"No",0)</f>
        <v>0</v>
      </c>
    </row>
    <row r="2972" spans="1:31" x14ac:dyDescent="0.3">
      <c r="A2972" t="s">
        <v>6063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6064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 t="str">
        <f t="shared" si="46"/>
        <v/>
      </c>
      <c r="AE2972">
        <f>_xlfn.SWITCH(Table2[Churn Label],"Yes",1,"No",0)</f>
        <v>0</v>
      </c>
    </row>
    <row r="2973" spans="1:31" x14ac:dyDescent="0.3">
      <c r="A2973" t="s">
        <v>6065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6066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 t="str">
        <f t="shared" si="46"/>
        <v/>
      </c>
      <c r="AE2973">
        <f>_xlfn.SWITCH(Table2[Churn Label],"Yes",1,"No",0)</f>
        <v>0</v>
      </c>
    </row>
    <row r="2974" spans="1:31" x14ac:dyDescent="0.3">
      <c r="A2974" t="s">
        <v>6067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6068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 t="str">
        <f t="shared" si="46"/>
        <v/>
      </c>
      <c r="AE2974">
        <f>_xlfn.SWITCH(Table2[Churn Label],"Yes",1,"No",0)</f>
        <v>0</v>
      </c>
    </row>
    <row r="2975" spans="1:31" x14ac:dyDescent="0.3">
      <c r="A2975" t="s">
        <v>6069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6070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 t="str">
        <f t="shared" si="46"/>
        <v/>
      </c>
      <c r="AE2975">
        <f>_xlfn.SWITCH(Table2[Churn Label],"Yes",1,"No",0)</f>
        <v>0</v>
      </c>
    </row>
    <row r="2976" spans="1:31" x14ac:dyDescent="0.3">
      <c r="A2976" t="s">
        <v>6071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6072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 t="str">
        <f t="shared" si="46"/>
        <v/>
      </c>
      <c r="AE2976">
        <f>_xlfn.SWITCH(Table2[Churn Label],"Yes",1,"No",0)</f>
        <v>0</v>
      </c>
    </row>
    <row r="2977" spans="1:31" x14ac:dyDescent="0.3">
      <c r="A2977" t="s">
        <v>6073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6074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 t="str">
        <f t="shared" si="46"/>
        <v/>
      </c>
      <c r="AE2977">
        <f>_xlfn.SWITCH(Table2[Churn Label],"Yes",1,"No",0)</f>
        <v>0</v>
      </c>
    </row>
    <row r="2978" spans="1:31" x14ac:dyDescent="0.3">
      <c r="A2978" t="s">
        <v>6075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6076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 t="str">
        <f t="shared" si="46"/>
        <v/>
      </c>
      <c r="AE2978">
        <f>_xlfn.SWITCH(Table2[Churn Label],"Yes",1,"No",0)</f>
        <v>0</v>
      </c>
    </row>
    <row r="2979" spans="1:31" x14ac:dyDescent="0.3">
      <c r="A2979" t="s">
        <v>6077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6078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 t="str">
        <f t="shared" si="46"/>
        <v/>
      </c>
      <c r="AE2979">
        <f>_xlfn.SWITCH(Table2[Churn Label],"Yes",1,"No",0)</f>
        <v>0</v>
      </c>
    </row>
    <row r="2980" spans="1:31" x14ac:dyDescent="0.3">
      <c r="A2980" t="s">
        <v>6079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6080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 t="str">
        <f t="shared" si="46"/>
        <v/>
      </c>
      <c r="AE2980">
        <f>_xlfn.SWITCH(Table2[Churn Label],"Yes",1,"No",0)</f>
        <v>0</v>
      </c>
    </row>
    <row r="2981" spans="1:31" x14ac:dyDescent="0.3">
      <c r="A2981" t="s">
        <v>6081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6082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 t="str">
        <f t="shared" si="46"/>
        <v/>
      </c>
      <c r="AE2981">
        <f>_xlfn.SWITCH(Table2[Churn Label],"Yes",1,"No",0)</f>
        <v>0</v>
      </c>
    </row>
    <row r="2982" spans="1:31" x14ac:dyDescent="0.3">
      <c r="A2982" t="s">
        <v>6083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6084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 t="str">
        <f t="shared" si="46"/>
        <v/>
      </c>
      <c r="AE2982">
        <f>_xlfn.SWITCH(Table2[Churn Label],"Yes",1,"No",0)</f>
        <v>0</v>
      </c>
    </row>
    <row r="2983" spans="1:31" x14ac:dyDescent="0.3">
      <c r="A2983" t="s">
        <v>6085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6086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 t="str">
        <f t="shared" si="46"/>
        <v/>
      </c>
      <c r="AE2983">
        <f>_xlfn.SWITCH(Table2[Churn Label],"Yes",1,"No",0)</f>
        <v>0</v>
      </c>
    </row>
    <row r="2984" spans="1:31" x14ac:dyDescent="0.3">
      <c r="A2984" t="s">
        <v>6087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6088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 t="str">
        <f t="shared" si="46"/>
        <v/>
      </c>
      <c r="AE2984">
        <f>_xlfn.SWITCH(Table2[Churn Label],"Yes",1,"No",0)</f>
        <v>0</v>
      </c>
    </row>
    <row r="2985" spans="1:31" x14ac:dyDescent="0.3">
      <c r="A2985" t="s">
        <v>6089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6090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 t="str">
        <f t="shared" si="46"/>
        <v/>
      </c>
      <c r="AE2985">
        <f>_xlfn.SWITCH(Table2[Churn Label],"Yes",1,"No",0)</f>
        <v>0</v>
      </c>
    </row>
    <row r="2986" spans="1:31" x14ac:dyDescent="0.3">
      <c r="A2986" t="s">
        <v>6091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6092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 t="str">
        <f t="shared" si="46"/>
        <v/>
      </c>
      <c r="AE2986">
        <f>_xlfn.SWITCH(Table2[Churn Label],"Yes",1,"No",0)</f>
        <v>0</v>
      </c>
    </row>
    <row r="2987" spans="1:31" x14ac:dyDescent="0.3">
      <c r="A2987" t="s">
        <v>6093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6094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 t="str">
        <f t="shared" si="46"/>
        <v/>
      </c>
      <c r="AE2987">
        <f>_xlfn.SWITCH(Table2[Churn Label],"Yes",1,"No",0)</f>
        <v>0</v>
      </c>
    </row>
    <row r="2988" spans="1:31" x14ac:dyDescent="0.3">
      <c r="A2988" t="s">
        <v>6095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6096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 t="str">
        <f t="shared" si="46"/>
        <v/>
      </c>
      <c r="AE2988">
        <f>_xlfn.SWITCH(Table2[Churn Label],"Yes",1,"No",0)</f>
        <v>0</v>
      </c>
    </row>
    <row r="2989" spans="1:31" x14ac:dyDescent="0.3">
      <c r="A2989" t="s">
        <v>6097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6098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 t="str">
        <f t="shared" si="46"/>
        <v/>
      </c>
      <c r="AE2989">
        <f>_xlfn.SWITCH(Table2[Churn Label],"Yes",1,"No",0)</f>
        <v>0</v>
      </c>
    </row>
    <row r="2990" spans="1:31" x14ac:dyDescent="0.3">
      <c r="A2990" t="s">
        <v>6099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6100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 t="str">
        <f t="shared" si="46"/>
        <v/>
      </c>
      <c r="AE2990">
        <f>_xlfn.SWITCH(Table2[Churn Label],"Yes",1,"No",0)</f>
        <v>0</v>
      </c>
    </row>
    <row r="2991" spans="1:31" x14ac:dyDescent="0.3">
      <c r="A2991" t="s">
        <v>6101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6102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 t="str">
        <f t="shared" si="46"/>
        <v/>
      </c>
      <c r="AE2991">
        <f>_xlfn.SWITCH(Table2[Churn Label],"Yes",1,"No",0)</f>
        <v>0</v>
      </c>
    </row>
    <row r="2992" spans="1:31" x14ac:dyDescent="0.3">
      <c r="A2992" t="s">
        <v>6103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6104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 t="str">
        <f t="shared" si="46"/>
        <v/>
      </c>
      <c r="AE2992">
        <f>_xlfn.SWITCH(Table2[Churn Label],"Yes",1,"No",0)</f>
        <v>0</v>
      </c>
    </row>
    <row r="2993" spans="1:31" x14ac:dyDescent="0.3">
      <c r="A2993" t="s">
        <v>6105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6106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 t="str">
        <f t="shared" si="46"/>
        <v/>
      </c>
      <c r="AE2993">
        <f>_xlfn.SWITCH(Table2[Churn Label],"Yes",1,"No",0)</f>
        <v>0</v>
      </c>
    </row>
    <row r="2994" spans="1:31" x14ac:dyDescent="0.3">
      <c r="A2994" t="s">
        <v>6107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6108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 t="str">
        <f t="shared" si="46"/>
        <v/>
      </c>
      <c r="AE2994">
        <f>_xlfn.SWITCH(Table2[Churn Label],"Yes",1,"No",0)</f>
        <v>0</v>
      </c>
    </row>
    <row r="2995" spans="1:31" x14ac:dyDescent="0.3">
      <c r="A2995" t="s">
        <v>6109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6110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 t="str">
        <f t="shared" si="46"/>
        <v/>
      </c>
      <c r="AE2995">
        <f>_xlfn.SWITCH(Table2[Churn Label],"Yes",1,"No",0)</f>
        <v>0</v>
      </c>
    </row>
    <row r="2996" spans="1:31" x14ac:dyDescent="0.3">
      <c r="A2996" t="s">
        <v>6111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6112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 t="str">
        <f t="shared" si="46"/>
        <v/>
      </c>
      <c r="AE2996">
        <f>_xlfn.SWITCH(Table2[Churn Label],"Yes",1,"No",0)</f>
        <v>0</v>
      </c>
    </row>
    <row r="2997" spans="1:31" x14ac:dyDescent="0.3">
      <c r="A2997" t="s">
        <v>6113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6114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 t="str">
        <f t="shared" si="46"/>
        <v/>
      </c>
      <c r="AE2997">
        <f>_xlfn.SWITCH(Table2[Churn Label],"Yes",1,"No",0)</f>
        <v>0</v>
      </c>
    </row>
    <row r="2998" spans="1:31" x14ac:dyDescent="0.3">
      <c r="A2998" t="s">
        <v>6115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6116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 t="str">
        <f t="shared" si="46"/>
        <v/>
      </c>
      <c r="AE2998">
        <f>_xlfn.SWITCH(Table2[Churn Label],"Yes",1,"No",0)</f>
        <v>0</v>
      </c>
    </row>
    <row r="2999" spans="1:31" x14ac:dyDescent="0.3">
      <c r="A2999" t="s">
        <v>6117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6118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 t="str">
        <f t="shared" si="46"/>
        <v/>
      </c>
      <c r="AE2999">
        <f>_xlfn.SWITCH(Table2[Churn Label],"Yes",1,"No",0)</f>
        <v>0</v>
      </c>
    </row>
    <row r="3000" spans="1:31" x14ac:dyDescent="0.3">
      <c r="A3000" t="s">
        <v>6119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6120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 t="str">
        <f t="shared" si="46"/>
        <v/>
      </c>
      <c r="AE3000">
        <f>_xlfn.SWITCH(Table2[Churn Label],"Yes",1,"No",0)</f>
        <v>0</v>
      </c>
    </row>
    <row r="3001" spans="1:31" x14ac:dyDescent="0.3">
      <c r="A3001" t="s">
        <v>6121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6122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 t="str">
        <f t="shared" si="46"/>
        <v/>
      </c>
      <c r="AE3001">
        <f>_xlfn.SWITCH(Table2[Churn Label],"Yes",1,"No",0)</f>
        <v>0</v>
      </c>
    </row>
    <row r="3002" spans="1:31" x14ac:dyDescent="0.3">
      <c r="A3002" t="s">
        <v>6123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6124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 t="str">
        <f t="shared" si="46"/>
        <v/>
      </c>
      <c r="AE3002">
        <f>_xlfn.SWITCH(Table2[Churn Label],"Yes",1,"No",0)</f>
        <v>0</v>
      </c>
    </row>
    <row r="3003" spans="1:31" x14ac:dyDescent="0.3">
      <c r="A3003" t="s">
        <v>6125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6126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 t="str">
        <f t="shared" si="46"/>
        <v/>
      </c>
      <c r="AE3003">
        <f>_xlfn.SWITCH(Table2[Churn Label],"Yes",1,"No",0)</f>
        <v>0</v>
      </c>
    </row>
    <row r="3004" spans="1:31" x14ac:dyDescent="0.3">
      <c r="A3004" t="s">
        <v>6127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6128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 t="str">
        <f t="shared" si="46"/>
        <v/>
      </c>
      <c r="AE3004">
        <f>_xlfn.SWITCH(Table2[Churn Label],"Yes",1,"No",0)</f>
        <v>0</v>
      </c>
    </row>
    <row r="3005" spans="1:31" x14ac:dyDescent="0.3">
      <c r="A3005" t="s">
        <v>6129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6130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 t="str">
        <f t="shared" si="46"/>
        <v/>
      </c>
      <c r="AE3005">
        <f>_xlfn.SWITCH(Table2[Churn Label],"Yes",1,"No",0)</f>
        <v>0</v>
      </c>
    </row>
    <row r="3006" spans="1:31" x14ac:dyDescent="0.3">
      <c r="A3006" t="s">
        <v>6131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6132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 t="str">
        <f t="shared" si="46"/>
        <v/>
      </c>
      <c r="AE3006">
        <f>_xlfn.SWITCH(Table2[Churn Label],"Yes",1,"No",0)</f>
        <v>0</v>
      </c>
    </row>
    <row r="3007" spans="1:31" x14ac:dyDescent="0.3">
      <c r="A3007" t="s">
        <v>6133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6134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 t="str">
        <f t="shared" si="46"/>
        <v/>
      </c>
      <c r="AE3007">
        <f>_xlfn.SWITCH(Table2[Churn Label],"Yes",1,"No",0)</f>
        <v>0</v>
      </c>
    </row>
    <row r="3008" spans="1:31" x14ac:dyDescent="0.3">
      <c r="A3008" t="s">
        <v>6135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214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 t="str">
        <f t="shared" si="46"/>
        <v/>
      </c>
      <c r="AE3008">
        <f>_xlfn.SWITCH(Table2[Churn Label],"Yes",1,"No",0)</f>
        <v>0</v>
      </c>
    </row>
    <row r="3009" spans="1:31" x14ac:dyDescent="0.3">
      <c r="A3009" t="s">
        <v>6136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6137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 t="str">
        <f t="shared" si="46"/>
        <v/>
      </c>
      <c r="AE3009">
        <f>_xlfn.SWITCH(Table2[Churn Label],"Yes",1,"No",0)</f>
        <v>0</v>
      </c>
    </row>
    <row r="3010" spans="1:31" x14ac:dyDescent="0.3">
      <c r="A3010" t="s">
        <v>6138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6139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 t="str">
        <f t="shared" si="46"/>
        <v/>
      </c>
      <c r="AE3010">
        <f>_xlfn.SWITCH(Table2[Churn Label],"Yes",1,"No",0)</f>
        <v>0</v>
      </c>
    </row>
    <row r="3011" spans="1:31" x14ac:dyDescent="0.3">
      <c r="A3011" t="s">
        <v>6140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6141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 t="str">
        <f t="shared" ref="AD3011:AD3074" si="47">PROPER(AC:AC)</f>
        <v/>
      </c>
      <c r="AE3011">
        <f>_xlfn.SWITCH(Table2[Churn Label],"Yes",1,"No",0)</f>
        <v>0</v>
      </c>
    </row>
    <row r="3012" spans="1:31" x14ac:dyDescent="0.3">
      <c r="A3012" t="s">
        <v>6142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6143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 t="str">
        <f t="shared" si="47"/>
        <v/>
      </c>
      <c r="AE3012">
        <f>_xlfn.SWITCH(Table2[Churn Label],"Yes",1,"No",0)</f>
        <v>0</v>
      </c>
    </row>
    <row r="3013" spans="1:31" x14ac:dyDescent="0.3">
      <c r="A3013" t="s">
        <v>6144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6145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 t="str">
        <f t="shared" si="47"/>
        <v/>
      </c>
      <c r="AE3013">
        <f>_xlfn.SWITCH(Table2[Churn Label],"Yes",1,"No",0)</f>
        <v>0</v>
      </c>
    </row>
    <row r="3014" spans="1:31" x14ac:dyDescent="0.3">
      <c r="A3014" t="s">
        <v>6146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6147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 t="str">
        <f t="shared" si="47"/>
        <v/>
      </c>
      <c r="AE3014">
        <f>_xlfn.SWITCH(Table2[Churn Label],"Yes",1,"No",0)</f>
        <v>0</v>
      </c>
    </row>
    <row r="3015" spans="1:31" x14ac:dyDescent="0.3">
      <c r="A3015" t="s">
        <v>6148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6149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 t="str">
        <f t="shared" si="47"/>
        <v/>
      </c>
      <c r="AE3015">
        <f>_xlfn.SWITCH(Table2[Churn Label],"Yes",1,"No",0)</f>
        <v>1</v>
      </c>
    </row>
    <row r="3016" spans="1:31" x14ac:dyDescent="0.3">
      <c r="A3016" t="s">
        <v>6150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6151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 t="str">
        <f t="shared" si="47"/>
        <v/>
      </c>
      <c r="AE3016">
        <f>_xlfn.SWITCH(Table2[Churn Label],"Yes",1,"No",0)</f>
        <v>0</v>
      </c>
    </row>
    <row r="3017" spans="1:31" x14ac:dyDescent="0.3">
      <c r="A3017" t="s">
        <v>6152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6153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 t="str">
        <f t="shared" si="47"/>
        <v/>
      </c>
      <c r="AE3017">
        <f>_xlfn.SWITCH(Table2[Churn Label],"Yes",1,"No",0)</f>
        <v>0</v>
      </c>
    </row>
    <row r="3018" spans="1:31" x14ac:dyDescent="0.3">
      <c r="A3018" t="s">
        <v>6154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6155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 t="str">
        <f t="shared" si="47"/>
        <v/>
      </c>
      <c r="AE3018">
        <f>_xlfn.SWITCH(Table2[Churn Label],"Yes",1,"No",0)</f>
        <v>0</v>
      </c>
    </row>
    <row r="3019" spans="1:31" x14ac:dyDescent="0.3">
      <c r="A3019" t="s">
        <v>6156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6157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 t="str">
        <f t="shared" si="47"/>
        <v/>
      </c>
      <c r="AE3019">
        <f>_xlfn.SWITCH(Table2[Churn Label],"Yes",1,"No",0)</f>
        <v>0</v>
      </c>
    </row>
    <row r="3020" spans="1:31" x14ac:dyDescent="0.3">
      <c r="A3020" t="s">
        <v>6158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6159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 t="str">
        <f t="shared" si="47"/>
        <v/>
      </c>
      <c r="AE3020">
        <f>_xlfn.SWITCH(Table2[Churn Label],"Yes",1,"No",0)</f>
        <v>0</v>
      </c>
    </row>
    <row r="3021" spans="1:31" x14ac:dyDescent="0.3">
      <c r="A3021" t="s">
        <v>6160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6161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 t="str">
        <f t="shared" si="47"/>
        <v/>
      </c>
      <c r="AE3021">
        <f>_xlfn.SWITCH(Table2[Churn Label],"Yes",1,"No",0)</f>
        <v>0</v>
      </c>
    </row>
    <row r="3022" spans="1:31" x14ac:dyDescent="0.3">
      <c r="A3022" t="s">
        <v>6162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6163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 t="str">
        <f t="shared" si="47"/>
        <v/>
      </c>
      <c r="AE3022">
        <f>_xlfn.SWITCH(Table2[Churn Label],"Yes",1,"No",0)</f>
        <v>0</v>
      </c>
    </row>
    <row r="3023" spans="1:31" x14ac:dyDescent="0.3">
      <c r="A3023" t="s">
        <v>6164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6165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 t="str">
        <f t="shared" si="47"/>
        <v/>
      </c>
      <c r="AE3023">
        <f>_xlfn.SWITCH(Table2[Churn Label],"Yes",1,"No",0)</f>
        <v>0</v>
      </c>
    </row>
    <row r="3024" spans="1:31" x14ac:dyDescent="0.3">
      <c r="A3024" t="s">
        <v>6166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6167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 t="str">
        <f t="shared" si="47"/>
        <v/>
      </c>
      <c r="AE3024">
        <f>_xlfn.SWITCH(Table2[Churn Label],"Yes",1,"No",0)</f>
        <v>0</v>
      </c>
    </row>
    <row r="3025" spans="1:31" x14ac:dyDescent="0.3">
      <c r="A3025" t="s">
        <v>6168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6169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 t="str">
        <f t="shared" si="47"/>
        <v/>
      </c>
      <c r="AE3025">
        <f>_xlfn.SWITCH(Table2[Churn Label],"Yes",1,"No",0)</f>
        <v>0</v>
      </c>
    </row>
    <row r="3026" spans="1:31" x14ac:dyDescent="0.3">
      <c r="A3026" t="s">
        <v>6170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6171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 t="str">
        <f t="shared" si="47"/>
        <v/>
      </c>
      <c r="AE3026">
        <f>_xlfn.SWITCH(Table2[Churn Label],"Yes",1,"No",0)</f>
        <v>0</v>
      </c>
    </row>
    <row r="3027" spans="1:31" x14ac:dyDescent="0.3">
      <c r="A3027" t="s">
        <v>6172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6173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 t="str">
        <f t="shared" si="47"/>
        <v/>
      </c>
      <c r="AE3027">
        <f>_xlfn.SWITCH(Table2[Churn Label],"Yes",1,"No",0)</f>
        <v>0</v>
      </c>
    </row>
    <row r="3028" spans="1:31" x14ac:dyDescent="0.3">
      <c r="A3028" t="s">
        <v>6174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6175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 t="str">
        <f t="shared" si="47"/>
        <v/>
      </c>
      <c r="AE3028">
        <f>_xlfn.SWITCH(Table2[Churn Label],"Yes",1,"No",0)</f>
        <v>0</v>
      </c>
    </row>
    <row r="3029" spans="1:31" x14ac:dyDescent="0.3">
      <c r="A3029" t="s">
        <v>6176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6177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 t="str">
        <f t="shared" si="47"/>
        <v/>
      </c>
      <c r="AE3029">
        <f>_xlfn.SWITCH(Table2[Churn Label],"Yes",1,"No",0)</f>
        <v>0</v>
      </c>
    </row>
    <row r="3030" spans="1:31" x14ac:dyDescent="0.3">
      <c r="A3030" t="s">
        <v>6178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6179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 t="str">
        <f t="shared" si="47"/>
        <v/>
      </c>
      <c r="AE3030">
        <f>_xlfn.SWITCH(Table2[Churn Label],"Yes",1,"No",0)</f>
        <v>0</v>
      </c>
    </row>
    <row r="3031" spans="1:31" x14ac:dyDescent="0.3">
      <c r="A3031" t="s">
        <v>6180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6181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 t="str">
        <f t="shared" si="47"/>
        <v/>
      </c>
      <c r="AE3031">
        <f>_xlfn.SWITCH(Table2[Churn Label],"Yes",1,"No",0)</f>
        <v>0</v>
      </c>
    </row>
    <row r="3032" spans="1:31" x14ac:dyDescent="0.3">
      <c r="A3032" t="s">
        <v>6182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6183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 t="str">
        <f t="shared" si="47"/>
        <v/>
      </c>
      <c r="AE3032">
        <f>_xlfn.SWITCH(Table2[Churn Label],"Yes",1,"No",0)</f>
        <v>0</v>
      </c>
    </row>
    <row r="3033" spans="1:31" x14ac:dyDescent="0.3">
      <c r="A3033" t="s">
        <v>6184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6185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 t="str">
        <f t="shared" si="47"/>
        <v/>
      </c>
      <c r="AE3033">
        <f>_xlfn.SWITCH(Table2[Churn Label],"Yes",1,"No",0)</f>
        <v>0</v>
      </c>
    </row>
    <row r="3034" spans="1:31" x14ac:dyDescent="0.3">
      <c r="A3034" t="s">
        <v>6186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6187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 t="str">
        <f t="shared" si="47"/>
        <v/>
      </c>
      <c r="AE3034">
        <f>_xlfn.SWITCH(Table2[Churn Label],"Yes",1,"No",0)</f>
        <v>0</v>
      </c>
    </row>
    <row r="3035" spans="1:31" x14ac:dyDescent="0.3">
      <c r="A3035" t="s">
        <v>6188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6189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 t="str">
        <f t="shared" si="47"/>
        <v/>
      </c>
      <c r="AE3035">
        <f>_xlfn.SWITCH(Table2[Churn Label],"Yes",1,"No",0)</f>
        <v>0</v>
      </c>
    </row>
    <row r="3036" spans="1:31" x14ac:dyDescent="0.3">
      <c r="A3036" t="s">
        <v>6190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6191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 t="str">
        <f t="shared" si="47"/>
        <v/>
      </c>
      <c r="AE3036">
        <f>_xlfn.SWITCH(Table2[Churn Label],"Yes",1,"No",0)</f>
        <v>0</v>
      </c>
    </row>
    <row r="3037" spans="1:31" x14ac:dyDescent="0.3">
      <c r="A3037" t="s">
        <v>6192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6193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 t="str">
        <f t="shared" si="47"/>
        <v/>
      </c>
      <c r="AE3037">
        <f>_xlfn.SWITCH(Table2[Churn Label],"Yes",1,"No",0)</f>
        <v>0</v>
      </c>
    </row>
    <row r="3038" spans="1:31" x14ac:dyDescent="0.3">
      <c r="A3038" t="s">
        <v>6194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6195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 t="str">
        <f t="shared" si="47"/>
        <v/>
      </c>
      <c r="AE3038">
        <f>_xlfn.SWITCH(Table2[Churn Label],"Yes",1,"No",0)</f>
        <v>0</v>
      </c>
    </row>
    <row r="3039" spans="1:31" x14ac:dyDescent="0.3">
      <c r="A3039" t="s">
        <v>6196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6197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 t="str">
        <f t="shared" si="47"/>
        <v/>
      </c>
      <c r="AE3039">
        <f>_xlfn.SWITCH(Table2[Churn Label],"Yes",1,"No",0)</f>
        <v>0</v>
      </c>
    </row>
    <row r="3040" spans="1:31" x14ac:dyDescent="0.3">
      <c r="A3040" t="s">
        <v>6198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6199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 t="str">
        <f t="shared" si="47"/>
        <v/>
      </c>
      <c r="AE3040">
        <f>_xlfn.SWITCH(Table2[Churn Label],"Yes",1,"No",0)</f>
        <v>0</v>
      </c>
    </row>
    <row r="3041" spans="1:31" x14ac:dyDescent="0.3">
      <c r="A3041" t="s">
        <v>6200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6201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 t="str">
        <f t="shared" si="47"/>
        <v/>
      </c>
      <c r="AE3041">
        <f>_xlfn.SWITCH(Table2[Churn Label],"Yes",1,"No",0)</f>
        <v>0</v>
      </c>
    </row>
    <row r="3042" spans="1:31" x14ac:dyDescent="0.3">
      <c r="A3042" t="s">
        <v>6202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6203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 t="str">
        <f t="shared" si="47"/>
        <v/>
      </c>
      <c r="AE3042">
        <f>_xlfn.SWITCH(Table2[Churn Label],"Yes",1,"No",0)</f>
        <v>0</v>
      </c>
    </row>
    <row r="3043" spans="1:31" x14ac:dyDescent="0.3">
      <c r="A3043" t="s">
        <v>6204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6205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 t="str">
        <f t="shared" si="47"/>
        <v/>
      </c>
      <c r="AE3043">
        <f>_xlfn.SWITCH(Table2[Churn Label],"Yes",1,"No",0)</f>
        <v>0</v>
      </c>
    </row>
    <row r="3044" spans="1:31" x14ac:dyDescent="0.3">
      <c r="A3044" t="s">
        <v>6206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6207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 t="str">
        <f t="shared" si="47"/>
        <v/>
      </c>
      <c r="AE3044">
        <f>_xlfn.SWITCH(Table2[Churn Label],"Yes",1,"No",0)</f>
        <v>0</v>
      </c>
    </row>
    <row r="3045" spans="1:31" x14ac:dyDescent="0.3">
      <c r="A3045" t="s">
        <v>6208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6209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 t="str">
        <f t="shared" si="47"/>
        <v/>
      </c>
      <c r="AE3045">
        <f>_xlfn.SWITCH(Table2[Churn Label],"Yes",1,"No",0)</f>
        <v>0</v>
      </c>
    </row>
    <row r="3046" spans="1:31" x14ac:dyDescent="0.3">
      <c r="A3046" t="s">
        <v>6210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6211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 t="str">
        <f t="shared" si="47"/>
        <v/>
      </c>
      <c r="AE3046">
        <f>_xlfn.SWITCH(Table2[Churn Label],"Yes",1,"No",0)</f>
        <v>0</v>
      </c>
    </row>
    <row r="3047" spans="1:31" x14ac:dyDescent="0.3">
      <c r="A3047" t="s">
        <v>6212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6213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 t="str">
        <f t="shared" si="47"/>
        <v/>
      </c>
      <c r="AE3047">
        <f>_xlfn.SWITCH(Table2[Churn Label],"Yes",1,"No",0)</f>
        <v>0</v>
      </c>
    </row>
    <row r="3048" spans="1:31" x14ac:dyDescent="0.3">
      <c r="A3048" t="s">
        <v>6214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6215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 t="str">
        <f t="shared" si="47"/>
        <v/>
      </c>
      <c r="AE3048">
        <f>_xlfn.SWITCH(Table2[Churn Label],"Yes",1,"No",0)</f>
        <v>0</v>
      </c>
    </row>
    <row r="3049" spans="1:31" x14ac:dyDescent="0.3">
      <c r="A3049" t="s">
        <v>6216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6217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 t="str">
        <f t="shared" si="47"/>
        <v/>
      </c>
      <c r="AE3049">
        <f>_xlfn.SWITCH(Table2[Churn Label],"Yes",1,"No",0)</f>
        <v>0</v>
      </c>
    </row>
    <row r="3050" spans="1:31" x14ac:dyDescent="0.3">
      <c r="A3050" t="s">
        <v>6218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6219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 t="str">
        <f t="shared" si="47"/>
        <v/>
      </c>
      <c r="AE3050">
        <f>_xlfn.SWITCH(Table2[Churn Label],"Yes",1,"No",0)</f>
        <v>0</v>
      </c>
    </row>
    <row r="3051" spans="1:31" x14ac:dyDescent="0.3">
      <c r="A3051" t="s">
        <v>6220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6221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 t="str">
        <f t="shared" si="47"/>
        <v/>
      </c>
      <c r="AE3051">
        <f>_xlfn.SWITCH(Table2[Churn Label],"Yes",1,"No",0)</f>
        <v>0</v>
      </c>
    </row>
    <row r="3052" spans="1:31" x14ac:dyDescent="0.3">
      <c r="A3052" t="s">
        <v>6222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6223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 t="str">
        <f t="shared" si="47"/>
        <v/>
      </c>
      <c r="AE3052">
        <f>_xlfn.SWITCH(Table2[Churn Label],"Yes",1,"No",0)</f>
        <v>0</v>
      </c>
    </row>
    <row r="3053" spans="1:31" x14ac:dyDescent="0.3">
      <c r="A3053" t="s">
        <v>6224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6225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 t="str">
        <f t="shared" si="47"/>
        <v/>
      </c>
      <c r="AE3053">
        <f>_xlfn.SWITCH(Table2[Churn Label],"Yes",1,"No",0)</f>
        <v>0</v>
      </c>
    </row>
    <row r="3054" spans="1:31" x14ac:dyDescent="0.3">
      <c r="A3054" t="s">
        <v>6226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6227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 t="str">
        <f t="shared" si="47"/>
        <v/>
      </c>
      <c r="AE3054">
        <f>_xlfn.SWITCH(Table2[Churn Label],"Yes",1,"No",0)</f>
        <v>0</v>
      </c>
    </row>
    <row r="3055" spans="1:31" x14ac:dyDescent="0.3">
      <c r="A3055" t="s">
        <v>6228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6229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 t="str">
        <f t="shared" si="47"/>
        <v/>
      </c>
      <c r="AE3055">
        <f>_xlfn.SWITCH(Table2[Churn Label],"Yes",1,"No",0)</f>
        <v>0</v>
      </c>
    </row>
    <row r="3056" spans="1:31" x14ac:dyDescent="0.3">
      <c r="A3056" t="s">
        <v>6230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6231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 t="str">
        <f t="shared" si="47"/>
        <v/>
      </c>
      <c r="AE3056">
        <f>_xlfn.SWITCH(Table2[Churn Label],"Yes",1,"No",0)</f>
        <v>0</v>
      </c>
    </row>
    <row r="3057" spans="1:31" x14ac:dyDescent="0.3">
      <c r="A3057" t="s">
        <v>6232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6233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 t="str">
        <f t="shared" si="47"/>
        <v/>
      </c>
      <c r="AE3057">
        <f>_xlfn.SWITCH(Table2[Churn Label],"Yes",1,"No",0)</f>
        <v>0</v>
      </c>
    </row>
    <row r="3058" spans="1:31" x14ac:dyDescent="0.3">
      <c r="A3058" t="s">
        <v>6234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6235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 t="str">
        <f t="shared" si="47"/>
        <v/>
      </c>
      <c r="AE3058">
        <f>_xlfn.SWITCH(Table2[Churn Label],"Yes",1,"No",0)</f>
        <v>0</v>
      </c>
    </row>
    <row r="3059" spans="1:31" x14ac:dyDescent="0.3">
      <c r="A3059" t="s">
        <v>6236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6237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 t="str">
        <f t="shared" si="47"/>
        <v/>
      </c>
      <c r="AE3059">
        <f>_xlfn.SWITCH(Table2[Churn Label],"Yes",1,"No",0)</f>
        <v>0</v>
      </c>
    </row>
    <row r="3060" spans="1:31" x14ac:dyDescent="0.3">
      <c r="A3060" t="s">
        <v>6238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6239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 t="str">
        <f t="shared" si="47"/>
        <v/>
      </c>
      <c r="AE3060">
        <f>_xlfn.SWITCH(Table2[Churn Label],"Yes",1,"No",0)</f>
        <v>0</v>
      </c>
    </row>
    <row r="3061" spans="1:31" x14ac:dyDescent="0.3">
      <c r="A3061" t="s">
        <v>6240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6241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 t="str">
        <f t="shared" si="47"/>
        <v/>
      </c>
      <c r="AE3061">
        <f>_xlfn.SWITCH(Table2[Churn Label],"Yes",1,"No",0)</f>
        <v>0</v>
      </c>
    </row>
    <row r="3062" spans="1:31" x14ac:dyDescent="0.3">
      <c r="A3062" t="s">
        <v>6242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6243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 t="str">
        <f t="shared" si="47"/>
        <v/>
      </c>
      <c r="AE3062">
        <f>_xlfn.SWITCH(Table2[Churn Label],"Yes",1,"No",0)</f>
        <v>0</v>
      </c>
    </row>
    <row r="3063" spans="1:31" x14ac:dyDescent="0.3">
      <c r="A3063" t="s">
        <v>6244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6245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 t="str">
        <f t="shared" si="47"/>
        <v/>
      </c>
      <c r="AE3063">
        <f>_xlfn.SWITCH(Table2[Churn Label],"Yes",1,"No",0)</f>
        <v>1</v>
      </c>
    </row>
    <row r="3064" spans="1:31" x14ac:dyDescent="0.3">
      <c r="A3064" t="s">
        <v>6246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6247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 t="str">
        <f t="shared" si="47"/>
        <v/>
      </c>
      <c r="AE3064">
        <f>_xlfn.SWITCH(Table2[Churn Label],"Yes",1,"No",0)</f>
        <v>0</v>
      </c>
    </row>
    <row r="3065" spans="1:31" x14ac:dyDescent="0.3">
      <c r="A3065" t="s">
        <v>6248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6249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 t="str">
        <f t="shared" si="47"/>
        <v/>
      </c>
      <c r="AE3065">
        <f>_xlfn.SWITCH(Table2[Churn Label],"Yes",1,"No",0)</f>
        <v>0</v>
      </c>
    </row>
    <row r="3066" spans="1:31" x14ac:dyDescent="0.3">
      <c r="A3066" t="s">
        <v>6250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6251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 t="str">
        <f t="shared" si="47"/>
        <v/>
      </c>
      <c r="AE3066">
        <f>_xlfn.SWITCH(Table2[Churn Label],"Yes",1,"No",0)</f>
        <v>0</v>
      </c>
    </row>
    <row r="3067" spans="1:31" x14ac:dyDescent="0.3">
      <c r="A3067" t="s">
        <v>6252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6253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 t="str">
        <f t="shared" si="47"/>
        <v/>
      </c>
      <c r="AE3067">
        <f>_xlfn.SWITCH(Table2[Churn Label],"Yes",1,"No",0)</f>
        <v>0</v>
      </c>
    </row>
    <row r="3068" spans="1:31" x14ac:dyDescent="0.3">
      <c r="A3068" t="s">
        <v>6254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6255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 t="str">
        <f t="shared" si="47"/>
        <v/>
      </c>
      <c r="AE3068">
        <f>_xlfn.SWITCH(Table2[Churn Label],"Yes",1,"No",0)</f>
        <v>0</v>
      </c>
    </row>
    <row r="3069" spans="1:31" x14ac:dyDescent="0.3">
      <c r="A3069" t="s">
        <v>6256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6257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 t="str">
        <f t="shared" si="47"/>
        <v/>
      </c>
      <c r="AE3069">
        <f>_xlfn.SWITCH(Table2[Churn Label],"Yes",1,"No",0)</f>
        <v>0</v>
      </c>
    </row>
    <row r="3070" spans="1:31" x14ac:dyDescent="0.3">
      <c r="A3070" t="s">
        <v>6258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6259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 t="str">
        <f t="shared" si="47"/>
        <v/>
      </c>
      <c r="AE3070">
        <f>_xlfn.SWITCH(Table2[Churn Label],"Yes",1,"No",0)</f>
        <v>0</v>
      </c>
    </row>
    <row r="3071" spans="1:31" x14ac:dyDescent="0.3">
      <c r="A3071" t="s">
        <v>6260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6261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 t="str">
        <f t="shared" si="47"/>
        <v/>
      </c>
      <c r="AE3071">
        <f>_xlfn.SWITCH(Table2[Churn Label],"Yes",1,"No",0)</f>
        <v>0</v>
      </c>
    </row>
    <row r="3072" spans="1:31" x14ac:dyDescent="0.3">
      <c r="A3072" t="s">
        <v>6262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6263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 t="str">
        <f t="shared" si="47"/>
        <v/>
      </c>
      <c r="AE3072">
        <f>_xlfn.SWITCH(Table2[Churn Label],"Yes",1,"No",0)</f>
        <v>0</v>
      </c>
    </row>
    <row r="3073" spans="1:31" x14ac:dyDescent="0.3">
      <c r="A3073" t="s">
        <v>6264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6265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 t="str">
        <f t="shared" si="47"/>
        <v/>
      </c>
      <c r="AE3073">
        <f>_xlfn.SWITCH(Table2[Churn Label],"Yes",1,"No",0)</f>
        <v>0</v>
      </c>
    </row>
    <row r="3074" spans="1:31" x14ac:dyDescent="0.3">
      <c r="A3074" t="s">
        <v>6266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6267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 t="str">
        <f t="shared" si="47"/>
        <v/>
      </c>
      <c r="AE3074">
        <f>_xlfn.SWITCH(Table2[Churn Label],"Yes",1,"No",0)</f>
        <v>0</v>
      </c>
    </row>
    <row r="3075" spans="1:31" x14ac:dyDescent="0.3">
      <c r="A3075" t="s">
        <v>6268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6269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 t="str">
        <f t="shared" ref="AD3075:AD3138" si="48">PROPER(AC:AC)</f>
        <v/>
      </c>
      <c r="AE3075">
        <f>_xlfn.SWITCH(Table2[Churn Label],"Yes",1,"No",0)</f>
        <v>0</v>
      </c>
    </row>
    <row r="3076" spans="1:31" x14ac:dyDescent="0.3">
      <c r="A3076" t="s">
        <v>6270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6271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 t="str">
        <f t="shared" si="48"/>
        <v/>
      </c>
      <c r="AE3076">
        <f>_xlfn.SWITCH(Table2[Churn Label],"Yes",1,"No",0)</f>
        <v>0</v>
      </c>
    </row>
    <row r="3077" spans="1:31" x14ac:dyDescent="0.3">
      <c r="A3077" t="s">
        <v>6272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6273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 t="str">
        <f t="shared" si="48"/>
        <v/>
      </c>
      <c r="AE3077">
        <f>_xlfn.SWITCH(Table2[Churn Label],"Yes",1,"No",0)</f>
        <v>0</v>
      </c>
    </row>
    <row r="3078" spans="1:31" x14ac:dyDescent="0.3">
      <c r="A3078" t="s">
        <v>6274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6275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 t="str">
        <f t="shared" si="48"/>
        <v/>
      </c>
      <c r="AE3078">
        <f>_xlfn.SWITCH(Table2[Churn Label],"Yes",1,"No",0)</f>
        <v>0</v>
      </c>
    </row>
    <row r="3079" spans="1:31" x14ac:dyDescent="0.3">
      <c r="A3079" t="s">
        <v>6276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6277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 t="str">
        <f t="shared" si="48"/>
        <v/>
      </c>
      <c r="AE3079">
        <f>_xlfn.SWITCH(Table2[Churn Label],"Yes",1,"No",0)</f>
        <v>0</v>
      </c>
    </row>
    <row r="3080" spans="1:31" x14ac:dyDescent="0.3">
      <c r="A3080" t="s">
        <v>6278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6279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 t="str">
        <f t="shared" si="48"/>
        <v/>
      </c>
      <c r="AE3080">
        <f>_xlfn.SWITCH(Table2[Churn Label],"Yes",1,"No",0)</f>
        <v>0</v>
      </c>
    </row>
    <row r="3081" spans="1:31" x14ac:dyDescent="0.3">
      <c r="A3081" t="s">
        <v>6280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6281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 t="str">
        <f t="shared" si="48"/>
        <v/>
      </c>
      <c r="AE3081">
        <f>_xlfn.SWITCH(Table2[Churn Label],"Yes",1,"No",0)</f>
        <v>0</v>
      </c>
    </row>
    <row r="3082" spans="1:31" x14ac:dyDescent="0.3">
      <c r="A3082" t="s">
        <v>6282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6283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 t="str">
        <f t="shared" si="48"/>
        <v/>
      </c>
      <c r="AE3082">
        <f>_xlfn.SWITCH(Table2[Churn Label],"Yes",1,"No",0)</f>
        <v>0</v>
      </c>
    </row>
    <row r="3083" spans="1:31" x14ac:dyDescent="0.3">
      <c r="A3083" t="s">
        <v>6284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6285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 t="str">
        <f t="shared" si="48"/>
        <v/>
      </c>
      <c r="AE3083">
        <f>_xlfn.SWITCH(Table2[Churn Label],"Yes",1,"No",0)</f>
        <v>0</v>
      </c>
    </row>
    <row r="3084" spans="1:31" x14ac:dyDescent="0.3">
      <c r="A3084" t="s">
        <v>6286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6287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 t="str">
        <f t="shared" si="48"/>
        <v/>
      </c>
      <c r="AE3084">
        <f>_xlfn.SWITCH(Table2[Churn Label],"Yes",1,"No",0)</f>
        <v>0</v>
      </c>
    </row>
    <row r="3085" spans="1:31" x14ac:dyDescent="0.3">
      <c r="A3085" t="s">
        <v>6288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6289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 t="str">
        <f t="shared" si="48"/>
        <v/>
      </c>
      <c r="AE3085">
        <f>_xlfn.SWITCH(Table2[Churn Label],"Yes",1,"No",0)</f>
        <v>0</v>
      </c>
    </row>
    <row r="3086" spans="1:31" x14ac:dyDescent="0.3">
      <c r="A3086" t="s">
        <v>6290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6291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 t="str">
        <f t="shared" si="48"/>
        <v/>
      </c>
      <c r="AE3086">
        <f>_xlfn.SWITCH(Table2[Churn Label],"Yes",1,"No",0)</f>
        <v>0</v>
      </c>
    </row>
    <row r="3087" spans="1:31" x14ac:dyDescent="0.3">
      <c r="A3087" t="s">
        <v>6292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6293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 t="str">
        <f t="shared" si="48"/>
        <v/>
      </c>
      <c r="AE3087">
        <f>_xlfn.SWITCH(Table2[Churn Label],"Yes",1,"No",0)</f>
        <v>0</v>
      </c>
    </row>
    <row r="3088" spans="1:31" x14ac:dyDescent="0.3">
      <c r="A3088" t="s">
        <v>6294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6295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 t="str">
        <f t="shared" si="48"/>
        <v/>
      </c>
      <c r="AE3088">
        <f>_xlfn.SWITCH(Table2[Churn Label],"Yes",1,"No",0)</f>
        <v>0</v>
      </c>
    </row>
    <row r="3089" spans="1:31" x14ac:dyDescent="0.3">
      <c r="A3089" t="s">
        <v>6296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6297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 t="str">
        <f t="shared" si="48"/>
        <v/>
      </c>
      <c r="AE3089">
        <f>_xlfn.SWITCH(Table2[Churn Label],"Yes",1,"No",0)</f>
        <v>0</v>
      </c>
    </row>
    <row r="3090" spans="1:31" x14ac:dyDescent="0.3">
      <c r="A3090" t="s">
        <v>6298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6299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 t="str">
        <f t="shared" si="48"/>
        <v/>
      </c>
      <c r="AE3090">
        <f>_xlfn.SWITCH(Table2[Churn Label],"Yes",1,"No",0)</f>
        <v>0</v>
      </c>
    </row>
    <row r="3091" spans="1:31" x14ac:dyDescent="0.3">
      <c r="A3091" t="s">
        <v>6300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6301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 t="str">
        <f t="shared" si="48"/>
        <v/>
      </c>
      <c r="AE3091">
        <f>_xlfn.SWITCH(Table2[Churn Label],"Yes",1,"No",0)</f>
        <v>0</v>
      </c>
    </row>
    <row r="3092" spans="1:31" x14ac:dyDescent="0.3">
      <c r="A3092" t="s">
        <v>6302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6303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 t="str">
        <f t="shared" si="48"/>
        <v/>
      </c>
      <c r="AE3092">
        <f>_xlfn.SWITCH(Table2[Churn Label],"Yes",1,"No",0)</f>
        <v>0</v>
      </c>
    </row>
    <row r="3093" spans="1:31" x14ac:dyDescent="0.3">
      <c r="A3093" t="s">
        <v>6304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6305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 t="str">
        <f t="shared" si="48"/>
        <v/>
      </c>
      <c r="AE3093">
        <f>_xlfn.SWITCH(Table2[Churn Label],"Yes",1,"No",0)</f>
        <v>0</v>
      </c>
    </row>
    <row r="3094" spans="1:31" x14ac:dyDescent="0.3">
      <c r="A3094" t="s">
        <v>6306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6307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 t="str">
        <f t="shared" si="48"/>
        <v/>
      </c>
      <c r="AE3094">
        <f>_xlfn.SWITCH(Table2[Churn Label],"Yes",1,"No",0)</f>
        <v>0</v>
      </c>
    </row>
    <row r="3095" spans="1:31" x14ac:dyDescent="0.3">
      <c r="A3095" t="s">
        <v>6308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6309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 t="str">
        <f t="shared" si="48"/>
        <v/>
      </c>
      <c r="AE3095">
        <f>_xlfn.SWITCH(Table2[Churn Label],"Yes",1,"No",0)</f>
        <v>0</v>
      </c>
    </row>
    <row r="3096" spans="1:31" x14ac:dyDescent="0.3">
      <c r="A3096" t="s">
        <v>6310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6311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 t="str">
        <f t="shared" si="48"/>
        <v/>
      </c>
      <c r="AE3096">
        <f>_xlfn.SWITCH(Table2[Churn Label],"Yes",1,"No",0)</f>
        <v>0</v>
      </c>
    </row>
    <row r="3097" spans="1:31" x14ac:dyDescent="0.3">
      <c r="A3097" t="s">
        <v>6312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6313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 t="str">
        <f t="shared" si="48"/>
        <v/>
      </c>
      <c r="AE3097">
        <f>_xlfn.SWITCH(Table2[Churn Label],"Yes",1,"No",0)</f>
        <v>0</v>
      </c>
    </row>
    <row r="3098" spans="1:31" x14ac:dyDescent="0.3">
      <c r="A3098" t="s">
        <v>6314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6315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 t="str">
        <f t="shared" si="48"/>
        <v/>
      </c>
      <c r="AE3098">
        <f>_xlfn.SWITCH(Table2[Churn Label],"Yes",1,"No",0)</f>
        <v>0</v>
      </c>
    </row>
    <row r="3099" spans="1:31" x14ac:dyDescent="0.3">
      <c r="A3099" t="s">
        <v>6316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6317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 t="str">
        <f t="shared" si="48"/>
        <v/>
      </c>
      <c r="AE3099">
        <f>_xlfn.SWITCH(Table2[Churn Label],"Yes",1,"No",0)</f>
        <v>0</v>
      </c>
    </row>
    <row r="3100" spans="1:31" x14ac:dyDescent="0.3">
      <c r="A3100" t="s">
        <v>6318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6319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 t="str">
        <f t="shared" si="48"/>
        <v/>
      </c>
      <c r="AE3100">
        <f>_xlfn.SWITCH(Table2[Churn Label],"Yes",1,"No",0)</f>
        <v>0</v>
      </c>
    </row>
    <row r="3101" spans="1:31" x14ac:dyDescent="0.3">
      <c r="A3101" t="s">
        <v>6320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6321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 t="str">
        <f t="shared" si="48"/>
        <v/>
      </c>
      <c r="AE3101">
        <f>_xlfn.SWITCH(Table2[Churn Label],"Yes",1,"No",0)</f>
        <v>0</v>
      </c>
    </row>
    <row r="3102" spans="1:31" x14ac:dyDescent="0.3">
      <c r="A3102" t="s">
        <v>6322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6323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 t="str">
        <f t="shared" si="48"/>
        <v/>
      </c>
      <c r="AE3102">
        <f>_xlfn.SWITCH(Table2[Churn Label],"Yes",1,"No",0)</f>
        <v>0</v>
      </c>
    </row>
    <row r="3103" spans="1:31" x14ac:dyDescent="0.3">
      <c r="A3103" t="s">
        <v>6324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6325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 t="str">
        <f t="shared" si="48"/>
        <v/>
      </c>
      <c r="AE3103">
        <f>_xlfn.SWITCH(Table2[Churn Label],"Yes",1,"No",0)</f>
        <v>0</v>
      </c>
    </row>
    <row r="3104" spans="1:31" x14ac:dyDescent="0.3">
      <c r="A3104" t="s">
        <v>6326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6327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 t="str">
        <f t="shared" si="48"/>
        <v/>
      </c>
      <c r="AE3104">
        <f>_xlfn.SWITCH(Table2[Churn Label],"Yes",1,"No",0)</f>
        <v>0</v>
      </c>
    </row>
    <row r="3105" spans="1:31" x14ac:dyDescent="0.3">
      <c r="A3105" t="s">
        <v>6328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6329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 t="str">
        <f t="shared" si="48"/>
        <v/>
      </c>
      <c r="AE3105">
        <f>_xlfn.SWITCH(Table2[Churn Label],"Yes",1,"No",0)</f>
        <v>0</v>
      </c>
    </row>
    <row r="3106" spans="1:31" x14ac:dyDescent="0.3">
      <c r="A3106" t="s">
        <v>6330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6331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 t="str">
        <f t="shared" si="48"/>
        <v/>
      </c>
      <c r="AE3106">
        <f>_xlfn.SWITCH(Table2[Churn Label],"Yes",1,"No",0)</f>
        <v>0</v>
      </c>
    </row>
    <row r="3107" spans="1:31" x14ac:dyDescent="0.3">
      <c r="A3107" t="s">
        <v>6332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6333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 t="str">
        <f t="shared" si="48"/>
        <v/>
      </c>
      <c r="AE3107">
        <f>_xlfn.SWITCH(Table2[Churn Label],"Yes",1,"No",0)</f>
        <v>0</v>
      </c>
    </row>
    <row r="3108" spans="1:31" x14ac:dyDescent="0.3">
      <c r="A3108" t="s">
        <v>6334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6335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 t="str">
        <f t="shared" si="48"/>
        <v/>
      </c>
      <c r="AE3108">
        <f>_xlfn.SWITCH(Table2[Churn Label],"Yes",1,"No",0)</f>
        <v>0</v>
      </c>
    </row>
    <row r="3109" spans="1:31" x14ac:dyDescent="0.3">
      <c r="A3109" t="s">
        <v>6336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6337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 t="str">
        <f t="shared" si="48"/>
        <v/>
      </c>
      <c r="AE3109">
        <f>_xlfn.SWITCH(Table2[Churn Label],"Yes",1,"No",0)</f>
        <v>0</v>
      </c>
    </row>
    <row r="3110" spans="1:31" x14ac:dyDescent="0.3">
      <c r="A3110" t="s">
        <v>6338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6339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 t="str">
        <f t="shared" si="48"/>
        <v/>
      </c>
      <c r="AE3110">
        <f>_xlfn.SWITCH(Table2[Churn Label],"Yes",1,"No",0)</f>
        <v>0</v>
      </c>
    </row>
    <row r="3111" spans="1:31" x14ac:dyDescent="0.3">
      <c r="A3111" t="s">
        <v>6340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6341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 t="str">
        <f t="shared" si="48"/>
        <v/>
      </c>
      <c r="AE3111">
        <f>_xlfn.SWITCH(Table2[Churn Label],"Yes",1,"No",0)</f>
        <v>0</v>
      </c>
    </row>
    <row r="3112" spans="1:31" x14ac:dyDescent="0.3">
      <c r="A3112" t="s">
        <v>6342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6343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 t="str">
        <f t="shared" si="48"/>
        <v/>
      </c>
      <c r="AE3112">
        <f>_xlfn.SWITCH(Table2[Churn Label],"Yes",1,"No",0)</f>
        <v>0</v>
      </c>
    </row>
    <row r="3113" spans="1:31" x14ac:dyDescent="0.3">
      <c r="A3113" t="s">
        <v>6344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6345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 t="str">
        <f t="shared" si="48"/>
        <v/>
      </c>
      <c r="AE3113">
        <f>_xlfn.SWITCH(Table2[Churn Label],"Yes",1,"No",0)</f>
        <v>0</v>
      </c>
    </row>
    <row r="3114" spans="1:31" x14ac:dyDescent="0.3">
      <c r="A3114" t="s">
        <v>6346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6347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 t="str">
        <f t="shared" si="48"/>
        <v/>
      </c>
      <c r="AE3114">
        <f>_xlfn.SWITCH(Table2[Churn Label],"Yes",1,"No",0)</f>
        <v>0</v>
      </c>
    </row>
    <row r="3115" spans="1:31" x14ac:dyDescent="0.3">
      <c r="A3115" t="s">
        <v>6348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6349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 t="str">
        <f t="shared" si="48"/>
        <v/>
      </c>
      <c r="AE3115">
        <f>_xlfn.SWITCH(Table2[Churn Label],"Yes",1,"No",0)</f>
        <v>0</v>
      </c>
    </row>
    <row r="3116" spans="1:31" x14ac:dyDescent="0.3">
      <c r="A3116" t="s">
        <v>6350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6351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 t="str">
        <f t="shared" si="48"/>
        <v/>
      </c>
      <c r="AE3116">
        <f>_xlfn.SWITCH(Table2[Churn Label],"Yes",1,"No",0)</f>
        <v>0</v>
      </c>
    </row>
    <row r="3117" spans="1:31" x14ac:dyDescent="0.3">
      <c r="A3117" t="s">
        <v>6352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6353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 t="str">
        <f t="shared" si="48"/>
        <v/>
      </c>
      <c r="AE3117">
        <f>_xlfn.SWITCH(Table2[Churn Label],"Yes",1,"No",0)</f>
        <v>0</v>
      </c>
    </row>
    <row r="3118" spans="1:31" x14ac:dyDescent="0.3">
      <c r="A3118" t="s">
        <v>6354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6355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 t="str">
        <f t="shared" si="48"/>
        <v/>
      </c>
      <c r="AE3118">
        <f>_xlfn.SWITCH(Table2[Churn Label],"Yes",1,"No",0)</f>
        <v>0</v>
      </c>
    </row>
    <row r="3119" spans="1:31" x14ac:dyDescent="0.3">
      <c r="A3119" t="s">
        <v>6356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6357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 t="str">
        <f t="shared" si="48"/>
        <v/>
      </c>
      <c r="AE3119">
        <f>_xlfn.SWITCH(Table2[Churn Label],"Yes",1,"No",0)</f>
        <v>0</v>
      </c>
    </row>
    <row r="3120" spans="1:31" x14ac:dyDescent="0.3">
      <c r="A3120" t="s">
        <v>6358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6359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 t="str">
        <f t="shared" si="48"/>
        <v/>
      </c>
      <c r="AE3120">
        <f>_xlfn.SWITCH(Table2[Churn Label],"Yes",1,"No",0)</f>
        <v>0</v>
      </c>
    </row>
    <row r="3121" spans="1:31" x14ac:dyDescent="0.3">
      <c r="A3121" t="s">
        <v>6360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6361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 t="str">
        <f t="shared" si="48"/>
        <v/>
      </c>
      <c r="AE3121">
        <f>_xlfn.SWITCH(Table2[Churn Label],"Yes",1,"No",0)</f>
        <v>0</v>
      </c>
    </row>
    <row r="3122" spans="1:31" x14ac:dyDescent="0.3">
      <c r="A3122" t="s">
        <v>6362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6363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 t="str">
        <f t="shared" si="48"/>
        <v/>
      </c>
      <c r="AE3122">
        <f>_xlfn.SWITCH(Table2[Churn Label],"Yes",1,"No",0)</f>
        <v>0</v>
      </c>
    </row>
    <row r="3123" spans="1:31" x14ac:dyDescent="0.3">
      <c r="A3123" t="s">
        <v>6364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6365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 t="str">
        <f t="shared" si="48"/>
        <v/>
      </c>
      <c r="AE3123">
        <f>_xlfn.SWITCH(Table2[Churn Label],"Yes",1,"No",0)</f>
        <v>0</v>
      </c>
    </row>
    <row r="3124" spans="1:31" x14ac:dyDescent="0.3">
      <c r="A3124" t="s">
        <v>6366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6367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 t="str">
        <f t="shared" si="48"/>
        <v/>
      </c>
      <c r="AE3124">
        <f>_xlfn.SWITCH(Table2[Churn Label],"Yes",1,"No",0)</f>
        <v>0</v>
      </c>
    </row>
    <row r="3125" spans="1:31" x14ac:dyDescent="0.3">
      <c r="A3125" t="s">
        <v>6368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6369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 t="str">
        <f t="shared" si="48"/>
        <v/>
      </c>
      <c r="AE3125">
        <f>_xlfn.SWITCH(Table2[Churn Label],"Yes",1,"No",0)</f>
        <v>0</v>
      </c>
    </row>
    <row r="3126" spans="1:31" x14ac:dyDescent="0.3">
      <c r="A3126" t="s">
        <v>6370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6371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 t="str">
        <f t="shared" si="48"/>
        <v/>
      </c>
      <c r="AE3126">
        <f>_xlfn.SWITCH(Table2[Churn Label],"Yes",1,"No",0)</f>
        <v>0</v>
      </c>
    </row>
    <row r="3127" spans="1:31" x14ac:dyDescent="0.3">
      <c r="A3127" t="s">
        <v>6372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6373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 t="str">
        <f t="shared" si="48"/>
        <v/>
      </c>
      <c r="AE3127">
        <f>_xlfn.SWITCH(Table2[Churn Label],"Yes",1,"No",0)</f>
        <v>0</v>
      </c>
    </row>
    <row r="3128" spans="1:31" x14ac:dyDescent="0.3">
      <c r="A3128" t="s">
        <v>6374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6375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 t="str">
        <f t="shared" si="48"/>
        <v/>
      </c>
      <c r="AE3128">
        <f>_xlfn.SWITCH(Table2[Churn Label],"Yes",1,"No",0)</f>
        <v>0</v>
      </c>
    </row>
    <row r="3129" spans="1:31" x14ac:dyDescent="0.3">
      <c r="A3129" t="s">
        <v>6376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6377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 t="str">
        <f t="shared" si="48"/>
        <v/>
      </c>
      <c r="AE3129">
        <f>_xlfn.SWITCH(Table2[Churn Label],"Yes",1,"No",0)</f>
        <v>0</v>
      </c>
    </row>
    <row r="3130" spans="1:31" x14ac:dyDescent="0.3">
      <c r="A3130" t="s">
        <v>6378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6379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 t="str">
        <f t="shared" si="48"/>
        <v/>
      </c>
      <c r="AE3130">
        <f>_xlfn.SWITCH(Table2[Churn Label],"Yes",1,"No",0)</f>
        <v>0</v>
      </c>
    </row>
    <row r="3131" spans="1:31" x14ac:dyDescent="0.3">
      <c r="A3131" t="s">
        <v>6380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6381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 t="str">
        <f t="shared" si="48"/>
        <v/>
      </c>
      <c r="AE3131">
        <f>_xlfn.SWITCH(Table2[Churn Label],"Yes",1,"No",0)</f>
        <v>0</v>
      </c>
    </row>
    <row r="3132" spans="1:31" x14ac:dyDescent="0.3">
      <c r="A3132" t="s">
        <v>6382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6383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 t="str">
        <f t="shared" si="48"/>
        <v/>
      </c>
      <c r="AE3132">
        <f>_xlfn.SWITCH(Table2[Churn Label],"Yes",1,"No",0)</f>
        <v>0</v>
      </c>
    </row>
    <row r="3133" spans="1:31" x14ac:dyDescent="0.3">
      <c r="A3133" t="s">
        <v>6384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6385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 t="str">
        <f t="shared" si="48"/>
        <v/>
      </c>
      <c r="AE3133">
        <f>_xlfn.SWITCH(Table2[Churn Label],"Yes",1,"No",0)</f>
        <v>0</v>
      </c>
    </row>
    <row r="3134" spans="1:31" x14ac:dyDescent="0.3">
      <c r="A3134" t="s">
        <v>6386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6387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 t="str">
        <f t="shared" si="48"/>
        <v/>
      </c>
      <c r="AE3134">
        <f>_xlfn.SWITCH(Table2[Churn Label],"Yes",1,"No",0)</f>
        <v>0</v>
      </c>
    </row>
    <row r="3135" spans="1:31" x14ac:dyDescent="0.3">
      <c r="A3135" t="s">
        <v>6388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6389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 t="str">
        <f t="shared" si="48"/>
        <v/>
      </c>
      <c r="AE3135">
        <f>_xlfn.SWITCH(Table2[Churn Label],"Yes",1,"No",0)</f>
        <v>0</v>
      </c>
    </row>
    <row r="3136" spans="1:31" x14ac:dyDescent="0.3">
      <c r="A3136" t="s">
        <v>6390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6391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 t="str">
        <f t="shared" si="48"/>
        <v/>
      </c>
      <c r="AE3136">
        <f>_xlfn.SWITCH(Table2[Churn Label],"Yes",1,"No",0)</f>
        <v>0</v>
      </c>
    </row>
    <row r="3137" spans="1:31" x14ac:dyDescent="0.3">
      <c r="A3137" t="s">
        <v>6392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6393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 t="str">
        <f t="shared" si="48"/>
        <v/>
      </c>
      <c r="AE3137">
        <f>_xlfn.SWITCH(Table2[Churn Label],"Yes",1,"No",0)</f>
        <v>0</v>
      </c>
    </row>
    <row r="3138" spans="1:31" x14ac:dyDescent="0.3">
      <c r="A3138" t="s">
        <v>6394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6395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 t="str">
        <f t="shared" si="48"/>
        <v/>
      </c>
      <c r="AE3138">
        <f>_xlfn.SWITCH(Table2[Churn Label],"Yes",1,"No",0)</f>
        <v>0</v>
      </c>
    </row>
    <row r="3139" spans="1:31" x14ac:dyDescent="0.3">
      <c r="A3139" t="s">
        <v>6396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6397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 t="str">
        <f t="shared" ref="AD3139:AD3202" si="49">PROPER(AC:AC)</f>
        <v/>
      </c>
      <c r="AE3139">
        <f>_xlfn.SWITCH(Table2[Churn Label],"Yes",1,"No",0)</f>
        <v>0</v>
      </c>
    </row>
    <row r="3140" spans="1:31" x14ac:dyDescent="0.3">
      <c r="A3140" t="s">
        <v>6398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6399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 t="str">
        <f t="shared" si="49"/>
        <v/>
      </c>
      <c r="AE3140">
        <f>_xlfn.SWITCH(Table2[Churn Label],"Yes",1,"No",0)</f>
        <v>0</v>
      </c>
    </row>
    <row r="3141" spans="1:31" x14ac:dyDescent="0.3">
      <c r="A3141" t="s">
        <v>6400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6401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 t="str">
        <f t="shared" si="49"/>
        <v/>
      </c>
      <c r="AE3141">
        <f>_xlfn.SWITCH(Table2[Churn Label],"Yes",1,"No",0)</f>
        <v>0</v>
      </c>
    </row>
    <row r="3142" spans="1:31" x14ac:dyDescent="0.3">
      <c r="A3142" t="s">
        <v>6402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6403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 t="str">
        <f t="shared" si="49"/>
        <v/>
      </c>
      <c r="AE3142">
        <f>_xlfn.SWITCH(Table2[Churn Label],"Yes",1,"No",0)</f>
        <v>0</v>
      </c>
    </row>
    <row r="3143" spans="1:31" x14ac:dyDescent="0.3">
      <c r="A3143" t="s">
        <v>6404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6405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 t="str">
        <f t="shared" si="49"/>
        <v/>
      </c>
      <c r="AE3143">
        <f>_xlfn.SWITCH(Table2[Churn Label],"Yes",1,"No",0)</f>
        <v>0</v>
      </c>
    </row>
    <row r="3144" spans="1:31" x14ac:dyDescent="0.3">
      <c r="A3144" t="s">
        <v>6406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6407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 t="str">
        <f t="shared" si="49"/>
        <v/>
      </c>
      <c r="AE3144">
        <f>_xlfn.SWITCH(Table2[Churn Label],"Yes",1,"No",0)</f>
        <v>0</v>
      </c>
    </row>
    <row r="3145" spans="1:31" x14ac:dyDescent="0.3">
      <c r="A3145" t="s">
        <v>6408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6409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 t="str">
        <f t="shared" si="49"/>
        <v/>
      </c>
      <c r="AE3145">
        <f>_xlfn.SWITCH(Table2[Churn Label],"Yes",1,"No",0)</f>
        <v>0</v>
      </c>
    </row>
    <row r="3146" spans="1:31" x14ac:dyDescent="0.3">
      <c r="A3146" t="s">
        <v>6410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6411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 t="str">
        <f t="shared" si="49"/>
        <v/>
      </c>
      <c r="AE3146">
        <f>_xlfn.SWITCH(Table2[Churn Label],"Yes",1,"No",0)</f>
        <v>0</v>
      </c>
    </row>
    <row r="3147" spans="1:31" x14ac:dyDescent="0.3">
      <c r="A3147" t="s">
        <v>6412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6413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 t="str">
        <f t="shared" si="49"/>
        <v/>
      </c>
      <c r="AE3147">
        <f>_xlfn.SWITCH(Table2[Churn Label],"Yes",1,"No",0)</f>
        <v>0</v>
      </c>
    </row>
    <row r="3148" spans="1:31" x14ac:dyDescent="0.3">
      <c r="A3148" t="s">
        <v>6414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6415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 t="str">
        <f t="shared" si="49"/>
        <v/>
      </c>
      <c r="AE3148">
        <f>_xlfn.SWITCH(Table2[Churn Label],"Yes",1,"No",0)</f>
        <v>0</v>
      </c>
    </row>
    <row r="3149" spans="1:31" x14ac:dyDescent="0.3">
      <c r="A3149" t="s">
        <v>6416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6417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 t="str">
        <f t="shared" si="49"/>
        <v/>
      </c>
      <c r="AE3149">
        <f>_xlfn.SWITCH(Table2[Churn Label],"Yes",1,"No",0)</f>
        <v>0</v>
      </c>
    </row>
    <row r="3150" spans="1:31" x14ac:dyDescent="0.3">
      <c r="A3150" t="s">
        <v>6418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6419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 t="str">
        <f t="shared" si="49"/>
        <v/>
      </c>
      <c r="AE3150">
        <f>_xlfn.SWITCH(Table2[Churn Label],"Yes",1,"No",0)</f>
        <v>0</v>
      </c>
    </row>
    <row r="3151" spans="1:31" x14ac:dyDescent="0.3">
      <c r="A3151" t="s">
        <v>6420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6421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 t="str">
        <f t="shared" si="49"/>
        <v/>
      </c>
      <c r="AE3151">
        <f>_xlfn.SWITCH(Table2[Churn Label],"Yes",1,"No",0)</f>
        <v>0</v>
      </c>
    </row>
    <row r="3152" spans="1:31" x14ac:dyDescent="0.3">
      <c r="A3152" t="s">
        <v>6422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6423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 t="str">
        <f t="shared" si="49"/>
        <v/>
      </c>
      <c r="AE3152">
        <f>_xlfn.SWITCH(Table2[Churn Label],"Yes",1,"No",0)</f>
        <v>0</v>
      </c>
    </row>
    <row r="3153" spans="1:31" x14ac:dyDescent="0.3">
      <c r="A3153" t="s">
        <v>6424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6425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 t="str">
        <f t="shared" si="49"/>
        <v/>
      </c>
      <c r="AE3153">
        <f>_xlfn.SWITCH(Table2[Churn Label],"Yes",1,"No",0)</f>
        <v>0</v>
      </c>
    </row>
    <row r="3154" spans="1:31" x14ac:dyDescent="0.3">
      <c r="A3154" t="s">
        <v>6426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6427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 t="str">
        <f t="shared" si="49"/>
        <v/>
      </c>
      <c r="AE3154">
        <f>_xlfn.SWITCH(Table2[Churn Label],"Yes",1,"No",0)</f>
        <v>0</v>
      </c>
    </row>
    <row r="3155" spans="1:31" x14ac:dyDescent="0.3">
      <c r="A3155" t="s">
        <v>6428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6429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 t="str">
        <f t="shared" si="49"/>
        <v/>
      </c>
      <c r="AE3155">
        <f>_xlfn.SWITCH(Table2[Churn Label],"Yes",1,"No",0)</f>
        <v>0</v>
      </c>
    </row>
    <row r="3156" spans="1:31" x14ac:dyDescent="0.3">
      <c r="A3156" t="s">
        <v>6430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6431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 t="str">
        <f t="shared" si="49"/>
        <v/>
      </c>
      <c r="AE3156">
        <f>_xlfn.SWITCH(Table2[Churn Label],"Yes",1,"No",0)</f>
        <v>0</v>
      </c>
    </row>
    <row r="3157" spans="1:31" x14ac:dyDescent="0.3">
      <c r="A3157" t="s">
        <v>6432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6433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 t="str">
        <f t="shared" si="49"/>
        <v/>
      </c>
      <c r="AE3157">
        <f>_xlfn.SWITCH(Table2[Churn Label],"Yes",1,"No",0)</f>
        <v>0</v>
      </c>
    </row>
    <row r="3158" spans="1:31" x14ac:dyDescent="0.3">
      <c r="A3158" t="s">
        <v>6434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6435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 t="str">
        <f t="shared" si="49"/>
        <v/>
      </c>
      <c r="AE3158">
        <f>_xlfn.SWITCH(Table2[Churn Label],"Yes",1,"No",0)</f>
        <v>0</v>
      </c>
    </row>
    <row r="3159" spans="1:31" x14ac:dyDescent="0.3">
      <c r="A3159" t="s">
        <v>6436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6437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 t="str">
        <f t="shared" si="49"/>
        <v/>
      </c>
      <c r="AE3159">
        <f>_xlfn.SWITCH(Table2[Churn Label],"Yes",1,"No",0)</f>
        <v>0</v>
      </c>
    </row>
    <row r="3160" spans="1:31" x14ac:dyDescent="0.3">
      <c r="A3160" t="s">
        <v>6438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6439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 t="str">
        <f t="shared" si="49"/>
        <v/>
      </c>
      <c r="AE3160">
        <f>_xlfn.SWITCH(Table2[Churn Label],"Yes",1,"No",0)</f>
        <v>0</v>
      </c>
    </row>
    <row r="3161" spans="1:31" x14ac:dyDescent="0.3">
      <c r="A3161" t="s">
        <v>6440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6441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 t="str">
        <f t="shared" si="49"/>
        <v/>
      </c>
      <c r="AE3161">
        <f>_xlfn.SWITCH(Table2[Churn Label],"Yes",1,"No",0)</f>
        <v>0</v>
      </c>
    </row>
    <row r="3162" spans="1:31" x14ac:dyDescent="0.3">
      <c r="A3162" t="s">
        <v>6442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6443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 t="str">
        <f t="shared" si="49"/>
        <v/>
      </c>
      <c r="AE3162">
        <f>_xlfn.SWITCH(Table2[Churn Label],"Yes",1,"No",0)</f>
        <v>0</v>
      </c>
    </row>
    <row r="3163" spans="1:31" x14ac:dyDescent="0.3">
      <c r="A3163" t="s">
        <v>6444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6445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 t="str">
        <f t="shared" si="49"/>
        <v/>
      </c>
      <c r="AE3163">
        <f>_xlfn.SWITCH(Table2[Churn Label],"Yes",1,"No",0)</f>
        <v>0</v>
      </c>
    </row>
    <row r="3164" spans="1:31" x14ac:dyDescent="0.3">
      <c r="A3164" t="s">
        <v>6446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6447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 t="str">
        <f t="shared" si="49"/>
        <v/>
      </c>
      <c r="AE3164">
        <f>_xlfn.SWITCH(Table2[Churn Label],"Yes",1,"No",0)</f>
        <v>0</v>
      </c>
    </row>
    <row r="3165" spans="1:31" x14ac:dyDescent="0.3">
      <c r="A3165" t="s">
        <v>6448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6449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 t="str">
        <f t="shared" si="49"/>
        <v/>
      </c>
      <c r="AE3165">
        <f>_xlfn.SWITCH(Table2[Churn Label],"Yes",1,"No",0)</f>
        <v>0</v>
      </c>
    </row>
    <row r="3166" spans="1:31" x14ac:dyDescent="0.3">
      <c r="A3166" t="s">
        <v>6450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6451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 t="str">
        <f t="shared" si="49"/>
        <v/>
      </c>
      <c r="AE3166">
        <f>_xlfn.SWITCH(Table2[Churn Label],"Yes",1,"No",0)</f>
        <v>0</v>
      </c>
    </row>
    <row r="3167" spans="1:31" x14ac:dyDescent="0.3">
      <c r="A3167" t="s">
        <v>6452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6453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 t="str">
        <f t="shared" si="49"/>
        <v/>
      </c>
      <c r="AE3167">
        <f>_xlfn.SWITCH(Table2[Churn Label],"Yes",1,"No",0)</f>
        <v>0</v>
      </c>
    </row>
    <row r="3168" spans="1:31" x14ac:dyDescent="0.3">
      <c r="A3168" t="s">
        <v>6454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6455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 t="str">
        <f t="shared" si="49"/>
        <v/>
      </c>
      <c r="AE3168">
        <f>_xlfn.SWITCH(Table2[Churn Label],"Yes",1,"No",0)</f>
        <v>0</v>
      </c>
    </row>
    <row r="3169" spans="1:31" x14ac:dyDescent="0.3">
      <c r="A3169" t="s">
        <v>6456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6457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 t="str">
        <f t="shared" si="49"/>
        <v/>
      </c>
      <c r="AE3169">
        <f>_xlfn.SWITCH(Table2[Churn Label],"Yes",1,"No",0)</f>
        <v>0</v>
      </c>
    </row>
    <row r="3170" spans="1:31" x14ac:dyDescent="0.3">
      <c r="A3170" t="s">
        <v>6458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6459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 t="str">
        <f t="shared" si="49"/>
        <v/>
      </c>
      <c r="AE3170">
        <f>_xlfn.SWITCH(Table2[Churn Label],"Yes",1,"No",0)</f>
        <v>0</v>
      </c>
    </row>
    <row r="3171" spans="1:31" x14ac:dyDescent="0.3">
      <c r="A3171" t="s">
        <v>6460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6461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 t="str">
        <f t="shared" si="49"/>
        <v/>
      </c>
      <c r="AE3171">
        <f>_xlfn.SWITCH(Table2[Churn Label],"Yes",1,"No",0)</f>
        <v>0</v>
      </c>
    </row>
    <row r="3172" spans="1:31" x14ac:dyDescent="0.3">
      <c r="A3172" t="s">
        <v>6462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6463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 t="str">
        <f t="shared" si="49"/>
        <v/>
      </c>
      <c r="AE3172">
        <f>_xlfn.SWITCH(Table2[Churn Label],"Yes",1,"No",0)</f>
        <v>0</v>
      </c>
    </row>
    <row r="3173" spans="1:31" x14ac:dyDescent="0.3">
      <c r="A3173" t="s">
        <v>6464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6465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 t="str">
        <f t="shared" si="49"/>
        <v/>
      </c>
      <c r="AE3173">
        <f>_xlfn.SWITCH(Table2[Churn Label],"Yes",1,"No",0)</f>
        <v>0</v>
      </c>
    </row>
    <row r="3174" spans="1:31" x14ac:dyDescent="0.3">
      <c r="A3174" t="s">
        <v>6466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6467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 t="str">
        <f t="shared" si="49"/>
        <v/>
      </c>
      <c r="AE3174">
        <f>_xlfn.SWITCH(Table2[Churn Label],"Yes",1,"No",0)</f>
        <v>0</v>
      </c>
    </row>
    <row r="3175" spans="1:31" x14ac:dyDescent="0.3">
      <c r="A3175" t="s">
        <v>6468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6469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 t="str">
        <f t="shared" si="49"/>
        <v/>
      </c>
      <c r="AE3175">
        <f>_xlfn.SWITCH(Table2[Churn Label],"Yes",1,"No",0)</f>
        <v>0</v>
      </c>
    </row>
    <row r="3176" spans="1:31" x14ac:dyDescent="0.3">
      <c r="A3176" t="s">
        <v>6470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6471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 t="str">
        <f t="shared" si="49"/>
        <v/>
      </c>
      <c r="AE3176">
        <f>_xlfn.SWITCH(Table2[Churn Label],"Yes",1,"No",0)</f>
        <v>0</v>
      </c>
    </row>
    <row r="3177" spans="1:31" x14ac:dyDescent="0.3">
      <c r="A3177" t="s">
        <v>6472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6473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 t="str">
        <f t="shared" si="49"/>
        <v/>
      </c>
      <c r="AE3177">
        <f>_xlfn.SWITCH(Table2[Churn Label],"Yes",1,"No",0)</f>
        <v>0</v>
      </c>
    </row>
    <row r="3178" spans="1:31" x14ac:dyDescent="0.3">
      <c r="A3178" t="s">
        <v>6474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6475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 t="str">
        <f t="shared" si="49"/>
        <v/>
      </c>
      <c r="AE3178">
        <f>_xlfn.SWITCH(Table2[Churn Label],"Yes",1,"No",0)</f>
        <v>0</v>
      </c>
    </row>
    <row r="3179" spans="1:31" x14ac:dyDescent="0.3">
      <c r="A3179" t="s">
        <v>6476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6477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 t="str">
        <f t="shared" si="49"/>
        <v/>
      </c>
      <c r="AE3179">
        <f>_xlfn.SWITCH(Table2[Churn Label],"Yes",1,"No",0)</f>
        <v>0</v>
      </c>
    </row>
    <row r="3180" spans="1:31" x14ac:dyDescent="0.3">
      <c r="A3180" t="s">
        <v>6478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6479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 t="str">
        <f t="shared" si="49"/>
        <v/>
      </c>
      <c r="AE3180">
        <f>_xlfn.SWITCH(Table2[Churn Label],"Yes",1,"No",0)</f>
        <v>0</v>
      </c>
    </row>
    <row r="3181" spans="1:31" x14ac:dyDescent="0.3">
      <c r="A3181" t="s">
        <v>6480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6481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 t="str">
        <f t="shared" si="49"/>
        <v/>
      </c>
      <c r="AE3181">
        <f>_xlfn.SWITCH(Table2[Churn Label],"Yes",1,"No",0)</f>
        <v>0</v>
      </c>
    </row>
    <row r="3182" spans="1:31" x14ac:dyDescent="0.3">
      <c r="A3182" t="s">
        <v>6482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6483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 t="str">
        <f t="shared" si="49"/>
        <v/>
      </c>
      <c r="AE3182">
        <f>_xlfn.SWITCH(Table2[Churn Label],"Yes",1,"No",0)</f>
        <v>0</v>
      </c>
    </row>
    <row r="3183" spans="1:31" x14ac:dyDescent="0.3">
      <c r="A3183" t="s">
        <v>6484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6485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 t="str">
        <f t="shared" si="49"/>
        <v/>
      </c>
      <c r="AE3183">
        <f>_xlfn.SWITCH(Table2[Churn Label],"Yes",1,"No",0)</f>
        <v>0</v>
      </c>
    </row>
    <row r="3184" spans="1:31" x14ac:dyDescent="0.3">
      <c r="A3184" t="s">
        <v>6486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6487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 t="str">
        <f t="shared" si="49"/>
        <v/>
      </c>
      <c r="AE3184">
        <f>_xlfn.SWITCH(Table2[Churn Label],"Yes",1,"No",0)</f>
        <v>0</v>
      </c>
    </row>
    <row r="3185" spans="1:31" x14ac:dyDescent="0.3">
      <c r="A3185" t="s">
        <v>6488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6489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 t="str">
        <f t="shared" si="49"/>
        <v/>
      </c>
      <c r="AE3185">
        <f>_xlfn.SWITCH(Table2[Churn Label],"Yes",1,"No",0)</f>
        <v>0</v>
      </c>
    </row>
    <row r="3186" spans="1:31" x14ac:dyDescent="0.3">
      <c r="A3186" t="s">
        <v>6490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6491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 t="str">
        <f t="shared" si="49"/>
        <v/>
      </c>
      <c r="AE3186">
        <f>_xlfn.SWITCH(Table2[Churn Label],"Yes",1,"No",0)</f>
        <v>0</v>
      </c>
    </row>
    <row r="3187" spans="1:31" x14ac:dyDescent="0.3">
      <c r="A3187" t="s">
        <v>6492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6493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 t="str">
        <f t="shared" si="49"/>
        <v/>
      </c>
      <c r="AE3187">
        <f>_xlfn.SWITCH(Table2[Churn Label],"Yes",1,"No",0)</f>
        <v>0</v>
      </c>
    </row>
    <row r="3188" spans="1:31" x14ac:dyDescent="0.3">
      <c r="A3188" t="s">
        <v>6494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6495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 t="str">
        <f t="shared" si="49"/>
        <v/>
      </c>
      <c r="AE3188">
        <f>_xlfn.SWITCH(Table2[Churn Label],"Yes",1,"No",0)</f>
        <v>0</v>
      </c>
    </row>
    <row r="3189" spans="1:31" x14ac:dyDescent="0.3">
      <c r="A3189" t="s">
        <v>6496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6497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 t="str">
        <f t="shared" si="49"/>
        <v/>
      </c>
      <c r="AE3189">
        <f>_xlfn.SWITCH(Table2[Churn Label],"Yes",1,"No",0)</f>
        <v>0</v>
      </c>
    </row>
    <row r="3190" spans="1:31" x14ac:dyDescent="0.3">
      <c r="A3190" t="s">
        <v>6498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6499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 t="str">
        <f t="shared" si="49"/>
        <v/>
      </c>
      <c r="AE3190">
        <f>_xlfn.SWITCH(Table2[Churn Label],"Yes",1,"No",0)</f>
        <v>0</v>
      </c>
    </row>
    <row r="3191" spans="1:31" x14ac:dyDescent="0.3">
      <c r="A3191" t="s">
        <v>6500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6501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 t="str">
        <f t="shared" si="49"/>
        <v/>
      </c>
      <c r="AE3191">
        <f>_xlfn.SWITCH(Table2[Churn Label],"Yes",1,"No",0)</f>
        <v>0</v>
      </c>
    </row>
    <row r="3192" spans="1:31" x14ac:dyDescent="0.3">
      <c r="A3192" t="s">
        <v>6502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6503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 t="str">
        <f t="shared" si="49"/>
        <v/>
      </c>
      <c r="AE3192">
        <f>_xlfn.SWITCH(Table2[Churn Label],"Yes",1,"No",0)</f>
        <v>0</v>
      </c>
    </row>
    <row r="3193" spans="1:31" x14ac:dyDescent="0.3">
      <c r="A3193" t="s">
        <v>6504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6505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 t="str">
        <f t="shared" si="49"/>
        <v/>
      </c>
      <c r="AE3193">
        <f>_xlfn.SWITCH(Table2[Churn Label],"Yes",1,"No",0)</f>
        <v>0</v>
      </c>
    </row>
    <row r="3194" spans="1:31" x14ac:dyDescent="0.3">
      <c r="A3194" t="s">
        <v>6506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6507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 t="str">
        <f t="shared" si="49"/>
        <v/>
      </c>
      <c r="AE3194">
        <f>_xlfn.SWITCH(Table2[Churn Label],"Yes",1,"No",0)</f>
        <v>0</v>
      </c>
    </row>
    <row r="3195" spans="1:31" x14ac:dyDescent="0.3">
      <c r="A3195" t="s">
        <v>6508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6509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 t="str">
        <f t="shared" si="49"/>
        <v/>
      </c>
      <c r="AE3195">
        <f>_xlfn.SWITCH(Table2[Churn Label],"Yes",1,"No",0)</f>
        <v>0</v>
      </c>
    </row>
    <row r="3196" spans="1:31" x14ac:dyDescent="0.3">
      <c r="A3196" t="s">
        <v>6510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6511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 t="str">
        <f t="shared" si="49"/>
        <v/>
      </c>
      <c r="AE3196">
        <f>_xlfn.SWITCH(Table2[Churn Label],"Yes",1,"No",0)</f>
        <v>0</v>
      </c>
    </row>
    <row r="3197" spans="1:31" x14ac:dyDescent="0.3">
      <c r="A3197" t="s">
        <v>6512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6513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 t="str">
        <f t="shared" si="49"/>
        <v/>
      </c>
      <c r="AE3197">
        <f>_xlfn.SWITCH(Table2[Churn Label],"Yes",1,"No",0)</f>
        <v>0</v>
      </c>
    </row>
    <row r="3198" spans="1:31" x14ac:dyDescent="0.3">
      <c r="A3198" t="s">
        <v>6514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6515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 t="str">
        <f t="shared" si="49"/>
        <v/>
      </c>
      <c r="AE3198">
        <f>_xlfn.SWITCH(Table2[Churn Label],"Yes",1,"No",0)</f>
        <v>0</v>
      </c>
    </row>
    <row r="3199" spans="1:31" x14ac:dyDescent="0.3">
      <c r="A3199" t="s">
        <v>6516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6517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 t="str">
        <f t="shared" si="49"/>
        <v/>
      </c>
      <c r="AE3199">
        <f>_xlfn.SWITCH(Table2[Churn Label],"Yes",1,"No",0)</f>
        <v>0</v>
      </c>
    </row>
    <row r="3200" spans="1:31" x14ac:dyDescent="0.3">
      <c r="A3200" t="s">
        <v>6518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6519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 t="str">
        <f t="shared" si="49"/>
        <v/>
      </c>
      <c r="AE3200">
        <f>_xlfn.SWITCH(Table2[Churn Label],"Yes",1,"No",0)</f>
        <v>0</v>
      </c>
    </row>
    <row r="3201" spans="1:31" x14ac:dyDescent="0.3">
      <c r="A3201" t="s">
        <v>6520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6521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 t="str">
        <f t="shared" si="49"/>
        <v/>
      </c>
      <c r="AE3201">
        <f>_xlfn.SWITCH(Table2[Churn Label],"Yes",1,"No",0)</f>
        <v>0</v>
      </c>
    </row>
    <row r="3202" spans="1:31" x14ac:dyDescent="0.3">
      <c r="A3202" t="s">
        <v>6522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6523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 t="str">
        <f t="shared" si="49"/>
        <v/>
      </c>
      <c r="AE3202">
        <f>_xlfn.SWITCH(Table2[Churn Label],"Yes",1,"No",0)</f>
        <v>0</v>
      </c>
    </row>
    <row r="3203" spans="1:31" x14ac:dyDescent="0.3">
      <c r="A3203" t="s">
        <v>6524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6525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 t="str">
        <f t="shared" ref="AD3203:AD3266" si="50">PROPER(AC:AC)</f>
        <v/>
      </c>
      <c r="AE3203">
        <f>_xlfn.SWITCH(Table2[Churn Label],"Yes",1,"No",0)</f>
        <v>0</v>
      </c>
    </row>
    <row r="3204" spans="1:31" x14ac:dyDescent="0.3">
      <c r="A3204" t="s">
        <v>6526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6527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 t="str">
        <f t="shared" si="50"/>
        <v/>
      </c>
      <c r="AE3204">
        <f>_xlfn.SWITCH(Table2[Churn Label],"Yes",1,"No",0)</f>
        <v>0</v>
      </c>
    </row>
    <row r="3205" spans="1:31" x14ac:dyDescent="0.3">
      <c r="A3205" t="s">
        <v>6528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6529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 t="str">
        <f t="shared" si="50"/>
        <v/>
      </c>
      <c r="AE3205">
        <f>_xlfn.SWITCH(Table2[Churn Label],"Yes",1,"No",0)</f>
        <v>0</v>
      </c>
    </row>
    <row r="3206" spans="1:31" x14ac:dyDescent="0.3">
      <c r="A3206" t="s">
        <v>6530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6531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 t="str">
        <f t="shared" si="50"/>
        <v/>
      </c>
      <c r="AE3206">
        <f>_xlfn.SWITCH(Table2[Churn Label],"Yes",1,"No",0)</f>
        <v>0</v>
      </c>
    </row>
    <row r="3207" spans="1:31" x14ac:dyDescent="0.3">
      <c r="A3207" t="s">
        <v>6532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6533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 t="str">
        <f t="shared" si="50"/>
        <v/>
      </c>
      <c r="AE3207">
        <f>_xlfn.SWITCH(Table2[Churn Label],"Yes",1,"No",0)</f>
        <v>0</v>
      </c>
    </row>
    <row r="3208" spans="1:31" x14ac:dyDescent="0.3">
      <c r="A3208" t="s">
        <v>6534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6535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 t="str">
        <f t="shared" si="50"/>
        <v/>
      </c>
      <c r="AE3208">
        <f>_xlfn.SWITCH(Table2[Churn Label],"Yes",1,"No",0)</f>
        <v>0</v>
      </c>
    </row>
    <row r="3209" spans="1:31" x14ac:dyDescent="0.3">
      <c r="A3209" t="s">
        <v>6536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6537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 t="str">
        <f t="shared" si="50"/>
        <v/>
      </c>
      <c r="AE3209">
        <f>_xlfn.SWITCH(Table2[Churn Label],"Yes",1,"No",0)</f>
        <v>0</v>
      </c>
    </row>
    <row r="3210" spans="1:31" x14ac:dyDescent="0.3">
      <c r="A3210" t="s">
        <v>6538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6539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 t="str">
        <f t="shared" si="50"/>
        <v/>
      </c>
      <c r="AE3210">
        <f>_xlfn.SWITCH(Table2[Churn Label],"Yes",1,"No",0)</f>
        <v>0</v>
      </c>
    </row>
    <row r="3211" spans="1:31" x14ac:dyDescent="0.3">
      <c r="A3211" t="s">
        <v>6540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6541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 t="str">
        <f t="shared" si="50"/>
        <v/>
      </c>
      <c r="AE3211">
        <f>_xlfn.SWITCH(Table2[Churn Label],"Yes",1,"No",0)</f>
        <v>0</v>
      </c>
    </row>
    <row r="3212" spans="1:31" x14ac:dyDescent="0.3">
      <c r="A3212" t="s">
        <v>6542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6543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 t="str">
        <f t="shared" si="50"/>
        <v/>
      </c>
      <c r="AE3212">
        <f>_xlfn.SWITCH(Table2[Churn Label],"Yes",1,"No",0)</f>
        <v>0</v>
      </c>
    </row>
    <row r="3213" spans="1:31" x14ac:dyDescent="0.3">
      <c r="A3213" t="s">
        <v>6544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6545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 t="str">
        <f t="shared" si="50"/>
        <v/>
      </c>
      <c r="AE3213">
        <f>_xlfn.SWITCH(Table2[Churn Label],"Yes",1,"No",0)</f>
        <v>0</v>
      </c>
    </row>
    <row r="3214" spans="1:31" x14ac:dyDescent="0.3">
      <c r="A3214" t="s">
        <v>6546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6547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 t="str">
        <f t="shared" si="50"/>
        <v/>
      </c>
      <c r="AE3214">
        <f>_xlfn.SWITCH(Table2[Churn Label],"Yes",1,"No",0)</f>
        <v>0</v>
      </c>
    </row>
    <row r="3215" spans="1:31" x14ac:dyDescent="0.3">
      <c r="A3215" t="s">
        <v>6548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6549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 t="str">
        <f t="shared" si="50"/>
        <v/>
      </c>
      <c r="AE3215">
        <f>_xlfn.SWITCH(Table2[Churn Label],"Yes",1,"No",0)</f>
        <v>0</v>
      </c>
    </row>
    <row r="3216" spans="1:31" x14ac:dyDescent="0.3">
      <c r="A3216" t="s">
        <v>6550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6551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 t="str">
        <f t="shared" si="50"/>
        <v/>
      </c>
      <c r="AE3216">
        <f>_xlfn.SWITCH(Table2[Churn Label],"Yes",1,"No",0)</f>
        <v>0</v>
      </c>
    </row>
    <row r="3217" spans="1:31" x14ac:dyDescent="0.3">
      <c r="A3217" t="s">
        <v>6552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6553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 t="str">
        <f t="shared" si="50"/>
        <v/>
      </c>
      <c r="AE3217">
        <f>_xlfn.SWITCH(Table2[Churn Label],"Yes",1,"No",0)</f>
        <v>0</v>
      </c>
    </row>
    <row r="3218" spans="1:31" x14ac:dyDescent="0.3">
      <c r="A3218" t="s">
        <v>6554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6555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 t="str">
        <f t="shared" si="50"/>
        <v/>
      </c>
      <c r="AE3218">
        <f>_xlfn.SWITCH(Table2[Churn Label],"Yes",1,"No",0)</f>
        <v>0</v>
      </c>
    </row>
    <row r="3219" spans="1:31" x14ac:dyDescent="0.3">
      <c r="A3219" t="s">
        <v>6556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6557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 t="str">
        <f t="shared" si="50"/>
        <v/>
      </c>
      <c r="AE3219">
        <f>_xlfn.SWITCH(Table2[Churn Label],"Yes",1,"No",0)</f>
        <v>0</v>
      </c>
    </row>
    <row r="3220" spans="1:31" x14ac:dyDescent="0.3">
      <c r="A3220" t="s">
        <v>6558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6559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 t="str">
        <f t="shared" si="50"/>
        <v/>
      </c>
      <c r="AE3220">
        <f>_xlfn.SWITCH(Table2[Churn Label],"Yes",1,"No",0)</f>
        <v>0</v>
      </c>
    </row>
    <row r="3221" spans="1:31" x14ac:dyDescent="0.3">
      <c r="A3221" t="s">
        <v>6560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6561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 t="str">
        <f t="shared" si="50"/>
        <v/>
      </c>
      <c r="AE3221">
        <f>_xlfn.SWITCH(Table2[Churn Label],"Yes",1,"No",0)</f>
        <v>0</v>
      </c>
    </row>
    <row r="3222" spans="1:31" x14ac:dyDescent="0.3">
      <c r="A3222" t="s">
        <v>6562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6563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 t="str">
        <f t="shared" si="50"/>
        <v/>
      </c>
      <c r="AE3222">
        <f>_xlfn.SWITCH(Table2[Churn Label],"Yes",1,"No",0)</f>
        <v>0</v>
      </c>
    </row>
    <row r="3223" spans="1:31" x14ac:dyDescent="0.3">
      <c r="A3223" t="s">
        <v>6564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6565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 t="str">
        <f t="shared" si="50"/>
        <v/>
      </c>
      <c r="AE3223">
        <f>_xlfn.SWITCH(Table2[Churn Label],"Yes",1,"No",0)</f>
        <v>0</v>
      </c>
    </row>
    <row r="3224" spans="1:31" x14ac:dyDescent="0.3">
      <c r="A3224" t="s">
        <v>6566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6567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 t="str">
        <f t="shared" si="50"/>
        <v/>
      </c>
      <c r="AE3224">
        <f>_xlfn.SWITCH(Table2[Churn Label],"Yes",1,"No",0)</f>
        <v>0</v>
      </c>
    </row>
    <row r="3225" spans="1:31" x14ac:dyDescent="0.3">
      <c r="A3225" t="s">
        <v>6568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6569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 t="str">
        <f t="shared" si="50"/>
        <v/>
      </c>
      <c r="AE3225">
        <f>_xlfn.SWITCH(Table2[Churn Label],"Yes",1,"No",0)</f>
        <v>0</v>
      </c>
    </row>
    <row r="3226" spans="1:31" x14ac:dyDescent="0.3">
      <c r="A3226" t="s">
        <v>6570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6571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 t="str">
        <f t="shared" si="50"/>
        <v/>
      </c>
      <c r="AE3226">
        <f>_xlfn.SWITCH(Table2[Churn Label],"Yes",1,"No",0)</f>
        <v>0</v>
      </c>
    </row>
    <row r="3227" spans="1:31" x14ac:dyDescent="0.3">
      <c r="A3227" t="s">
        <v>6572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6573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 t="str">
        <f t="shared" si="50"/>
        <v/>
      </c>
      <c r="AE3227">
        <f>_xlfn.SWITCH(Table2[Churn Label],"Yes",1,"No",0)</f>
        <v>0</v>
      </c>
    </row>
    <row r="3228" spans="1:31" x14ac:dyDescent="0.3">
      <c r="A3228" t="s">
        <v>6574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6575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 t="str">
        <f t="shared" si="50"/>
        <v/>
      </c>
      <c r="AE3228">
        <f>_xlfn.SWITCH(Table2[Churn Label],"Yes",1,"No",0)</f>
        <v>0</v>
      </c>
    </row>
    <row r="3229" spans="1:31" x14ac:dyDescent="0.3">
      <c r="A3229" t="s">
        <v>6576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6577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 t="str">
        <f t="shared" si="50"/>
        <v/>
      </c>
      <c r="AE3229">
        <f>_xlfn.SWITCH(Table2[Churn Label],"Yes",1,"No",0)</f>
        <v>0</v>
      </c>
    </row>
    <row r="3230" spans="1:31" x14ac:dyDescent="0.3">
      <c r="A3230" t="s">
        <v>6578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6579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 t="str">
        <f t="shared" si="50"/>
        <v/>
      </c>
      <c r="AE3230">
        <f>_xlfn.SWITCH(Table2[Churn Label],"Yes",1,"No",0)</f>
        <v>0</v>
      </c>
    </row>
    <row r="3231" spans="1:31" x14ac:dyDescent="0.3">
      <c r="A3231" t="s">
        <v>6580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6581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 t="str">
        <f t="shared" si="50"/>
        <v/>
      </c>
      <c r="AE3231">
        <f>_xlfn.SWITCH(Table2[Churn Label],"Yes",1,"No",0)</f>
        <v>0</v>
      </c>
    </row>
    <row r="3232" spans="1:31" x14ac:dyDescent="0.3">
      <c r="A3232" t="s">
        <v>6582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6583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 t="str">
        <f t="shared" si="50"/>
        <v/>
      </c>
      <c r="AE3232">
        <f>_xlfn.SWITCH(Table2[Churn Label],"Yes",1,"No",0)</f>
        <v>0</v>
      </c>
    </row>
    <row r="3233" spans="1:31" x14ac:dyDescent="0.3">
      <c r="A3233" t="s">
        <v>6584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6585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 t="str">
        <f t="shared" si="50"/>
        <v/>
      </c>
      <c r="AE3233">
        <f>_xlfn.SWITCH(Table2[Churn Label],"Yes",1,"No",0)</f>
        <v>0</v>
      </c>
    </row>
    <row r="3234" spans="1:31" x14ac:dyDescent="0.3">
      <c r="A3234" t="s">
        <v>6586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6587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 t="str">
        <f t="shared" si="50"/>
        <v/>
      </c>
      <c r="AE3234">
        <f>_xlfn.SWITCH(Table2[Churn Label],"Yes",1,"No",0)</f>
        <v>0</v>
      </c>
    </row>
    <row r="3235" spans="1:31" x14ac:dyDescent="0.3">
      <c r="A3235" t="s">
        <v>6588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6589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 t="str">
        <f t="shared" si="50"/>
        <v/>
      </c>
      <c r="AE3235">
        <f>_xlfn.SWITCH(Table2[Churn Label],"Yes",1,"No",0)</f>
        <v>0</v>
      </c>
    </row>
    <row r="3236" spans="1:31" x14ac:dyDescent="0.3">
      <c r="A3236" t="s">
        <v>6590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6591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 t="str">
        <f t="shared" si="50"/>
        <v/>
      </c>
      <c r="AE3236">
        <f>_xlfn.SWITCH(Table2[Churn Label],"Yes",1,"No",0)</f>
        <v>0</v>
      </c>
    </row>
    <row r="3237" spans="1:31" x14ac:dyDescent="0.3">
      <c r="A3237" t="s">
        <v>6592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6593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 t="str">
        <f t="shared" si="50"/>
        <v/>
      </c>
      <c r="AE3237">
        <f>_xlfn.SWITCH(Table2[Churn Label],"Yes",1,"No",0)</f>
        <v>0</v>
      </c>
    </row>
    <row r="3238" spans="1:31" x14ac:dyDescent="0.3">
      <c r="A3238" t="s">
        <v>6594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6595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 t="str">
        <f t="shared" si="50"/>
        <v/>
      </c>
      <c r="AE3238">
        <f>_xlfn.SWITCH(Table2[Churn Label],"Yes",1,"No",0)</f>
        <v>0</v>
      </c>
    </row>
    <row r="3239" spans="1:31" x14ac:dyDescent="0.3">
      <c r="A3239" t="s">
        <v>6596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6597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 t="str">
        <f t="shared" si="50"/>
        <v/>
      </c>
      <c r="AE3239">
        <f>_xlfn.SWITCH(Table2[Churn Label],"Yes",1,"No",0)</f>
        <v>0</v>
      </c>
    </row>
    <row r="3240" spans="1:31" x14ac:dyDescent="0.3">
      <c r="A3240" t="s">
        <v>6598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6599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 t="str">
        <f t="shared" si="50"/>
        <v/>
      </c>
      <c r="AE3240">
        <f>_xlfn.SWITCH(Table2[Churn Label],"Yes",1,"No",0)</f>
        <v>0</v>
      </c>
    </row>
    <row r="3241" spans="1:31" x14ac:dyDescent="0.3">
      <c r="A3241" t="s">
        <v>6600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6601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 t="str">
        <f t="shared" si="50"/>
        <v/>
      </c>
      <c r="AE3241">
        <f>_xlfn.SWITCH(Table2[Churn Label],"Yes",1,"No",0)</f>
        <v>0</v>
      </c>
    </row>
    <row r="3242" spans="1:31" x14ac:dyDescent="0.3">
      <c r="A3242" t="s">
        <v>6602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6603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 t="str">
        <f t="shared" si="50"/>
        <v/>
      </c>
      <c r="AE3242">
        <f>_xlfn.SWITCH(Table2[Churn Label],"Yes",1,"No",0)</f>
        <v>0</v>
      </c>
    </row>
    <row r="3243" spans="1:31" x14ac:dyDescent="0.3">
      <c r="A3243" t="s">
        <v>6604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6605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 t="str">
        <f t="shared" si="50"/>
        <v/>
      </c>
      <c r="AE3243">
        <f>_xlfn.SWITCH(Table2[Churn Label],"Yes",1,"No",0)</f>
        <v>0</v>
      </c>
    </row>
    <row r="3244" spans="1:31" x14ac:dyDescent="0.3">
      <c r="A3244" t="s">
        <v>6606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6607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 t="str">
        <f t="shared" si="50"/>
        <v/>
      </c>
      <c r="AE3244">
        <f>_xlfn.SWITCH(Table2[Churn Label],"Yes",1,"No",0)</f>
        <v>0</v>
      </c>
    </row>
    <row r="3245" spans="1:31" x14ac:dyDescent="0.3">
      <c r="A3245" t="s">
        <v>6608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6609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 t="str">
        <f t="shared" si="50"/>
        <v/>
      </c>
      <c r="AE3245">
        <f>_xlfn.SWITCH(Table2[Churn Label],"Yes",1,"No",0)</f>
        <v>0</v>
      </c>
    </row>
    <row r="3246" spans="1:31" x14ac:dyDescent="0.3">
      <c r="A3246" t="s">
        <v>6610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6611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 t="str">
        <f t="shared" si="50"/>
        <v/>
      </c>
      <c r="AE3246">
        <f>_xlfn.SWITCH(Table2[Churn Label],"Yes",1,"No",0)</f>
        <v>0</v>
      </c>
    </row>
    <row r="3247" spans="1:31" x14ac:dyDescent="0.3">
      <c r="A3247" t="s">
        <v>6612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6613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 t="str">
        <f t="shared" si="50"/>
        <v/>
      </c>
      <c r="AE3247">
        <f>_xlfn.SWITCH(Table2[Churn Label],"Yes",1,"No",0)</f>
        <v>0</v>
      </c>
    </row>
    <row r="3248" spans="1:31" x14ac:dyDescent="0.3">
      <c r="A3248" t="s">
        <v>6614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6615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 t="str">
        <f t="shared" si="50"/>
        <v/>
      </c>
      <c r="AE3248">
        <f>_xlfn.SWITCH(Table2[Churn Label],"Yes",1,"No",0)</f>
        <v>0</v>
      </c>
    </row>
    <row r="3249" spans="1:31" x14ac:dyDescent="0.3">
      <c r="A3249" t="s">
        <v>6616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6617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 t="str">
        <f t="shared" si="50"/>
        <v/>
      </c>
      <c r="AE3249">
        <f>_xlfn.SWITCH(Table2[Churn Label],"Yes",1,"No",0)</f>
        <v>0</v>
      </c>
    </row>
    <row r="3250" spans="1:31" x14ac:dyDescent="0.3">
      <c r="A3250" t="s">
        <v>6618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6619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 t="str">
        <f t="shared" si="50"/>
        <v/>
      </c>
      <c r="AE3250">
        <f>_xlfn.SWITCH(Table2[Churn Label],"Yes",1,"No",0)</f>
        <v>0</v>
      </c>
    </row>
    <row r="3251" spans="1:31" x14ac:dyDescent="0.3">
      <c r="A3251" t="s">
        <v>6620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6621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 t="str">
        <f t="shared" si="50"/>
        <v/>
      </c>
      <c r="AE3251">
        <f>_xlfn.SWITCH(Table2[Churn Label],"Yes",1,"No",0)</f>
        <v>0</v>
      </c>
    </row>
    <row r="3252" spans="1:31" x14ac:dyDescent="0.3">
      <c r="A3252" t="s">
        <v>6622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6623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 t="str">
        <f t="shared" si="50"/>
        <v/>
      </c>
      <c r="AE3252">
        <f>_xlfn.SWITCH(Table2[Churn Label],"Yes",1,"No",0)</f>
        <v>0</v>
      </c>
    </row>
    <row r="3253" spans="1:31" x14ac:dyDescent="0.3">
      <c r="A3253" t="s">
        <v>6624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6625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 t="str">
        <f t="shared" si="50"/>
        <v/>
      </c>
      <c r="AE3253">
        <f>_xlfn.SWITCH(Table2[Churn Label],"Yes",1,"No",0)</f>
        <v>0</v>
      </c>
    </row>
    <row r="3254" spans="1:31" x14ac:dyDescent="0.3">
      <c r="A3254" t="s">
        <v>6626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6627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 t="str">
        <f t="shared" si="50"/>
        <v/>
      </c>
      <c r="AE3254">
        <f>_xlfn.SWITCH(Table2[Churn Label],"Yes",1,"No",0)</f>
        <v>0</v>
      </c>
    </row>
    <row r="3255" spans="1:31" x14ac:dyDescent="0.3">
      <c r="A3255" t="s">
        <v>6628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6629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 t="str">
        <f t="shared" si="50"/>
        <v/>
      </c>
      <c r="AE3255">
        <f>_xlfn.SWITCH(Table2[Churn Label],"Yes",1,"No",0)</f>
        <v>0</v>
      </c>
    </row>
    <row r="3256" spans="1:31" x14ac:dyDescent="0.3">
      <c r="A3256" t="s">
        <v>6630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6631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 t="str">
        <f t="shared" si="50"/>
        <v/>
      </c>
      <c r="AE3256">
        <f>_xlfn.SWITCH(Table2[Churn Label],"Yes",1,"No",0)</f>
        <v>0</v>
      </c>
    </row>
    <row r="3257" spans="1:31" x14ac:dyDescent="0.3">
      <c r="A3257" t="s">
        <v>6632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6633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 t="str">
        <f t="shared" si="50"/>
        <v/>
      </c>
      <c r="AE3257">
        <f>_xlfn.SWITCH(Table2[Churn Label],"Yes",1,"No",0)</f>
        <v>0</v>
      </c>
    </row>
    <row r="3258" spans="1:31" x14ac:dyDescent="0.3">
      <c r="A3258" t="s">
        <v>6634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6635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 t="str">
        <f t="shared" si="50"/>
        <v/>
      </c>
      <c r="AE3258">
        <f>_xlfn.SWITCH(Table2[Churn Label],"Yes",1,"No",0)</f>
        <v>0</v>
      </c>
    </row>
    <row r="3259" spans="1:31" x14ac:dyDescent="0.3">
      <c r="A3259" t="s">
        <v>6636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6637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 t="str">
        <f t="shared" si="50"/>
        <v/>
      </c>
      <c r="AE3259">
        <f>_xlfn.SWITCH(Table2[Churn Label],"Yes",1,"No",0)</f>
        <v>0</v>
      </c>
    </row>
    <row r="3260" spans="1:31" x14ac:dyDescent="0.3">
      <c r="A3260" t="s">
        <v>6638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6639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 t="str">
        <f t="shared" si="50"/>
        <v/>
      </c>
      <c r="AE3260">
        <f>_xlfn.SWITCH(Table2[Churn Label],"Yes",1,"No",0)</f>
        <v>0</v>
      </c>
    </row>
    <row r="3261" spans="1:31" x14ac:dyDescent="0.3">
      <c r="A3261" t="s">
        <v>6640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6641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 t="str">
        <f t="shared" si="50"/>
        <v/>
      </c>
      <c r="AE3261">
        <f>_xlfn.SWITCH(Table2[Churn Label],"Yes",1,"No",0)</f>
        <v>0</v>
      </c>
    </row>
    <row r="3262" spans="1:31" x14ac:dyDescent="0.3">
      <c r="A3262" t="s">
        <v>6642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6643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 t="str">
        <f t="shared" si="50"/>
        <v/>
      </c>
      <c r="AE3262">
        <f>_xlfn.SWITCH(Table2[Churn Label],"Yes",1,"No",0)</f>
        <v>0</v>
      </c>
    </row>
    <row r="3263" spans="1:31" x14ac:dyDescent="0.3">
      <c r="A3263" t="s">
        <v>6644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6645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 t="str">
        <f t="shared" si="50"/>
        <v/>
      </c>
      <c r="AE3263">
        <f>_xlfn.SWITCH(Table2[Churn Label],"Yes",1,"No",0)</f>
        <v>0</v>
      </c>
    </row>
    <row r="3264" spans="1:31" x14ac:dyDescent="0.3">
      <c r="A3264" t="s">
        <v>6646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6647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 t="str">
        <f t="shared" si="50"/>
        <v/>
      </c>
      <c r="AE3264">
        <f>_xlfn.SWITCH(Table2[Churn Label],"Yes",1,"No",0)</f>
        <v>0</v>
      </c>
    </row>
    <row r="3265" spans="1:31" x14ac:dyDescent="0.3">
      <c r="A3265" t="s">
        <v>6648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6649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 t="str">
        <f t="shared" si="50"/>
        <v/>
      </c>
      <c r="AE3265">
        <f>_xlfn.SWITCH(Table2[Churn Label],"Yes",1,"No",0)</f>
        <v>0</v>
      </c>
    </row>
    <row r="3266" spans="1:31" x14ac:dyDescent="0.3">
      <c r="A3266" t="s">
        <v>6650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6651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 t="str">
        <f t="shared" si="50"/>
        <v/>
      </c>
      <c r="AE3266">
        <f>_xlfn.SWITCH(Table2[Churn Label],"Yes",1,"No",0)</f>
        <v>0</v>
      </c>
    </row>
    <row r="3267" spans="1:31" x14ac:dyDescent="0.3">
      <c r="A3267" t="s">
        <v>6652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6653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 t="str">
        <f t="shared" ref="AD3267:AD3330" si="51">PROPER(AC:AC)</f>
        <v/>
      </c>
      <c r="AE3267">
        <f>_xlfn.SWITCH(Table2[Churn Label],"Yes",1,"No",0)</f>
        <v>0</v>
      </c>
    </row>
    <row r="3268" spans="1:31" x14ac:dyDescent="0.3">
      <c r="A3268" t="s">
        <v>6654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6655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 t="str">
        <f t="shared" si="51"/>
        <v/>
      </c>
      <c r="AE3268">
        <f>_xlfn.SWITCH(Table2[Churn Label],"Yes",1,"No",0)</f>
        <v>0</v>
      </c>
    </row>
    <row r="3269" spans="1:31" x14ac:dyDescent="0.3">
      <c r="A3269" t="s">
        <v>6656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6657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 t="str">
        <f t="shared" si="51"/>
        <v/>
      </c>
      <c r="AE3269">
        <f>_xlfn.SWITCH(Table2[Churn Label],"Yes",1,"No",0)</f>
        <v>0</v>
      </c>
    </row>
    <row r="3270" spans="1:31" x14ac:dyDescent="0.3">
      <c r="A3270" t="s">
        <v>6658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6659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 t="str">
        <f t="shared" si="51"/>
        <v/>
      </c>
      <c r="AE3270">
        <f>_xlfn.SWITCH(Table2[Churn Label],"Yes",1,"No",0)</f>
        <v>0</v>
      </c>
    </row>
    <row r="3271" spans="1:31" x14ac:dyDescent="0.3">
      <c r="A3271" t="s">
        <v>6660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6661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 t="str">
        <f t="shared" si="51"/>
        <v/>
      </c>
      <c r="AE3271">
        <f>_xlfn.SWITCH(Table2[Churn Label],"Yes",1,"No",0)</f>
        <v>0</v>
      </c>
    </row>
    <row r="3272" spans="1:31" x14ac:dyDescent="0.3">
      <c r="A3272" t="s">
        <v>6662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6663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 t="str">
        <f t="shared" si="51"/>
        <v/>
      </c>
      <c r="AE3272">
        <f>_xlfn.SWITCH(Table2[Churn Label],"Yes",1,"No",0)</f>
        <v>0</v>
      </c>
    </row>
    <row r="3273" spans="1:31" x14ac:dyDescent="0.3">
      <c r="A3273" t="s">
        <v>6664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6665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 t="str">
        <f t="shared" si="51"/>
        <v/>
      </c>
      <c r="AE3273">
        <f>_xlfn.SWITCH(Table2[Churn Label],"Yes",1,"No",0)</f>
        <v>0</v>
      </c>
    </row>
    <row r="3274" spans="1:31" x14ac:dyDescent="0.3">
      <c r="A3274" t="s">
        <v>6666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6667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 t="str">
        <f t="shared" si="51"/>
        <v/>
      </c>
      <c r="AE3274">
        <f>_xlfn.SWITCH(Table2[Churn Label],"Yes",1,"No",0)</f>
        <v>0</v>
      </c>
    </row>
    <row r="3275" spans="1:31" x14ac:dyDescent="0.3">
      <c r="A3275" t="s">
        <v>6668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6669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 t="str">
        <f t="shared" si="51"/>
        <v/>
      </c>
      <c r="AE3275">
        <f>_xlfn.SWITCH(Table2[Churn Label],"Yes",1,"No",0)</f>
        <v>0</v>
      </c>
    </row>
    <row r="3276" spans="1:31" x14ac:dyDescent="0.3">
      <c r="A3276" t="s">
        <v>6670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6671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 t="str">
        <f t="shared" si="51"/>
        <v/>
      </c>
      <c r="AE3276">
        <f>_xlfn.SWITCH(Table2[Churn Label],"Yes",1,"No",0)</f>
        <v>0</v>
      </c>
    </row>
    <row r="3277" spans="1:31" x14ac:dyDescent="0.3">
      <c r="A3277" t="s">
        <v>6672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6673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 t="str">
        <f t="shared" si="51"/>
        <v/>
      </c>
      <c r="AE3277">
        <f>_xlfn.SWITCH(Table2[Churn Label],"Yes",1,"No",0)</f>
        <v>0</v>
      </c>
    </row>
    <row r="3278" spans="1:31" x14ac:dyDescent="0.3">
      <c r="A3278" t="s">
        <v>6674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6675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 t="str">
        <f t="shared" si="51"/>
        <v/>
      </c>
      <c r="AE3278">
        <f>_xlfn.SWITCH(Table2[Churn Label],"Yes",1,"No",0)</f>
        <v>0</v>
      </c>
    </row>
    <row r="3279" spans="1:31" x14ac:dyDescent="0.3">
      <c r="A3279" t="s">
        <v>6676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6677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 t="str">
        <f t="shared" si="51"/>
        <v/>
      </c>
      <c r="AE3279">
        <f>_xlfn.SWITCH(Table2[Churn Label],"Yes",1,"No",0)</f>
        <v>0</v>
      </c>
    </row>
    <row r="3280" spans="1:31" x14ac:dyDescent="0.3">
      <c r="A3280" t="s">
        <v>6678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6679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 t="str">
        <f t="shared" si="51"/>
        <v/>
      </c>
      <c r="AE3280">
        <f>_xlfn.SWITCH(Table2[Churn Label],"Yes",1,"No",0)</f>
        <v>0</v>
      </c>
    </row>
    <row r="3281" spans="1:31" x14ac:dyDescent="0.3">
      <c r="A3281" t="s">
        <v>6680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6681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 t="str">
        <f t="shared" si="51"/>
        <v/>
      </c>
      <c r="AE3281">
        <f>_xlfn.SWITCH(Table2[Churn Label],"Yes",1,"No",0)</f>
        <v>0</v>
      </c>
    </row>
    <row r="3282" spans="1:31" x14ac:dyDescent="0.3">
      <c r="A3282" t="s">
        <v>6682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6683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 t="str">
        <f t="shared" si="51"/>
        <v/>
      </c>
      <c r="AE3282">
        <f>_xlfn.SWITCH(Table2[Churn Label],"Yes",1,"No",0)</f>
        <v>0</v>
      </c>
    </row>
    <row r="3283" spans="1:31" x14ac:dyDescent="0.3">
      <c r="A3283" t="s">
        <v>6684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6685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 t="str">
        <f t="shared" si="51"/>
        <v/>
      </c>
      <c r="AE3283">
        <f>_xlfn.SWITCH(Table2[Churn Label],"Yes",1,"No",0)</f>
        <v>0</v>
      </c>
    </row>
    <row r="3284" spans="1:31" x14ac:dyDescent="0.3">
      <c r="A3284" t="s">
        <v>6686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6687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 t="str">
        <f t="shared" si="51"/>
        <v/>
      </c>
      <c r="AE3284">
        <f>_xlfn.SWITCH(Table2[Churn Label],"Yes",1,"No",0)</f>
        <v>0</v>
      </c>
    </row>
    <row r="3285" spans="1:31" x14ac:dyDescent="0.3">
      <c r="A3285" t="s">
        <v>6688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6689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 t="str">
        <f t="shared" si="51"/>
        <v/>
      </c>
      <c r="AE3285">
        <f>_xlfn.SWITCH(Table2[Churn Label],"Yes",1,"No",0)</f>
        <v>0</v>
      </c>
    </row>
    <row r="3286" spans="1:31" x14ac:dyDescent="0.3">
      <c r="A3286" t="s">
        <v>6690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6691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 t="str">
        <f t="shared" si="51"/>
        <v/>
      </c>
      <c r="AE3286">
        <f>_xlfn.SWITCH(Table2[Churn Label],"Yes",1,"No",0)</f>
        <v>0</v>
      </c>
    </row>
    <row r="3287" spans="1:31" x14ac:dyDescent="0.3">
      <c r="A3287" t="s">
        <v>6692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6693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 t="str">
        <f t="shared" si="51"/>
        <v/>
      </c>
      <c r="AE3287">
        <f>_xlfn.SWITCH(Table2[Churn Label],"Yes",1,"No",0)</f>
        <v>0</v>
      </c>
    </row>
    <row r="3288" spans="1:31" x14ac:dyDescent="0.3">
      <c r="A3288" t="s">
        <v>6694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6695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 t="str">
        <f t="shared" si="51"/>
        <v/>
      </c>
      <c r="AE3288">
        <f>_xlfn.SWITCH(Table2[Churn Label],"Yes",1,"No",0)</f>
        <v>0</v>
      </c>
    </row>
    <row r="3289" spans="1:31" x14ac:dyDescent="0.3">
      <c r="A3289" t="s">
        <v>6696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6697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 t="str">
        <f t="shared" si="51"/>
        <v/>
      </c>
      <c r="AE3289">
        <f>_xlfn.SWITCH(Table2[Churn Label],"Yes",1,"No",0)</f>
        <v>0</v>
      </c>
    </row>
    <row r="3290" spans="1:31" x14ac:dyDescent="0.3">
      <c r="A3290" t="s">
        <v>6698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6699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 t="str">
        <f t="shared" si="51"/>
        <v/>
      </c>
      <c r="AE3290">
        <f>_xlfn.SWITCH(Table2[Churn Label],"Yes",1,"No",0)</f>
        <v>0</v>
      </c>
    </row>
    <row r="3291" spans="1:31" x14ac:dyDescent="0.3">
      <c r="A3291" t="s">
        <v>6700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6701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 t="str">
        <f t="shared" si="51"/>
        <v/>
      </c>
      <c r="AE3291">
        <f>_xlfn.SWITCH(Table2[Churn Label],"Yes",1,"No",0)</f>
        <v>0</v>
      </c>
    </row>
    <row r="3292" spans="1:31" x14ac:dyDescent="0.3">
      <c r="A3292" t="s">
        <v>6702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6703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 t="str">
        <f t="shared" si="51"/>
        <v/>
      </c>
      <c r="AE3292">
        <f>_xlfn.SWITCH(Table2[Churn Label],"Yes",1,"No",0)</f>
        <v>0</v>
      </c>
    </row>
    <row r="3293" spans="1:31" x14ac:dyDescent="0.3">
      <c r="A3293" t="s">
        <v>6704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6705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 t="str">
        <f t="shared" si="51"/>
        <v/>
      </c>
      <c r="AE3293">
        <f>_xlfn.SWITCH(Table2[Churn Label],"Yes",1,"No",0)</f>
        <v>0</v>
      </c>
    </row>
    <row r="3294" spans="1:31" x14ac:dyDescent="0.3">
      <c r="A3294" t="s">
        <v>6706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6707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 t="str">
        <f t="shared" si="51"/>
        <v/>
      </c>
      <c r="AE3294">
        <f>_xlfn.SWITCH(Table2[Churn Label],"Yes",1,"No",0)</f>
        <v>0</v>
      </c>
    </row>
    <row r="3295" spans="1:31" x14ac:dyDescent="0.3">
      <c r="A3295" t="s">
        <v>6708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6709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 t="str">
        <f t="shared" si="51"/>
        <v/>
      </c>
      <c r="AE3295">
        <f>_xlfn.SWITCH(Table2[Churn Label],"Yes",1,"No",0)</f>
        <v>0</v>
      </c>
    </row>
    <row r="3296" spans="1:31" x14ac:dyDescent="0.3">
      <c r="A3296" t="s">
        <v>6710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6711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 t="str">
        <f t="shared" si="51"/>
        <v/>
      </c>
      <c r="AE3296">
        <f>_xlfn.SWITCH(Table2[Churn Label],"Yes",1,"No",0)</f>
        <v>0</v>
      </c>
    </row>
    <row r="3297" spans="1:31" x14ac:dyDescent="0.3">
      <c r="A3297" t="s">
        <v>6712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6713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 t="str">
        <f t="shared" si="51"/>
        <v/>
      </c>
      <c r="AE3297">
        <f>_xlfn.SWITCH(Table2[Churn Label],"Yes",1,"No",0)</f>
        <v>0</v>
      </c>
    </row>
    <row r="3298" spans="1:31" x14ac:dyDescent="0.3">
      <c r="A3298" t="s">
        <v>6714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6715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 t="str">
        <f t="shared" si="51"/>
        <v/>
      </c>
      <c r="AE3298">
        <f>_xlfn.SWITCH(Table2[Churn Label],"Yes",1,"No",0)</f>
        <v>0</v>
      </c>
    </row>
    <row r="3299" spans="1:31" x14ac:dyDescent="0.3">
      <c r="A3299" t="s">
        <v>6716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6717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 t="str">
        <f t="shared" si="51"/>
        <v/>
      </c>
      <c r="AE3299">
        <f>_xlfn.SWITCH(Table2[Churn Label],"Yes",1,"No",0)</f>
        <v>0</v>
      </c>
    </row>
    <row r="3300" spans="1:31" x14ac:dyDescent="0.3">
      <c r="A3300" t="s">
        <v>6718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6719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 t="str">
        <f t="shared" si="51"/>
        <v/>
      </c>
      <c r="AE3300">
        <f>_xlfn.SWITCH(Table2[Churn Label],"Yes",1,"No",0)</f>
        <v>0</v>
      </c>
    </row>
    <row r="3301" spans="1:31" x14ac:dyDescent="0.3">
      <c r="A3301" t="s">
        <v>6720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6721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 t="str">
        <f t="shared" si="51"/>
        <v/>
      </c>
      <c r="AE3301">
        <f>_xlfn.SWITCH(Table2[Churn Label],"Yes",1,"No",0)</f>
        <v>0</v>
      </c>
    </row>
    <row r="3302" spans="1:31" x14ac:dyDescent="0.3">
      <c r="A3302" t="s">
        <v>6722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6723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 t="str">
        <f t="shared" si="51"/>
        <v/>
      </c>
      <c r="AE3302">
        <f>_xlfn.SWITCH(Table2[Churn Label],"Yes",1,"No",0)</f>
        <v>0</v>
      </c>
    </row>
    <row r="3303" spans="1:31" x14ac:dyDescent="0.3">
      <c r="A3303" t="s">
        <v>6724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6725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 t="str">
        <f t="shared" si="51"/>
        <v/>
      </c>
      <c r="AE3303">
        <f>_xlfn.SWITCH(Table2[Churn Label],"Yes",1,"No",0)</f>
        <v>0</v>
      </c>
    </row>
    <row r="3304" spans="1:31" x14ac:dyDescent="0.3">
      <c r="A3304" t="s">
        <v>6726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6727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 t="str">
        <f t="shared" si="51"/>
        <v/>
      </c>
      <c r="AE3304">
        <f>_xlfn.SWITCH(Table2[Churn Label],"Yes",1,"No",0)</f>
        <v>0</v>
      </c>
    </row>
    <row r="3305" spans="1:31" x14ac:dyDescent="0.3">
      <c r="A3305" t="s">
        <v>6728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6729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 t="str">
        <f t="shared" si="51"/>
        <v/>
      </c>
      <c r="AE3305">
        <f>_xlfn.SWITCH(Table2[Churn Label],"Yes",1,"No",0)</f>
        <v>0</v>
      </c>
    </row>
    <row r="3306" spans="1:31" x14ac:dyDescent="0.3">
      <c r="A3306" t="s">
        <v>6730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6731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 t="str">
        <f t="shared" si="51"/>
        <v/>
      </c>
      <c r="AE3306">
        <f>_xlfn.SWITCH(Table2[Churn Label],"Yes",1,"No",0)</f>
        <v>0</v>
      </c>
    </row>
    <row r="3307" spans="1:31" x14ac:dyDescent="0.3">
      <c r="A3307" t="s">
        <v>6732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6733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 t="str">
        <f t="shared" si="51"/>
        <v/>
      </c>
      <c r="AE3307">
        <f>_xlfn.SWITCH(Table2[Churn Label],"Yes",1,"No",0)</f>
        <v>0</v>
      </c>
    </row>
    <row r="3308" spans="1:31" x14ac:dyDescent="0.3">
      <c r="A3308" t="s">
        <v>6734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6735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 t="str">
        <f t="shared" si="51"/>
        <v/>
      </c>
      <c r="AE3308">
        <f>_xlfn.SWITCH(Table2[Churn Label],"Yes",1,"No",0)</f>
        <v>0</v>
      </c>
    </row>
    <row r="3309" spans="1:31" x14ac:dyDescent="0.3">
      <c r="A3309" t="s">
        <v>6736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6737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 t="str">
        <f t="shared" si="51"/>
        <v/>
      </c>
      <c r="AE3309">
        <f>_xlfn.SWITCH(Table2[Churn Label],"Yes",1,"No",0)</f>
        <v>0</v>
      </c>
    </row>
    <row r="3310" spans="1:31" x14ac:dyDescent="0.3">
      <c r="A3310" t="s">
        <v>6738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6739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 t="str">
        <f t="shared" si="51"/>
        <v/>
      </c>
      <c r="AE3310">
        <f>_xlfn.SWITCH(Table2[Churn Label],"Yes",1,"No",0)</f>
        <v>0</v>
      </c>
    </row>
    <row r="3311" spans="1:31" x14ac:dyDescent="0.3">
      <c r="A3311" t="s">
        <v>6740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6741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 t="str">
        <f t="shared" si="51"/>
        <v/>
      </c>
      <c r="AE3311">
        <f>_xlfn.SWITCH(Table2[Churn Label],"Yes",1,"No",0)</f>
        <v>0</v>
      </c>
    </row>
    <row r="3312" spans="1:31" x14ac:dyDescent="0.3">
      <c r="A3312" t="s">
        <v>6742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6743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 t="str">
        <f t="shared" si="51"/>
        <v/>
      </c>
      <c r="AE3312">
        <f>_xlfn.SWITCH(Table2[Churn Label],"Yes",1,"No",0)</f>
        <v>0</v>
      </c>
    </row>
    <row r="3313" spans="1:31" x14ac:dyDescent="0.3">
      <c r="A3313" t="s">
        <v>6744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6745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 t="str">
        <f t="shared" si="51"/>
        <v/>
      </c>
      <c r="AE3313">
        <f>_xlfn.SWITCH(Table2[Churn Label],"Yes",1,"No",0)</f>
        <v>0</v>
      </c>
    </row>
    <row r="3314" spans="1:31" x14ac:dyDescent="0.3">
      <c r="A3314" t="s">
        <v>6746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6747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 t="str">
        <f t="shared" si="51"/>
        <v/>
      </c>
      <c r="AE3314">
        <f>_xlfn.SWITCH(Table2[Churn Label],"Yes",1,"No",0)</f>
        <v>0</v>
      </c>
    </row>
    <row r="3315" spans="1:31" x14ac:dyDescent="0.3">
      <c r="A3315" t="s">
        <v>6748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6749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 t="str">
        <f t="shared" si="51"/>
        <v/>
      </c>
      <c r="AE3315">
        <f>_xlfn.SWITCH(Table2[Churn Label],"Yes",1,"No",0)</f>
        <v>0</v>
      </c>
    </row>
    <row r="3316" spans="1:31" x14ac:dyDescent="0.3">
      <c r="A3316" t="s">
        <v>6750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6751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 t="str">
        <f t="shared" si="51"/>
        <v/>
      </c>
      <c r="AE3316">
        <f>_xlfn.SWITCH(Table2[Churn Label],"Yes",1,"No",0)</f>
        <v>0</v>
      </c>
    </row>
    <row r="3317" spans="1:31" x14ac:dyDescent="0.3">
      <c r="A3317" t="s">
        <v>6752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6753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 t="str">
        <f t="shared" si="51"/>
        <v/>
      </c>
      <c r="AE3317">
        <f>_xlfn.SWITCH(Table2[Churn Label],"Yes",1,"No",0)</f>
        <v>0</v>
      </c>
    </row>
    <row r="3318" spans="1:31" x14ac:dyDescent="0.3">
      <c r="A3318" t="s">
        <v>6754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6755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 t="str">
        <f t="shared" si="51"/>
        <v/>
      </c>
      <c r="AE3318">
        <f>_xlfn.SWITCH(Table2[Churn Label],"Yes",1,"No",0)</f>
        <v>0</v>
      </c>
    </row>
    <row r="3319" spans="1:31" x14ac:dyDescent="0.3">
      <c r="A3319" t="s">
        <v>6756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6757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 t="str">
        <f t="shared" si="51"/>
        <v/>
      </c>
      <c r="AE3319">
        <f>_xlfn.SWITCH(Table2[Churn Label],"Yes",1,"No",0)</f>
        <v>0</v>
      </c>
    </row>
    <row r="3320" spans="1:31" x14ac:dyDescent="0.3">
      <c r="A3320" t="s">
        <v>6758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6759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 t="str">
        <f t="shared" si="51"/>
        <v/>
      </c>
      <c r="AE3320">
        <f>_xlfn.SWITCH(Table2[Churn Label],"Yes",1,"No",0)</f>
        <v>0</v>
      </c>
    </row>
    <row r="3321" spans="1:31" x14ac:dyDescent="0.3">
      <c r="A3321" t="s">
        <v>6760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6761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 t="str">
        <f t="shared" si="51"/>
        <v/>
      </c>
      <c r="AE3321">
        <f>_xlfn.SWITCH(Table2[Churn Label],"Yes",1,"No",0)</f>
        <v>0</v>
      </c>
    </row>
    <row r="3322" spans="1:31" x14ac:dyDescent="0.3">
      <c r="A3322" t="s">
        <v>6762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6763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 t="str">
        <f t="shared" si="51"/>
        <v/>
      </c>
      <c r="AE3322">
        <f>_xlfn.SWITCH(Table2[Churn Label],"Yes",1,"No",0)</f>
        <v>0</v>
      </c>
    </row>
    <row r="3323" spans="1:31" x14ac:dyDescent="0.3">
      <c r="A3323" t="s">
        <v>6764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6765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 t="str">
        <f t="shared" si="51"/>
        <v/>
      </c>
      <c r="AE3323">
        <f>_xlfn.SWITCH(Table2[Churn Label],"Yes",1,"No",0)</f>
        <v>0</v>
      </c>
    </row>
    <row r="3324" spans="1:31" x14ac:dyDescent="0.3">
      <c r="A3324" t="s">
        <v>6766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6767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 t="str">
        <f t="shared" si="51"/>
        <v/>
      </c>
      <c r="AE3324">
        <f>_xlfn.SWITCH(Table2[Churn Label],"Yes",1,"No",0)</f>
        <v>0</v>
      </c>
    </row>
    <row r="3325" spans="1:31" x14ac:dyDescent="0.3">
      <c r="A3325" t="s">
        <v>6768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6769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 t="str">
        <f t="shared" si="51"/>
        <v/>
      </c>
      <c r="AE3325">
        <f>_xlfn.SWITCH(Table2[Churn Label],"Yes",1,"No",0)</f>
        <v>0</v>
      </c>
    </row>
    <row r="3326" spans="1:31" x14ac:dyDescent="0.3">
      <c r="A3326" t="s">
        <v>6770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6771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 t="str">
        <f t="shared" si="51"/>
        <v/>
      </c>
      <c r="AE3326">
        <f>_xlfn.SWITCH(Table2[Churn Label],"Yes",1,"No",0)</f>
        <v>0</v>
      </c>
    </row>
    <row r="3327" spans="1:31" x14ac:dyDescent="0.3">
      <c r="A3327" t="s">
        <v>6772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6773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 t="str">
        <f t="shared" si="51"/>
        <v/>
      </c>
      <c r="AE3327">
        <f>_xlfn.SWITCH(Table2[Churn Label],"Yes",1,"No",0)</f>
        <v>0</v>
      </c>
    </row>
    <row r="3328" spans="1:31" x14ac:dyDescent="0.3">
      <c r="A3328" t="s">
        <v>6774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6775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 t="str">
        <f t="shared" si="51"/>
        <v/>
      </c>
      <c r="AE3328">
        <f>_xlfn.SWITCH(Table2[Churn Label],"Yes",1,"No",0)</f>
        <v>0</v>
      </c>
    </row>
    <row r="3329" spans="1:31" x14ac:dyDescent="0.3">
      <c r="A3329" t="s">
        <v>6776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6777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 t="str">
        <f t="shared" si="51"/>
        <v/>
      </c>
      <c r="AE3329">
        <f>_xlfn.SWITCH(Table2[Churn Label],"Yes",1,"No",0)</f>
        <v>0</v>
      </c>
    </row>
    <row r="3330" spans="1:31" x14ac:dyDescent="0.3">
      <c r="A3330" t="s">
        <v>6778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6779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 t="str">
        <f t="shared" si="51"/>
        <v/>
      </c>
      <c r="AE3330">
        <f>_xlfn.SWITCH(Table2[Churn Label],"Yes",1,"No",0)</f>
        <v>0</v>
      </c>
    </row>
    <row r="3331" spans="1:31" x14ac:dyDescent="0.3">
      <c r="A3331" t="s">
        <v>6780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6781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 t="str">
        <f t="shared" ref="AD3331:AD3394" si="52">PROPER(AC:AC)</f>
        <v/>
      </c>
      <c r="AE3331">
        <f>_xlfn.SWITCH(Table2[Churn Label],"Yes",1,"No",0)</f>
        <v>0</v>
      </c>
    </row>
    <row r="3332" spans="1:31" x14ac:dyDescent="0.3">
      <c r="A3332" t="s">
        <v>6782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6783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 t="str">
        <f t="shared" si="52"/>
        <v/>
      </c>
      <c r="AE3332">
        <f>_xlfn.SWITCH(Table2[Churn Label],"Yes",1,"No",0)</f>
        <v>0</v>
      </c>
    </row>
    <row r="3333" spans="1:31" x14ac:dyDescent="0.3">
      <c r="A3333" t="s">
        <v>6784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6785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 t="str">
        <f t="shared" si="52"/>
        <v/>
      </c>
      <c r="AE3333">
        <f>_xlfn.SWITCH(Table2[Churn Label],"Yes",1,"No",0)</f>
        <v>0</v>
      </c>
    </row>
    <row r="3334" spans="1:31" x14ac:dyDescent="0.3">
      <c r="A3334" t="s">
        <v>6786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6787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 t="str">
        <f t="shared" si="52"/>
        <v/>
      </c>
      <c r="AE3334">
        <f>_xlfn.SWITCH(Table2[Churn Label],"Yes",1,"No",0)</f>
        <v>0</v>
      </c>
    </row>
    <row r="3335" spans="1:31" x14ac:dyDescent="0.3">
      <c r="A3335" t="s">
        <v>6788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6789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 t="str">
        <f t="shared" si="52"/>
        <v/>
      </c>
      <c r="AE3335">
        <f>_xlfn.SWITCH(Table2[Churn Label],"Yes",1,"No",0)</f>
        <v>0</v>
      </c>
    </row>
    <row r="3336" spans="1:31" x14ac:dyDescent="0.3">
      <c r="A3336" t="s">
        <v>6790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6791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 t="str">
        <f t="shared" si="52"/>
        <v/>
      </c>
      <c r="AE3336">
        <f>_xlfn.SWITCH(Table2[Churn Label],"Yes",1,"No",0)</f>
        <v>0</v>
      </c>
    </row>
    <row r="3337" spans="1:31" x14ac:dyDescent="0.3">
      <c r="A3337" t="s">
        <v>6792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6793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 t="str">
        <f t="shared" si="52"/>
        <v/>
      </c>
      <c r="AE3337">
        <f>_xlfn.SWITCH(Table2[Churn Label],"Yes",1,"No",0)</f>
        <v>0</v>
      </c>
    </row>
    <row r="3338" spans="1:31" x14ac:dyDescent="0.3">
      <c r="A3338" t="s">
        <v>6794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6795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 t="str">
        <f t="shared" si="52"/>
        <v/>
      </c>
      <c r="AE3338">
        <f>_xlfn.SWITCH(Table2[Churn Label],"Yes",1,"No",0)</f>
        <v>0</v>
      </c>
    </row>
    <row r="3339" spans="1:31" x14ac:dyDescent="0.3">
      <c r="A3339" t="s">
        <v>6796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6797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 t="str">
        <f t="shared" si="52"/>
        <v/>
      </c>
      <c r="AE3339">
        <f>_xlfn.SWITCH(Table2[Churn Label],"Yes",1,"No",0)</f>
        <v>0</v>
      </c>
    </row>
    <row r="3340" spans="1:31" x14ac:dyDescent="0.3">
      <c r="A3340" t="s">
        <v>6798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6799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 t="str">
        <f t="shared" si="52"/>
        <v/>
      </c>
      <c r="AE3340">
        <f>_xlfn.SWITCH(Table2[Churn Label],"Yes",1,"No",0)</f>
        <v>0</v>
      </c>
    </row>
    <row r="3341" spans="1:31" x14ac:dyDescent="0.3">
      <c r="A3341" t="s">
        <v>6800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6801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 t="str">
        <f t="shared" si="52"/>
        <v/>
      </c>
      <c r="AE3341">
        <f>_xlfn.SWITCH(Table2[Churn Label],"Yes",1,"No",0)</f>
        <v>0</v>
      </c>
    </row>
    <row r="3342" spans="1:31" x14ac:dyDescent="0.3">
      <c r="A3342" t="s">
        <v>6802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6803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 t="str">
        <f t="shared" si="52"/>
        <v/>
      </c>
      <c r="AE3342">
        <f>_xlfn.SWITCH(Table2[Churn Label],"Yes",1,"No",0)</f>
        <v>0</v>
      </c>
    </row>
    <row r="3343" spans="1:31" x14ac:dyDescent="0.3">
      <c r="A3343" t="s">
        <v>6804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6805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 t="str">
        <f t="shared" si="52"/>
        <v/>
      </c>
      <c r="AE3343">
        <f>_xlfn.SWITCH(Table2[Churn Label],"Yes",1,"No",0)</f>
        <v>0</v>
      </c>
    </row>
    <row r="3344" spans="1:31" x14ac:dyDescent="0.3">
      <c r="A3344" t="s">
        <v>6806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6807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 t="str">
        <f t="shared" si="52"/>
        <v/>
      </c>
      <c r="AE3344">
        <f>_xlfn.SWITCH(Table2[Churn Label],"Yes",1,"No",0)</f>
        <v>0</v>
      </c>
    </row>
    <row r="3345" spans="1:31" x14ac:dyDescent="0.3">
      <c r="A3345" t="s">
        <v>6808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6809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 t="str">
        <f t="shared" si="52"/>
        <v/>
      </c>
      <c r="AE3345">
        <f>_xlfn.SWITCH(Table2[Churn Label],"Yes",1,"No",0)</f>
        <v>0</v>
      </c>
    </row>
    <row r="3346" spans="1:31" x14ac:dyDescent="0.3">
      <c r="A3346" t="s">
        <v>6810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6811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 t="str">
        <f t="shared" si="52"/>
        <v/>
      </c>
      <c r="AE3346">
        <f>_xlfn.SWITCH(Table2[Churn Label],"Yes",1,"No",0)</f>
        <v>0</v>
      </c>
    </row>
    <row r="3347" spans="1:31" x14ac:dyDescent="0.3">
      <c r="A3347" t="s">
        <v>6812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6813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 t="str">
        <f t="shared" si="52"/>
        <v/>
      </c>
      <c r="AE3347">
        <f>_xlfn.SWITCH(Table2[Churn Label],"Yes",1,"No",0)</f>
        <v>0</v>
      </c>
    </row>
    <row r="3348" spans="1:31" x14ac:dyDescent="0.3">
      <c r="A3348" t="s">
        <v>6814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6815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 t="str">
        <f t="shared" si="52"/>
        <v/>
      </c>
      <c r="AE3348">
        <f>_xlfn.SWITCH(Table2[Churn Label],"Yes",1,"No",0)</f>
        <v>0</v>
      </c>
    </row>
    <row r="3349" spans="1:31" x14ac:dyDescent="0.3">
      <c r="A3349" t="s">
        <v>6816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6817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 t="str">
        <f t="shared" si="52"/>
        <v/>
      </c>
      <c r="AE3349">
        <f>_xlfn.SWITCH(Table2[Churn Label],"Yes",1,"No",0)</f>
        <v>0</v>
      </c>
    </row>
    <row r="3350" spans="1:31" x14ac:dyDescent="0.3">
      <c r="A3350" t="s">
        <v>6818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6819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 t="str">
        <f t="shared" si="52"/>
        <v/>
      </c>
      <c r="AE3350">
        <f>_xlfn.SWITCH(Table2[Churn Label],"Yes",1,"No",0)</f>
        <v>0</v>
      </c>
    </row>
    <row r="3351" spans="1:31" x14ac:dyDescent="0.3">
      <c r="A3351" t="s">
        <v>6820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6821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 t="str">
        <f t="shared" si="52"/>
        <v/>
      </c>
      <c r="AE3351">
        <f>_xlfn.SWITCH(Table2[Churn Label],"Yes",1,"No",0)</f>
        <v>0</v>
      </c>
    </row>
    <row r="3352" spans="1:31" x14ac:dyDescent="0.3">
      <c r="A3352" t="s">
        <v>6822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6823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 t="str">
        <f t="shared" si="52"/>
        <v/>
      </c>
      <c r="AE3352">
        <f>_xlfn.SWITCH(Table2[Churn Label],"Yes",1,"No",0)</f>
        <v>0</v>
      </c>
    </row>
    <row r="3353" spans="1:31" x14ac:dyDescent="0.3">
      <c r="A3353" t="s">
        <v>6824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6825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 t="str">
        <f t="shared" si="52"/>
        <v/>
      </c>
      <c r="AE3353">
        <f>_xlfn.SWITCH(Table2[Churn Label],"Yes",1,"No",0)</f>
        <v>0</v>
      </c>
    </row>
    <row r="3354" spans="1:31" x14ac:dyDescent="0.3">
      <c r="A3354" t="s">
        <v>6826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6827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 t="str">
        <f t="shared" si="52"/>
        <v/>
      </c>
      <c r="AE3354">
        <f>_xlfn.SWITCH(Table2[Churn Label],"Yes",1,"No",0)</f>
        <v>0</v>
      </c>
    </row>
    <row r="3355" spans="1:31" x14ac:dyDescent="0.3">
      <c r="A3355" t="s">
        <v>6828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6829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 t="str">
        <f t="shared" si="52"/>
        <v/>
      </c>
      <c r="AE3355">
        <f>_xlfn.SWITCH(Table2[Churn Label],"Yes",1,"No",0)</f>
        <v>0</v>
      </c>
    </row>
    <row r="3356" spans="1:31" x14ac:dyDescent="0.3">
      <c r="A3356" t="s">
        <v>6830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6831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 t="str">
        <f t="shared" si="52"/>
        <v/>
      </c>
      <c r="AE3356">
        <f>_xlfn.SWITCH(Table2[Churn Label],"Yes",1,"No",0)</f>
        <v>0</v>
      </c>
    </row>
    <row r="3357" spans="1:31" x14ac:dyDescent="0.3">
      <c r="A3357" t="s">
        <v>6832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6833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 t="str">
        <f t="shared" si="52"/>
        <v/>
      </c>
      <c r="AE3357">
        <f>_xlfn.SWITCH(Table2[Churn Label],"Yes",1,"No",0)</f>
        <v>0</v>
      </c>
    </row>
    <row r="3358" spans="1:31" x14ac:dyDescent="0.3">
      <c r="A3358" t="s">
        <v>6834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6835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 t="str">
        <f t="shared" si="52"/>
        <v/>
      </c>
      <c r="AE3358">
        <f>_xlfn.SWITCH(Table2[Churn Label],"Yes",1,"No",0)</f>
        <v>0</v>
      </c>
    </row>
    <row r="3359" spans="1:31" x14ac:dyDescent="0.3">
      <c r="A3359" t="s">
        <v>6836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6837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 t="str">
        <f t="shared" si="52"/>
        <v/>
      </c>
      <c r="AE3359">
        <f>_xlfn.SWITCH(Table2[Churn Label],"Yes",1,"No",0)</f>
        <v>0</v>
      </c>
    </row>
    <row r="3360" spans="1:31" x14ac:dyDescent="0.3">
      <c r="A3360" t="s">
        <v>6838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6839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 t="str">
        <f t="shared" si="52"/>
        <v/>
      </c>
      <c r="AE3360">
        <f>_xlfn.SWITCH(Table2[Churn Label],"Yes",1,"No",0)</f>
        <v>0</v>
      </c>
    </row>
    <row r="3361" spans="1:31" x14ac:dyDescent="0.3">
      <c r="A3361" t="s">
        <v>6840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6841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 t="str">
        <f t="shared" si="52"/>
        <v/>
      </c>
      <c r="AE3361">
        <f>_xlfn.SWITCH(Table2[Churn Label],"Yes",1,"No",0)</f>
        <v>0</v>
      </c>
    </row>
    <row r="3362" spans="1:31" x14ac:dyDescent="0.3">
      <c r="A3362" t="s">
        <v>6842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6843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 t="str">
        <f t="shared" si="52"/>
        <v/>
      </c>
      <c r="AE3362">
        <f>_xlfn.SWITCH(Table2[Churn Label],"Yes",1,"No",0)</f>
        <v>0</v>
      </c>
    </row>
    <row r="3363" spans="1:31" x14ac:dyDescent="0.3">
      <c r="A3363" t="s">
        <v>6844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6845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 t="str">
        <f t="shared" si="52"/>
        <v/>
      </c>
      <c r="AE3363">
        <f>_xlfn.SWITCH(Table2[Churn Label],"Yes",1,"No",0)</f>
        <v>0</v>
      </c>
    </row>
    <row r="3364" spans="1:31" x14ac:dyDescent="0.3">
      <c r="A3364" t="s">
        <v>6846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6847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 t="str">
        <f t="shared" si="52"/>
        <v/>
      </c>
      <c r="AE3364">
        <f>_xlfn.SWITCH(Table2[Churn Label],"Yes",1,"No",0)</f>
        <v>0</v>
      </c>
    </row>
    <row r="3365" spans="1:31" x14ac:dyDescent="0.3">
      <c r="A3365" t="s">
        <v>6848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6849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 t="str">
        <f t="shared" si="52"/>
        <v/>
      </c>
      <c r="AE3365">
        <f>_xlfn.SWITCH(Table2[Churn Label],"Yes",1,"No",0)</f>
        <v>0</v>
      </c>
    </row>
    <row r="3366" spans="1:31" x14ac:dyDescent="0.3">
      <c r="A3366" t="s">
        <v>6850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6851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 t="str">
        <f t="shared" si="52"/>
        <v/>
      </c>
      <c r="AE3366">
        <f>_xlfn.SWITCH(Table2[Churn Label],"Yes",1,"No",0)</f>
        <v>0</v>
      </c>
    </row>
    <row r="3367" spans="1:31" x14ac:dyDescent="0.3">
      <c r="A3367" t="s">
        <v>6852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6853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 t="str">
        <f t="shared" si="52"/>
        <v/>
      </c>
      <c r="AE3367">
        <f>_xlfn.SWITCH(Table2[Churn Label],"Yes",1,"No",0)</f>
        <v>0</v>
      </c>
    </row>
    <row r="3368" spans="1:31" x14ac:dyDescent="0.3">
      <c r="A3368" t="s">
        <v>6854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6855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 t="str">
        <f t="shared" si="52"/>
        <v/>
      </c>
      <c r="AE3368">
        <f>_xlfn.SWITCH(Table2[Churn Label],"Yes",1,"No",0)</f>
        <v>0</v>
      </c>
    </row>
    <row r="3369" spans="1:31" x14ac:dyDescent="0.3">
      <c r="A3369" t="s">
        <v>6856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6857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 t="str">
        <f t="shared" si="52"/>
        <v/>
      </c>
      <c r="AE3369">
        <f>_xlfn.SWITCH(Table2[Churn Label],"Yes",1,"No",0)</f>
        <v>0</v>
      </c>
    </row>
    <row r="3370" spans="1:31" x14ac:dyDescent="0.3">
      <c r="A3370" t="s">
        <v>6858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6859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 t="str">
        <f t="shared" si="52"/>
        <v/>
      </c>
      <c r="AE3370">
        <f>_xlfn.SWITCH(Table2[Churn Label],"Yes",1,"No",0)</f>
        <v>0</v>
      </c>
    </row>
    <row r="3371" spans="1:31" x14ac:dyDescent="0.3">
      <c r="A3371" t="s">
        <v>6860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6861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 t="str">
        <f t="shared" si="52"/>
        <v/>
      </c>
      <c r="AE3371">
        <f>_xlfn.SWITCH(Table2[Churn Label],"Yes",1,"No",0)</f>
        <v>0</v>
      </c>
    </row>
    <row r="3372" spans="1:31" x14ac:dyDescent="0.3">
      <c r="A3372" t="s">
        <v>6862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6863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 t="str">
        <f t="shared" si="52"/>
        <v/>
      </c>
      <c r="AE3372">
        <f>_xlfn.SWITCH(Table2[Churn Label],"Yes",1,"No",0)</f>
        <v>0</v>
      </c>
    </row>
    <row r="3373" spans="1:31" x14ac:dyDescent="0.3">
      <c r="A3373" t="s">
        <v>6864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6865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 t="str">
        <f t="shared" si="52"/>
        <v/>
      </c>
      <c r="AE3373">
        <f>_xlfn.SWITCH(Table2[Churn Label],"Yes",1,"No",0)</f>
        <v>0</v>
      </c>
    </row>
    <row r="3374" spans="1:31" x14ac:dyDescent="0.3">
      <c r="A3374" t="s">
        <v>6866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6867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 t="str">
        <f t="shared" si="52"/>
        <v/>
      </c>
      <c r="AE3374">
        <f>_xlfn.SWITCH(Table2[Churn Label],"Yes",1,"No",0)</f>
        <v>0</v>
      </c>
    </row>
    <row r="3375" spans="1:31" x14ac:dyDescent="0.3">
      <c r="A3375" t="s">
        <v>6868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6869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 t="str">
        <f t="shared" si="52"/>
        <v/>
      </c>
      <c r="AE3375">
        <f>_xlfn.SWITCH(Table2[Churn Label],"Yes",1,"No",0)</f>
        <v>0</v>
      </c>
    </row>
    <row r="3376" spans="1:31" x14ac:dyDescent="0.3">
      <c r="A3376" t="s">
        <v>6870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6871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 t="str">
        <f t="shared" si="52"/>
        <v/>
      </c>
      <c r="AE3376">
        <f>_xlfn.SWITCH(Table2[Churn Label],"Yes",1,"No",0)</f>
        <v>0</v>
      </c>
    </row>
    <row r="3377" spans="1:31" x14ac:dyDescent="0.3">
      <c r="A3377" t="s">
        <v>6872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6873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 t="str">
        <f t="shared" si="52"/>
        <v/>
      </c>
      <c r="AE3377">
        <f>_xlfn.SWITCH(Table2[Churn Label],"Yes",1,"No",0)</f>
        <v>0</v>
      </c>
    </row>
    <row r="3378" spans="1:31" x14ac:dyDescent="0.3">
      <c r="A3378" t="s">
        <v>6874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6875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 t="str">
        <f t="shared" si="52"/>
        <v/>
      </c>
      <c r="AE3378">
        <f>_xlfn.SWITCH(Table2[Churn Label],"Yes",1,"No",0)</f>
        <v>0</v>
      </c>
    </row>
    <row r="3379" spans="1:31" x14ac:dyDescent="0.3">
      <c r="A3379" t="s">
        <v>6876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6877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 t="str">
        <f t="shared" si="52"/>
        <v/>
      </c>
      <c r="AE3379">
        <f>_xlfn.SWITCH(Table2[Churn Label],"Yes",1,"No",0)</f>
        <v>0</v>
      </c>
    </row>
    <row r="3380" spans="1:31" x14ac:dyDescent="0.3">
      <c r="A3380" t="s">
        <v>6878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6879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 t="str">
        <f t="shared" si="52"/>
        <v/>
      </c>
      <c r="AE3380">
        <f>_xlfn.SWITCH(Table2[Churn Label],"Yes",1,"No",0)</f>
        <v>0</v>
      </c>
    </row>
    <row r="3381" spans="1:31" x14ac:dyDescent="0.3">
      <c r="A3381" t="s">
        <v>6880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6881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 t="str">
        <f t="shared" si="52"/>
        <v/>
      </c>
      <c r="AE3381">
        <f>_xlfn.SWITCH(Table2[Churn Label],"Yes",1,"No",0)</f>
        <v>0</v>
      </c>
    </row>
    <row r="3382" spans="1:31" x14ac:dyDescent="0.3">
      <c r="A3382" t="s">
        <v>6882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6883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 t="str">
        <f t="shared" si="52"/>
        <v/>
      </c>
      <c r="AE3382">
        <f>_xlfn.SWITCH(Table2[Churn Label],"Yes",1,"No",0)</f>
        <v>0</v>
      </c>
    </row>
    <row r="3383" spans="1:31" x14ac:dyDescent="0.3">
      <c r="A3383" t="s">
        <v>6884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6885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 t="str">
        <f t="shared" si="52"/>
        <v/>
      </c>
      <c r="AE3383">
        <f>_xlfn.SWITCH(Table2[Churn Label],"Yes",1,"No",0)</f>
        <v>0</v>
      </c>
    </row>
    <row r="3384" spans="1:31" x14ac:dyDescent="0.3">
      <c r="A3384" t="s">
        <v>6886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6887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 t="str">
        <f t="shared" si="52"/>
        <v/>
      </c>
      <c r="AE3384">
        <f>_xlfn.SWITCH(Table2[Churn Label],"Yes",1,"No",0)</f>
        <v>0</v>
      </c>
    </row>
    <row r="3385" spans="1:31" x14ac:dyDescent="0.3">
      <c r="A3385" t="s">
        <v>6888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6889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 t="str">
        <f t="shared" si="52"/>
        <v/>
      </c>
      <c r="AE3385">
        <f>_xlfn.SWITCH(Table2[Churn Label],"Yes",1,"No",0)</f>
        <v>0</v>
      </c>
    </row>
    <row r="3386" spans="1:31" x14ac:dyDescent="0.3">
      <c r="A3386" t="s">
        <v>6890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6891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 t="str">
        <f t="shared" si="52"/>
        <v/>
      </c>
      <c r="AE3386">
        <f>_xlfn.SWITCH(Table2[Churn Label],"Yes",1,"No",0)</f>
        <v>0</v>
      </c>
    </row>
    <row r="3387" spans="1:31" x14ac:dyDescent="0.3">
      <c r="A3387" t="s">
        <v>6892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6893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 t="str">
        <f t="shared" si="52"/>
        <v/>
      </c>
      <c r="AE3387">
        <f>_xlfn.SWITCH(Table2[Churn Label],"Yes",1,"No",0)</f>
        <v>0</v>
      </c>
    </row>
    <row r="3388" spans="1:31" x14ac:dyDescent="0.3">
      <c r="A3388" t="s">
        <v>6894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6895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 t="str">
        <f t="shared" si="52"/>
        <v/>
      </c>
      <c r="AE3388">
        <f>_xlfn.SWITCH(Table2[Churn Label],"Yes",1,"No",0)</f>
        <v>0</v>
      </c>
    </row>
    <row r="3389" spans="1:31" x14ac:dyDescent="0.3">
      <c r="A3389" t="s">
        <v>6896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6897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 t="str">
        <f t="shared" si="52"/>
        <v/>
      </c>
      <c r="AE3389">
        <f>_xlfn.SWITCH(Table2[Churn Label],"Yes",1,"No",0)</f>
        <v>0</v>
      </c>
    </row>
    <row r="3390" spans="1:31" x14ac:dyDescent="0.3">
      <c r="A3390" t="s">
        <v>6898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6899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 t="str">
        <f t="shared" si="52"/>
        <v/>
      </c>
      <c r="AE3390">
        <f>_xlfn.SWITCH(Table2[Churn Label],"Yes",1,"No",0)</f>
        <v>0</v>
      </c>
    </row>
    <row r="3391" spans="1:31" x14ac:dyDescent="0.3">
      <c r="A3391" t="s">
        <v>6900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6901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 t="str">
        <f t="shared" si="52"/>
        <v/>
      </c>
      <c r="AE3391">
        <f>_xlfn.SWITCH(Table2[Churn Label],"Yes",1,"No",0)</f>
        <v>0</v>
      </c>
    </row>
    <row r="3392" spans="1:31" x14ac:dyDescent="0.3">
      <c r="A3392" t="s">
        <v>6902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6903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 t="str">
        <f t="shared" si="52"/>
        <v/>
      </c>
      <c r="AE3392">
        <f>_xlfn.SWITCH(Table2[Churn Label],"Yes",1,"No",0)</f>
        <v>0</v>
      </c>
    </row>
    <row r="3393" spans="1:31" x14ac:dyDescent="0.3">
      <c r="A3393" t="s">
        <v>6904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6905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 t="str">
        <f t="shared" si="52"/>
        <v/>
      </c>
      <c r="AE3393">
        <f>_xlfn.SWITCH(Table2[Churn Label],"Yes",1,"No",0)</f>
        <v>0</v>
      </c>
    </row>
    <row r="3394" spans="1:31" x14ac:dyDescent="0.3">
      <c r="A3394" t="s">
        <v>6906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6907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 t="str">
        <f t="shared" si="52"/>
        <v/>
      </c>
      <c r="AE3394">
        <f>_xlfn.SWITCH(Table2[Churn Label],"Yes",1,"No",0)</f>
        <v>0</v>
      </c>
    </row>
    <row r="3395" spans="1:31" x14ac:dyDescent="0.3">
      <c r="A3395" t="s">
        <v>6908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6909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 t="str">
        <f t="shared" ref="AD3395:AD3458" si="53">PROPER(AC:AC)</f>
        <v/>
      </c>
      <c r="AE3395">
        <f>_xlfn.SWITCH(Table2[Churn Label],"Yes",1,"No",0)</f>
        <v>0</v>
      </c>
    </row>
    <row r="3396" spans="1:31" x14ac:dyDescent="0.3">
      <c r="A3396" t="s">
        <v>6910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6911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 t="str">
        <f t="shared" si="53"/>
        <v/>
      </c>
      <c r="AE3396">
        <f>_xlfn.SWITCH(Table2[Churn Label],"Yes",1,"No",0)</f>
        <v>0</v>
      </c>
    </row>
    <row r="3397" spans="1:31" x14ac:dyDescent="0.3">
      <c r="A3397" t="s">
        <v>6912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6913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 t="str">
        <f t="shared" si="53"/>
        <v/>
      </c>
      <c r="AE3397">
        <f>_xlfn.SWITCH(Table2[Churn Label],"Yes",1,"No",0)</f>
        <v>0</v>
      </c>
    </row>
    <row r="3398" spans="1:31" x14ac:dyDescent="0.3">
      <c r="A3398" t="s">
        <v>6914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6915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 t="str">
        <f t="shared" si="53"/>
        <v/>
      </c>
      <c r="AE3398">
        <f>_xlfn.SWITCH(Table2[Churn Label],"Yes",1,"No",0)</f>
        <v>0</v>
      </c>
    </row>
    <row r="3399" spans="1:31" x14ac:dyDescent="0.3">
      <c r="A3399" t="s">
        <v>6916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6917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 t="str">
        <f t="shared" si="53"/>
        <v/>
      </c>
      <c r="AE3399">
        <f>_xlfn.SWITCH(Table2[Churn Label],"Yes",1,"No",0)</f>
        <v>0</v>
      </c>
    </row>
    <row r="3400" spans="1:31" x14ac:dyDescent="0.3">
      <c r="A3400" t="s">
        <v>6918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6919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 t="str">
        <f t="shared" si="53"/>
        <v/>
      </c>
      <c r="AE3400">
        <f>_xlfn.SWITCH(Table2[Churn Label],"Yes",1,"No",0)</f>
        <v>0</v>
      </c>
    </row>
    <row r="3401" spans="1:31" x14ac:dyDescent="0.3">
      <c r="A3401" t="s">
        <v>6920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6921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 t="str">
        <f t="shared" si="53"/>
        <v/>
      </c>
      <c r="AE3401">
        <f>_xlfn.SWITCH(Table2[Churn Label],"Yes",1,"No",0)</f>
        <v>0</v>
      </c>
    </row>
    <row r="3402" spans="1:31" x14ac:dyDescent="0.3">
      <c r="A3402" t="s">
        <v>6922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6923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 t="str">
        <f t="shared" si="53"/>
        <v/>
      </c>
      <c r="AE3402">
        <f>_xlfn.SWITCH(Table2[Churn Label],"Yes",1,"No",0)</f>
        <v>0</v>
      </c>
    </row>
    <row r="3403" spans="1:31" x14ac:dyDescent="0.3">
      <c r="A3403" t="s">
        <v>6924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6925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 t="str">
        <f t="shared" si="53"/>
        <v/>
      </c>
      <c r="AE3403">
        <f>_xlfn.SWITCH(Table2[Churn Label],"Yes",1,"No",0)</f>
        <v>0</v>
      </c>
    </row>
    <row r="3404" spans="1:31" x14ac:dyDescent="0.3">
      <c r="A3404" t="s">
        <v>6926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6927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 t="str">
        <f t="shared" si="53"/>
        <v/>
      </c>
      <c r="AE3404">
        <f>_xlfn.SWITCH(Table2[Churn Label],"Yes",1,"No",0)</f>
        <v>0</v>
      </c>
    </row>
    <row r="3405" spans="1:31" x14ac:dyDescent="0.3">
      <c r="A3405" t="s">
        <v>6928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6929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 t="str">
        <f t="shared" si="53"/>
        <v/>
      </c>
      <c r="AE3405">
        <f>_xlfn.SWITCH(Table2[Churn Label],"Yes",1,"No",0)</f>
        <v>0</v>
      </c>
    </row>
    <row r="3406" spans="1:31" x14ac:dyDescent="0.3">
      <c r="A3406" t="s">
        <v>6930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6931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 t="str">
        <f t="shared" si="53"/>
        <v/>
      </c>
      <c r="AE3406">
        <f>_xlfn.SWITCH(Table2[Churn Label],"Yes",1,"No",0)</f>
        <v>0</v>
      </c>
    </row>
    <row r="3407" spans="1:31" x14ac:dyDescent="0.3">
      <c r="A3407" t="s">
        <v>6932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6933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 t="str">
        <f t="shared" si="53"/>
        <v/>
      </c>
      <c r="AE3407">
        <f>_xlfn.SWITCH(Table2[Churn Label],"Yes",1,"No",0)</f>
        <v>0</v>
      </c>
    </row>
    <row r="3408" spans="1:31" x14ac:dyDescent="0.3">
      <c r="A3408" t="s">
        <v>6934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6935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 t="str">
        <f t="shared" si="53"/>
        <v/>
      </c>
      <c r="AE3408">
        <f>_xlfn.SWITCH(Table2[Churn Label],"Yes",1,"No",0)</f>
        <v>0</v>
      </c>
    </row>
    <row r="3409" spans="1:31" x14ac:dyDescent="0.3">
      <c r="A3409" t="s">
        <v>6936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6937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 t="str">
        <f t="shared" si="53"/>
        <v/>
      </c>
      <c r="AE3409">
        <f>_xlfn.SWITCH(Table2[Churn Label],"Yes",1,"No",0)</f>
        <v>0</v>
      </c>
    </row>
    <row r="3410" spans="1:31" x14ac:dyDescent="0.3">
      <c r="A3410" t="s">
        <v>6938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6939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 t="str">
        <f t="shared" si="53"/>
        <v/>
      </c>
      <c r="AE3410">
        <f>_xlfn.SWITCH(Table2[Churn Label],"Yes",1,"No",0)</f>
        <v>0</v>
      </c>
    </row>
    <row r="3411" spans="1:31" x14ac:dyDescent="0.3">
      <c r="A3411" t="s">
        <v>6940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6941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 t="str">
        <f t="shared" si="53"/>
        <v/>
      </c>
      <c r="AE3411">
        <f>_xlfn.SWITCH(Table2[Churn Label],"Yes",1,"No",0)</f>
        <v>0</v>
      </c>
    </row>
    <row r="3412" spans="1:31" x14ac:dyDescent="0.3">
      <c r="A3412" t="s">
        <v>6942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6943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 t="str">
        <f t="shared" si="53"/>
        <v/>
      </c>
      <c r="AE3412">
        <f>_xlfn.SWITCH(Table2[Churn Label],"Yes",1,"No",0)</f>
        <v>0</v>
      </c>
    </row>
    <row r="3413" spans="1:31" x14ac:dyDescent="0.3">
      <c r="A3413" t="s">
        <v>6944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6945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 t="str">
        <f t="shared" si="53"/>
        <v/>
      </c>
      <c r="AE3413">
        <f>_xlfn.SWITCH(Table2[Churn Label],"Yes",1,"No",0)</f>
        <v>0</v>
      </c>
    </row>
    <row r="3414" spans="1:31" x14ac:dyDescent="0.3">
      <c r="A3414" t="s">
        <v>6946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6947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 t="str">
        <f t="shared" si="53"/>
        <v/>
      </c>
      <c r="AE3414">
        <f>_xlfn.SWITCH(Table2[Churn Label],"Yes",1,"No",0)</f>
        <v>0</v>
      </c>
    </row>
    <row r="3415" spans="1:31" x14ac:dyDescent="0.3">
      <c r="A3415" t="s">
        <v>6948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6949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 t="str">
        <f t="shared" si="53"/>
        <v/>
      </c>
      <c r="AE3415">
        <f>_xlfn.SWITCH(Table2[Churn Label],"Yes",1,"No",0)</f>
        <v>0</v>
      </c>
    </row>
    <row r="3416" spans="1:31" x14ac:dyDescent="0.3">
      <c r="A3416" t="s">
        <v>6950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6951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 t="str">
        <f t="shared" si="53"/>
        <v/>
      </c>
      <c r="AE3416">
        <f>_xlfn.SWITCH(Table2[Churn Label],"Yes",1,"No",0)</f>
        <v>0</v>
      </c>
    </row>
    <row r="3417" spans="1:31" x14ac:dyDescent="0.3">
      <c r="A3417" t="s">
        <v>6952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6953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 t="str">
        <f t="shared" si="53"/>
        <v/>
      </c>
      <c r="AE3417">
        <f>_xlfn.SWITCH(Table2[Churn Label],"Yes",1,"No",0)</f>
        <v>0</v>
      </c>
    </row>
    <row r="3418" spans="1:31" x14ac:dyDescent="0.3">
      <c r="A3418" t="s">
        <v>6954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6955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 t="str">
        <f t="shared" si="53"/>
        <v/>
      </c>
      <c r="AE3418">
        <f>_xlfn.SWITCH(Table2[Churn Label],"Yes",1,"No",0)</f>
        <v>0</v>
      </c>
    </row>
    <row r="3419" spans="1:31" x14ac:dyDescent="0.3">
      <c r="A3419" t="s">
        <v>6956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6957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 t="str">
        <f t="shared" si="53"/>
        <v/>
      </c>
      <c r="AE3419">
        <f>_xlfn.SWITCH(Table2[Churn Label],"Yes",1,"No",0)</f>
        <v>0</v>
      </c>
    </row>
    <row r="3420" spans="1:31" x14ac:dyDescent="0.3">
      <c r="A3420" t="s">
        <v>6958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6959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 t="str">
        <f t="shared" si="53"/>
        <v/>
      </c>
      <c r="AE3420">
        <f>_xlfn.SWITCH(Table2[Churn Label],"Yes",1,"No",0)</f>
        <v>0</v>
      </c>
    </row>
    <row r="3421" spans="1:31" x14ac:dyDescent="0.3">
      <c r="A3421" t="s">
        <v>6960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6961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 t="str">
        <f t="shared" si="53"/>
        <v/>
      </c>
      <c r="AE3421">
        <f>_xlfn.SWITCH(Table2[Churn Label],"Yes",1,"No",0)</f>
        <v>0</v>
      </c>
    </row>
    <row r="3422" spans="1:31" x14ac:dyDescent="0.3">
      <c r="A3422" t="s">
        <v>6962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6963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 t="str">
        <f t="shared" si="53"/>
        <v/>
      </c>
      <c r="AE3422">
        <f>_xlfn.SWITCH(Table2[Churn Label],"Yes",1,"No",0)</f>
        <v>0</v>
      </c>
    </row>
    <row r="3423" spans="1:31" x14ac:dyDescent="0.3">
      <c r="A3423" t="s">
        <v>6964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6965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 t="str">
        <f t="shared" si="53"/>
        <v/>
      </c>
      <c r="AE3423">
        <f>_xlfn.SWITCH(Table2[Churn Label],"Yes",1,"No",0)</f>
        <v>0</v>
      </c>
    </row>
    <row r="3424" spans="1:31" x14ac:dyDescent="0.3">
      <c r="A3424" t="s">
        <v>6966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6967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 t="str">
        <f t="shared" si="53"/>
        <v/>
      </c>
      <c r="AE3424">
        <f>_xlfn.SWITCH(Table2[Churn Label],"Yes",1,"No",0)</f>
        <v>0</v>
      </c>
    </row>
    <row r="3425" spans="1:31" x14ac:dyDescent="0.3">
      <c r="A3425" t="s">
        <v>6968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6969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 t="str">
        <f t="shared" si="53"/>
        <v/>
      </c>
      <c r="AE3425">
        <f>_xlfn.SWITCH(Table2[Churn Label],"Yes",1,"No",0)</f>
        <v>0</v>
      </c>
    </row>
    <row r="3426" spans="1:31" x14ac:dyDescent="0.3">
      <c r="A3426" t="s">
        <v>6970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6971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 t="str">
        <f t="shared" si="53"/>
        <v/>
      </c>
      <c r="AE3426">
        <f>_xlfn.SWITCH(Table2[Churn Label],"Yes",1,"No",0)</f>
        <v>0</v>
      </c>
    </row>
    <row r="3427" spans="1:31" x14ac:dyDescent="0.3">
      <c r="A3427" t="s">
        <v>6972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6973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 t="str">
        <f t="shared" si="53"/>
        <v/>
      </c>
      <c r="AE3427">
        <f>_xlfn.SWITCH(Table2[Churn Label],"Yes",1,"No",0)</f>
        <v>0</v>
      </c>
    </row>
    <row r="3428" spans="1:31" x14ac:dyDescent="0.3">
      <c r="A3428" t="s">
        <v>6974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6975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 t="str">
        <f t="shared" si="53"/>
        <v/>
      </c>
      <c r="AE3428">
        <f>_xlfn.SWITCH(Table2[Churn Label],"Yes",1,"No",0)</f>
        <v>0</v>
      </c>
    </row>
    <row r="3429" spans="1:31" x14ac:dyDescent="0.3">
      <c r="A3429" t="s">
        <v>6976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6977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 t="str">
        <f t="shared" si="53"/>
        <v/>
      </c>
      <c r="AE3429">
        <f>_xlfn.SWITCH(Table2[Churn Label],"Yes",1,"No",0)</f>
        <v>0</v>
      </c>
    </row>
    <row r="3430" spans="1:31" x14ac:dyDescent="0.3">
      <c r="A3430" t="s">
        <v>6978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6979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 t="str">
        <f t="shared" si="53"/>
        <v/>
      </c>
      <c r="AE3430">
        <f>_xlfn.SWITCH(Table2[Churn Label],"Yes",1,"No",0)</f>
        <v>0</v>
      </c>
    </row>
    <row r="3431" spans="1:31" x14ac:dyDescent="0.3">
      <c r="A3431" t="s">
        <v>6980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6981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 t="str">
        <f t="shared" si="53"/>
        <v/>
      </c>
      <c r="AE3431">
        <f>_xlfn.SWITCH(Table2[Churn Label],"Yes",1,"No",0)</f>
        <v>0</v>
      </c>
    </row>
    <row r="3432" spans="1:31" x14ac:dyDescent="0.3">
      <c r="A3432" t="s">
        <v>6982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6983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 t="str">
        <f t="shared" si="53"/>
        <v/>
      </c>
      <c r="AE3432">
        <f>_xlfn.SWITCH(Table2[Churn Label],"Yes",1,"No",0)</f>
        <v>0</v>
      </c>
    </row>
    <row r="3433" spans="1:31" x14ac:dyDescent="0.3">
      <c r="A3433" t="s">
        <v>6984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6985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 t="str">
        <f t="shared" si="53"/>
        <v/>
      </c>
      <c r="AE3433">
        <f>_xlfn.SWITCH(Table2[Churn Label],"Yes",1,"No",0)</f>
        <v>0</v>
      </c>
    </row>
    <row r="3434" spans="1:31" x14ac:dyDescent="0.3">
      <c r="A3434" t="s">
        <v>6986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6987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 t="str">
        <f t="shared" si="53"/>
        <v/>
      </c>
      <c r="AE3434">
        <f>_xlfn.SWITCH(Table2[Churn Label],"Yes",1,"No",0)</f>
        <v>0</v>
      </c>
    </row>
    <row r="3435" spans="1:31" x14ac:dyDescent="0.3">
      <c r="A3435" t="s">
        <v>6988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6989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 t="str">
        <f t="shared" si="53"/>
        <v/>
      </c>
      <c r="AE3435">
        <f>_xlfn.SWITCH(Table2[Churn Label],"Yes",1,"No",0)</f>
        <v>0</v>
      </c>
    </row>
    <row r="3436" spans="1:31" x14ac:dyDescent="0.3">
      <c r="A3436" t="s">
        <v>6990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6991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 t="str">
        <f t="shared" si="53"/>
        <v/>
      </c>
      <c r="AE3436">
        <f>_xlfn.SWITCH(Table2[Churn Label],"Yes",1,"No",0)</f>
        <v>0</v>
      </c>
    </row>
    <row r="3437" spans="1:31" x14ac:dyDescent="0.3">
      <c r="A3437" t="s">
        <v>6992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6993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 t="str">
        <f t="shared" si="53"/>
        <v/>
      </c>
      <c r="AE3437">
        <f>_xlfn.SWITCH(Table2[Churn Label],"Yes",1,"No",0)</f>
        <v>0</v>
      </c>
    </row>
    <row r="3438" spans="1:31" x14ac:dyDescent="0.3">
      <c r="A3438" t="s">
        <v>6994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4484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 t="str">
        <f t="shared" si="53"/>
        <v/>
      </c>
      <c r="AE3438">
        <f>_xlfn.SWITCH(Table2[Churn Label],"Yes",1,"No",0)</f>
        <v>0</v>
      </c>
    </row>
    <row r="3439" spans="1:31" x14ac:dyDescent="0.3">
      <c r="A3439" t="s">
        <v>6995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6996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 t="str">
        <f t="shared" si="53"/>
        <v/>
      </c>
      <c r="AE3439">
        <f>_xlfn.SWITCH(Table2[Churn Label],"Yes",1,"No",0)</f>
        <v>0</v>
      </c>
    </row>
    <row r="3440" spans="1:31" x14ac:dyDescent="0.3">
      <c r="A3440" t="s">
        <v>6997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6998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 t="str">
        <f t="shared" si="53"/>
        <v/>
      </c>
      <c r="AE3440">
        <f>_xlfn.SWITCH(Table2[Churn Label],"Yes",1,"No",0)</f>
        <v>0</v>
      </c>
    </row>
    <row r="3441" spans="1:31" x14ac:dyDescent="0.3">
      <c r="A3441" t="s">
        <v>6999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7000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 t="str">
        <f t="shared" si="53"/>
        <v/>
      </c>
      <c r="AE3441">
        <f>_xlfn.SWITCH(Table2[Churn Label],"Yes",1,"No",0)</f>
        <v>0</v>
      </c>
    </row>
    <row r="3442" spans="1:31" x14ac:dyDescent="0.3">
      <c r="A3442" t="s">
        <v>7001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7002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 t="str">
        <f t="shared" si="53"/>
        <v/>
      </c>
      <c r="AE3442">
        <f>_xlfn.SWITCH(Table2[Churn Label],"Yes",1,"No",0)</f>
        <v>0</v>
      </c>
    </row>
    <row r="3443" spans="1:31" x14ac:dyDescent="0.3">
      <c r="A3443" t="s">
        <v>7003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7004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 t="str">
        <f t="shared" si="53"/>
        <v/>
      </c>
      <c r="AE3443">
        <f>_xlfn.SWITCH(Table2[Churn Label],"Yes",1,"No",0)</f>
        <v>0</v>
      </c>
    </row>
    <row r="3444" spans="1:31" x14ac:dyDescent="0.3">
      <c r="A3444" t="s">
        <v>7005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7006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 t="str">
        <f t="shared" si="53"/>
        <v/>
      </c>
      <c r="AE3444">
        <f>_xlfn.SWITCH(Table2[Churn Label],"Yes",1,"No",0)</f>
        <v>0</v>
      </c>
    </row>
    <row r="3445" spans="1:31" x14ac:dyDescent="0.3">
      <c r="A3445" t="s">
        <v>7007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7008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 t="str">
        <f t="shared" si="53"/>
        <v/>
      </c>
      <c r="AE3445">
        <f>_xlfn.SWITCH(Table2[Churn Label],"Yes",1,"No",0)</f>
        <v>0</v>
      </c>
    </row>
    <row r="3446" spans="1:31" x14ac:dyDescent="0.3">
      <c r="A3446" t="s">
        <v>7009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7010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 t="str">
        <f t="shared" si="53"/>
        <v/>
      </c>
      <c r="AE3446">
        <f>_xlfn.SWITCH(Table2[Churn Label],"Yes",1,"No",0)</f>
        <v>0</v>
      </c>
    </row>
    <row r="3447" spans="1:31" x14ac:dyDescent="0.3">
      <c r="A3447" t="s">
        <v>7011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7012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 t="str">
        <f t="shared" si="53"/>
        <v/>
      </c>
      <c r="AE3447">
        <f>_xlfn.SWITCH(Table2[Churn Label],"Yes",1,"No",0)</f>
        <v>0</v>
      </c>
    </row>
    <row r="3448" spans="1:31" x14ac:dyDescent="0.3">
      <c r="A3448" t="s">
        <v>7013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7014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 t="str">
        <f t="shared" si="53"/>
        <v/>
      </c>
      <c r="AE3448">
        <f>_xlfn.SWITCH(Table2[Churn Label],"Yes",1,"No",0)</f>
        <v>0</v>
      </c>
    </row>
    <row r="3449" spans="1:31" x14ac:dyDescent="0.3">
      <c r="A3449" t="s">
        <v>7015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7016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 t="str">
        <f t="shared" si="53"/>
        <v/>
      </c>
      <c r="AE3449">
        <f>_xlfn.SWITCH(Table2[Churn Label],"Yes",1,"No",0)</f>
        <v>0</v>
      </c>
    </row>
    <row r="3450" spans="1:31" x14ac:dyDescent="0.3">
      <c r="A3450" t="s">
        <v>7017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7018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 t="str">
        <f t="shared" si="53"/>
        <v/>
      </c>
      <c r="AE3450">
        <f>_xlfn.SWITCH(Table2[Churn Label],"Yes",1,"No",0)</f>
        <v>0</v>
      </c>
    </row>
    <row r="3451" spans="1:31" x14ac:dyDescent="0.3">
      <c r="A3451" t="s">
        <v>7019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7020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 t="str">
        <f t="shared" si="53"/>
        <v/>
      </c>
      <c r="AE3451">
        <f>_xlfn.SWITCH(Table2[Churn Label],"Yes",1,"No",0)</f>
        <v>0</v>
      </c>
    </row>
    <row r="3452" spans="1:31" x14ac:dyDescent="0.3">
      <c r="A3452" t="s">
        <v>7021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7022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 t="str">
        <f t="shared" si="53"/>
        <v/>
      </c>
      <c r="AE3452">
        <f>_xlfn.SWITCH(Table2[Churn Label],"Yes",1,"No",0)</f>
        <v>0</v>
      </c>
    </row>
    <row r="3453" spans="1:31" x14ac:dyDescent="0.3">
      <c r="A3453" t="s">
        <v>7023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7024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 t="str">
        <f t="shared" si="53"/>
        <v/>
      </c>
      <c r="AE3453">
        <f>_xlfn.SWITCH(Table2[Churn Label],"Yes",1,"No",0)</f>
        <v>0</v>
      </c>
    </row>
    <row r="3454" spans="1:31" x14ac:dyDescent="0.3">
      <c r="A3454" t="s">
        <v>7025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7026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 t="str">
        <f t="shared" si="53"/>
        <v/>
      </c>
      <c r="AE3454">
        <f>_xlfn.SWITCH(Table2[Churn Label],"Yes",1,"No",0)</f>
        <v>0</v>
      </c>
    </row>
    <row r="3455" spans="1:31" x14ac:dyDescent="0.3">
      <c r="A3455" t="s">
        <v>7027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7028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 t="str">
        <f t="shared" si="53"/>
        <v/>
      </c>
      <c r="AE3455">
        <f>_xlfn.SWITCH(Table2[Churn Label],"Yes",1,"No",0)</f>
        <v>0</v>
      </c>
    </row>
    <row r="3456" spans="1:31" x14ac:dyDescent="0.3">
      <c r="A3456" t="s">
        <v>7029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7030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 t="str">
        <f t="shared" si="53"/>
        <v/>
      </c>
      <c r="AE3456">
        <f>_xlfn.SWITCH(Table2[Churn Label],"Yes",1,"No",0)</f>
        <v>0</v>
      </c>
    </row>
    <row r="3457" spans="1:31" x14ac:dyDescent="0.3">
      <c r="A3457" t="s">
        <v>7031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7032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 t="str">
        <f t="shared" si="53"/>
        <v/>
      </c>
      <c r="AE3457">
        <f>_xlfn.SWITCH(Table2[Churn Label],"Yes",1,"No",0)</f>
        <v>0</v>
      </c>
    </row>
    <row r="3458" spans="1:31" x14ac:dyDescent="0.3">
      <c r="A3458" t="s">
        <v>7033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7034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 t="str">
        <f t="shared" si="53"/>
        <v/>
      </c>
      <c r="AE3458">
        <f>_xlfn.SWITCH(Table2[Churn Label],"Yes",1,"No",0)</f>
        <v>0</v>
      </c>
    </row>
    <row r="3459" spans="1:31" x14ac:dyDescent="0.3">
      <c r="A3459" t="s">
        <v>7035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7036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 t="str">
        <f t="shared" ref="AD3459:AD3522" si="54">PROPER(AC:AC)</f>
        <v/>
      </c>
      <c r="AE3459">
        <f>_xlfn.SWITCH(Table2[Churn Label],"Yes",1,"No",0)</f>
        <v>0</v>
      </c>
    </row>
    <row r="3460" spans="1:31" x14ac:dyDescent="0.3">
      <c r="A3460" t="s">
        <v>7037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7038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 t="str">
        <f t="shared" si="54"/>
        <v/>
      </c>
      <c r="AE3460">
        <f>_xlfn.SWITCH(Table2[Churn Label],"Yes",1,"No",0)</f>
        <v>0</v>
      </c>
    </row>
    <row r="3461" spans="1:31" x14ac:dyDescent="0.3">
      <c r="A3461" t="s">
        <v>7039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7040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 t="str">
        <f t="shared" si="54"/>
        <v/>
      </c>
      <c r="AE3461">
        <f>_xlfn.SWITCH(Table2[Churn Label],"Yes",1,"No",0)</f>
        <v>0</v>
      </c>
    </row>
    <row r="3462" spans="1:31" x14ac:dyDescent="0.3">
      <c r="A3462" t="s">
        <v>7041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7042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 t="str">
        <f t="shared" si="54"/>
        <v/>
      </c>
      <c r="AE3462">
        <f>_xlfn.SWITCH(Table2[Churn Label],"Yes",1,"No",0)</f>
        <v>0</v>
      </c>
    </row>
    <row r="3463" spans="1:31" x14ac:dyDescent="0.3">
      <c r="A3463" t="s">
        <v>7043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7044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 t="str">
        <f t="shared" si="54"/>
        <v/>
      </c>
      <c r="AE3463">
        <f>_xlfn.SWITCH(Table2[Churn Label],"Yes",1,"No",0)</f>
        <v>0</v>
      </c>
    </row>
    <row r="3464" spans="1:31" x14ac:dyDescent="0.3">
      <c r="A3464" t="s">
        <v>7045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7046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 t="str">
        <f t="shared" si="54"/>
        <v/>
      </c>
      <c r="AE3464">
        <f>_xlfn.SWITCH(Table2[Churn Label],"Yes",1,"No",0)</f>
        <v>0</v>
      </c>
    </row>
    <row r="3465" spans="1:31" x14ac:dyDescent="0.3">
      <c r="A3465" t="s">
        <v>7047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7048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 t="str">
        <f t="shared" si="54"/>
        <v/>
      </c>
      <c r="AE3465">
        <f>_xlfn.SWITCH(Table2[Churn Label],"Yes",1,"No",0)</f>
        <v>0</v>
      </c>
    </row>
    <row r="3466" spans="1:31" x14ac:dyDescent="0.3">
      <c r="A3466" t="s">
        <v>7049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7050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 t="str">
        <f t="shared" si="54"/>
        <v/>
      </c>
      <c r="AE3466">
        <f>_xlfn.SWITCH(Table2[Churn Label],"Yes",1,"No",0)</f>
        <v>0</v>
      </c>
    </row>
    <row r="3467" spans="1:31" x14ac:dyDescent="0.3">
      <c r="A3467" t="s">
        <v>7051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7052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 t="str">
        <f t="shared" si="54"/>
        <v/>
      </c>
      <c r="AE3467">
        <f>_xlfn.SWITCH(Table2[Churn Label],"Yes",1,"No",0)</f>
        <v>0</v>
      </c>
    </row>
    <row r="3468" spans="1:31" x14ac:dyDescent="0.3">
      <c r="A3468" t="s">
        <v>7053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7054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 t="str">
        <f t="shared" si="54"/>
        <v/>
      </c>
      <c r="AE3468">
        <f>_xlfn.SWITCH(Table2[Churn Label],"Yes",1,"No",0)</f>
        <v>0</v>
      </c>
    </row>
    <row r="3469" spans="1:31" x14ac:dyDescent="0.3">
      <c r="A3469" t="s">
        <v>7055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7056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 t="str">
        <f t="shared" si="54"/>
        <v/>
      </c>
      <c r="AE3469">
        <f>_xlfn.SWITCH(Table2[Churn Label],"Yes",1,"No",0)</f>
        <v>0</v>
      </c>
    </row>
    <row r="3470" spans="1:31" x14ac:dyDescent="0.3">
      <c r="A3470" t="s">
        <v>7057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7058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 t="str">
        <f t="shared" si="54"/>
        <v/>
      </c>
      <c r="AE3470">
        <f>_xlfn.SWITCH(Table2[Churn Label],"Yes",1,"No",0)</f>
        <v>0</v>
      </c>
    </row>
    <row r="3471" spans="1:31" x14ac:dyDescent="0.3">
      <c r="A3471" t="s">
        <v>7059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7060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 t="str">
        <f t="shared" si="54"/>
        <v/>
      </c>
      <c r="AE3471">
        <f>_xlfn.SWITCH(Table2[Churn Label],"Yes",1,"No",0)</f>
        <v>0</v>
      </c>
    </row>
    <row r="3472" spans="1:31" x14ac:dyDescent="0.3">
      <c r="A3472" t="s">
        <v>7061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7062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 t="str">
        <f t="shared" si="54"/>
        <v/>
      </c>
      <c r="AE3472">
        <f>_xlfn.SWITCH(Table2[Churn Label],"Yes",1,"No",0)</f>
        <v>0</v>
      </c>
    </row>
    <row r="3473" spans="1:31" x14ac:dyDescent="0.3">
      <c r="A3473" t="s">
        <v>7063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7064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 t="str">
        <f t="shared" si="54"/>
        <v/>
      </c>
      <c r="AE3473">
        <f>_xlfn.SWITCH(Table2[Churn Label],"Yes",1,"No",0)</f>
        <v>0</v>
      </c>
    </row>
    <row r="3474" spans="1:31" x14ac:dyDescent="0.3">
      <c r="A3474" t="s">
        <v>7065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7066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 t="str">
        <f t="shared" si="54"/>
        <v/>
      </c>
      <c r="AE3474">
        <f>_xlfn.SWITCH(Table2[Churn Label],"Yes",1,"No",0)</f>
        <v>0</v>
      </c>
    </row>
    <row r="3475" spans="1:31" x14ac:dyDescent="0.3">
      <c r="A3475" t="s">
        <v>7067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7068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 t="str">
        <f t="shared" si="54"/>
        <v/>
      </c>
      <c r="AE3475">
        <f>_xlfn.SWITCH(Table2[Churn Label],"Yes",1,"No",0)</f>
        <v>0</v>
      </c>
    </row>
    <row r="3476" spans="1:31" x14ac:dyDescent="0.3">
      <c r="A3476" t="s">
        <v>7069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7070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 t="str">
        <f t="shared" si="54"/>
        <v/>
      </c>
      <c r="AE3476">
        <f>_xlfn.SWITCH(Table2[Churn Label],"Yes",1,"No",0)</f>
        <v>0</v>
      </c>
    </row>
    <row r="3477" spans="1:31" x14ac:dyDescent="0.3">
      <c r="A3477" t="s">
        <v>7071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7072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 t="str">
        <f t="shared" si="54"/>
        <v/>
      </c>
      <c r="AE3477">
        <f>_xlfn.SWITCH(Table2[Churn Label],"Yes",1,"No",0)</f>
        <v>0</v>
      </c>
    </row>
    <row r="3478" spans="1:31" x14ac:dyDescent="0.3">
      <c r="A3478" t="s">
        <v>7073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7074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 t="str">
        <f t="shared" si="54"/>
        <v/>
      </c>
      <c r="AE3478">
        <f>_xlfn.SWITCH(Table2[Churn Label],"Yes",1,"No",0)</f>
        <v>0</v>
      </c>
    </row>
    <row r="3479" spans="1:31" x14ac:dyDescent="0.3">
      <c r="A3479" t="s">
        <v>7075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7076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 t="str">
        <f t="shared" si="54"/>
        <v/>
      </c>
      <c r="AE3479">
        <f>_xlfn.SWITCH(Table2[Churn Label],"Yes",1,"No",0)</f>
        <v>0</v>
      </c>
    </row>
    <row r="3480" spans="1:31" x14ac:dyDescent="0.3">
      <c r="A3480" t="s">
        <v>7077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7078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 t="str">
        <f t="shared" si="54"/>
        <v/>
      </c>
      <c r="AE3480">
        <f>_xlfn.SWITCH(Table2[Churn Label],"Yes",1,"No",0)</f>
        <v>0</v>
      </c>
    </row>
    <row r="3481" spans="1:31" x14ac:dyDescent="0.3">
      <c r="A3481" t="s">
        <v>7079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7080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 t="str">
        <f t="shared" si="54"/>
        <v/>
      </c>
      <c r="AE3481">
        <f>_xlfn.SWITCH(Table2[Churn Label],"Yes",1,"No",0)</f>
        <v>0</v>
      </c>
    </row>
    <row r="3482" spans="1:31" x14ac:dyDescent="0.3">
      <c r="A3482" t="s">
        <v>7081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7082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 t="str">
        <f t="shared" si="54"/>
        <v/>
      </c>
      <c r="AE3482">
        <f>_xlfn.SWITCH(Table2[Churn Label],"Yes",1,"No",0)</f>
        <v>0</v>
      </c>
    </row>
    <row r="3483" spans="1:31" x14ac:dyDescent="0.3">
      <c r="A3483" t="s">
        <v>7083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7084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 t="str">
        <f t="shared" si="54"/>
        <v/>
      </c>
      <c r="AE3483">
        <f>_xlfn.SWITCH(Table2[Churn Label],"Yes",1,"No",0)</f>
        <v>0</v>
      </c>
    </row>
    <row r="3484" spans="1:31" x14ac:dyDescent="0.3">
      <c r="A3484" t="s">
        <v>7085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7086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 t="str">
        <f t="shared" si="54"/>
        <v/>
      </c>
      <c r="AE3484">
        <f>_xlfn.SWITCH(Table2[Churn Label],"Yes",1,"No",0)</f>
        <v>0</v>
      </c>
    </row>
    <row r="3485" spans="1:31" x14ac:dyDescent="0.3">
      <c r="A3485" t="s">
        <v>7087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7088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 t="str">
        <f t="shared" si="54"/>
        <v/>
      </c>
      <c r="AE3485">
        <f>_xlfn.SWITCH(Table2[Churn Label],"Yes",1,"No",0)</f>
        <v>0</v>
      </c>
    </row>
    <row r="3486" spans="1:31" x14ac:dyDescent="0.3">
      <c r="A3486" t="s">
        <v>7089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7090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 t="str">
        <f t="shared" si="54"/>
        <v/>
      </c>
      <c r="AE3486">
        <f>_xlfn.SWITCH(Table2[Churn Label],"Yes",1,"No",0)</f>
        <v>0</v>
      </c>
    </row>
    <row r="3487" spans="1:31" x14ac:dyDescent="0.3">
      <c r="A3487" t="s">
        <v>7091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7092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 t="str">
        <f t="shared" si="54"/>
        <v/>
      </c>
      <c r="AE3487">
        <f>_xlfn.SWITCH(Table2[Churn Label],"Yes",1,"No",0)</f>
        <v>0</v>
      </c>
    </row>
    <row r="3488" spans="1:31" x14ac:dyDescent="0.3">
      <c r="A3488" t="s">
        <v>7093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7094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 t="str">
        <f t="shared" si="54"/>
        <v/>
      </c>
      <c r="AE3488">
        <f>_xlfn.SWITCH(Table2[Churn Label],"Yes",1,"No",0)</f>
        <v>0</v>
      </c>
    </row>
    <row r="3489" spans="1:31" x14ac:dyDescent="0.3">
      <c r="A3489" t="s">
        <v>7095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7096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 t="str">
        <f t="shared" si="54"/>
        <v/>
      </c>
      <c r="AE3489">
        <f>_xlfn.SWITCH(Table2[Churn Label],"Yes",1,"No",0)</f>
        <v>0</v>
      </c>
    </row>
    <row r="3490" spans="1:31" x14ac:dyDescent="0.3">
      <c r="A3490" t="s">
        <v>7097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7098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 t="str">
        <f t="shared" si="54"/>
        <v/>
      </c>
      <c r="AE3490">
        <f>_xlfn.SWITCH(Table2[Churn Label],"Yes",1,"No",0)</f>
        <v>0</v>
      </c>
    </row>
    <row r="3491" spans="1:31" x14ac:dyDescent="0.3">
      <c r="A3491" t="s">
        <v>7099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7100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 t="str">
        <f t="shared" si="54"/>
        <v/>
      </c>
      <c r="AE3491">
        <f>_xlfn.SWITCH(Table2[Churn Label],"Yes",1,"No",0)</f>
        <v>0</v>
      </c>
    </row>
    <row r="3492" spans="1:31" x14ac:dyDescent="0.3">
      <c r="A3492" t="s">
        <v>7101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7102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 t="str">
        <f t="shared" si="54"/>
        <v/>
      </c>
      <c r="AE3492">
        <f>_xlfn.SWITCH(Table2[Churn Label],"Yes",1,"No",0)</f>
        <v>0</v>
      </c>
    </row>
    <row r="3493" spans="1:31" x14ac:dyDescent="0.3">
      <c r="A3493" t="s">
        <v>7103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7104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 t="str">
        <f t="shared" si="54"/>
        <v/>
      </c>
      <c r="AE3493">
        <f>_xlfn.SWITCH(Table2[Churn Label],"Yes",1,"No",0)</f>
        <v>0</v>
      </c>
    </row>
    <row r="3494" spans="1:31" x14ac:dyDescent="0.3">
      <c r="A3494" t="s">
        <v>7105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7106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 t="str">
        <f t="shared" si="54"/>
        <v/>
      </c>
      <c r="AE3494">
        <f>_xlfn.SWITCH(Table2[Churn Label],"Yes",1,"No",0)</f>
        <v>0</v>
      </c>
    </row>
    <row r="3495" spans="1:31" x14ac:dyDescent="0.3">
      <c r="A3495" t="s">
        <v>7107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7108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 t="str">
        <f t="shared" si="54"/>
        <v>Competitor Made Better Offer</v>
      </c>
      <c r="AE3495">
        <f>_xlfn.SWITCH(Table2[Churn Label],"Yes",1,"No",0)</f>
        <v>1</v>
      </c>
    </row>
    <row r="3496" spans="1:31" x14ac:dyDescent="0.3">
      <c r="A3496" t="s">
        <v>7109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7110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 t="str">
        <f t="shared" si="54"/>
        <v>Competitor Made Better Offer</v>
      </c>
      <c r="AE3496">
        <f>_xlfn.SWITCH(Table2[Churn Label],"Yes",1,"No",0)</f>
        <v>1</v>
      </c>
    </row>
    <row r="3497" spans="1:31" x14ac:dyDescent="0.3">
      <c r="A3497" t="s">
        <v>7111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7112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 t="str">
        <f t="shared" si="54"/>
        <v>Moved</v>
      </c>
      <c r="AE3497">
        <f>_xlfn.SWITCH(Table2[Churn Label],"Yes",1,"No",0)</f>
        <v>1</v>
      </c>
    </row>
    <row r="3498" spans="1:31" x14ac:dyDescent="0.3">
      <c r="A3498" t="s">
        <v>7113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7114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 t="str">
        <f t="shared" si="54"/>
        <v>Competitor Made Better Offer</v>
      </c>
      <c r="AE3498">
        <f>_xlfn.SWITCH(Table2[Churn Label],"Yes",1,"No",0)</f>
        <v>1</v>
      </c>
    </row>
    <row r="3499" spans="1:31" x14ac:dyDescent="0.3">
      <c r="A3499" t="s">
        <v>7115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7116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 t="str">
        <f t="shared" si="54"/>
        <v>Competitor Had Better Devices</v>
      </c>
      <c r="AE3499">
        <f>_xlfn.SWITCH(Table2[Churn Label],"Yes",1,"No",0)</f>
        <v>1</v>
      </c>
    </row>
    <row r="3500" spans="1:31" x14ac:dyDescent="0.3">
      <c r="A3500" t="s">
        <v>7117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7118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 t="str">
        <f t="shared" si="54"/>
        <v>Competitor Offered Higher Download Speeds</v>
      </c>
      <c r="AE3500">
        <f>_xlfn.SWITCH(Table2[Churn Label],"Yes",1,"No",0)</f>
        <v>1</v>
      </c>
    </row>
    <row r="3501" spans="1:31" x14ac:dyDescent="0.3">
      <c r="A3501" t="s">
        <v>7119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7120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 t="str">
        <f t="shared" si="54"/>
        <v>Attitude Of Support Person</v>
      </c>
      <c r="AE3501">
        <f>_xlfn.SWITCH(Table2[Churn Label],"Yes",1,"No",0)</f>
        <v>1</v>
      </c>
    </row>
    <row r="3502" spans="1:31" x14ac:dyDescent="0.3">
      <c r="A3502" t="s">
        <v>7121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7122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 t="str">
        <f t="shared" si="54"/>
        <v>Competitor Had Better Devices</v>
      </c>
      <c r="AE3502">
        <f>_xlfn.SWITCH(Table2[Churn Label],"Yes",1,"No",0)</f>
        <v>1</v>
      </c>
    </row>
    <row r="3503" spans="1:31" x14ac:dyDescent="0.3">
      <c r="A3503" t="s">
        <v>7123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7124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 t="str">
        <f t="shared" si="54"/>
        <v>Attitude Of Support Person</v>
      </c>
      <c r="AE3503">
        <f>_xlfn.SWITCH(Table2[Churn Label],"Yes",1,"No",0)</f>
        <v>1</v>
      </c>
    </row>
    <row r="3504" spans="1:31" x14ac:dyDescent="0.3">
      <c r="A3504" t="s">
        <v>7125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7126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 t="str">
        <f t="shared" si="54"/>
        <v>Network Reliability</v>
      </c>
      <c r="AE3504">
        <f>_xlfn.SWITCH(Table2[Churn Label],"Yes",1,"No",0)</f>
        <v>1</v>
      </c>
    </row>
    <row r="3505" spans="1:31" x14ac:dyDescent="0.3">
      <c r="A3505" t="s">
        <v>7127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7128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 t="str">
        <f t="shared" si="54"/>
        <v>Don'T Know</v>
      </c>
      <c r="AE3505">
        <f>_xlfn.SWITCH(Table2[Churn Label],"Yes",1,"No",0)</f>
        <v>1</v>
      </c>
    </row>
    <row r="3506" spans="1:31" x14ac:dyDescent="0.3">
      <c r="A3506" t="s">
        <v>7129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7130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 t="str">
        <f t="shared" si="54"/>
        <v>Don'T Know</v>
      </c>
      <c r="AE3506">
        <f>_xlfn.SWITCH(Table2[Churn Label],"Yes",1,"No",0)</f>
        <v>1</v>
      </c>
    </row>
    <row r="3507" spans="1:31" x14ac:dyDescent="0.3">
      <c r="A3507" t="s">
        <v>7131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7132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 t="str">
        <f t="shared" si="54"/>
        <v>Competitor Had Better Devices</v>
      </c>
      <c r="AE3507">
        <f>_xlfn.SWITCH(Table2[Churn Label],"Yes",1,"No",0)</f>
        <v>1</v>
      </c>
    </row>
    <row r="3508" spans="1:31" x14ac:dyDescent="0.3">
      <c r="A3508" t="s">
        <v>7133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7134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 t="str">
        <f t="shared" si="54"/>
        <v>Service Dissatisfaction</v>
      </c>
      <c r="AE3508">
        <f>_xlfn.SWITCH(Table2[Churn Label],"Yes",1,"No",0)</f>
        <v>1</v>
      </c>
    </row>
    <row r="3509" spans="1:31" x14ac:dyDescent="0.3">
      <c r="A3509" t="s">
        <v>7135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7136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 t="str">
        <f t="shared" si="54"/>
        <v>Competitor Had Better Devices</v>
      </c>
      <c r="AE3509">
        <f>_xlfn.SWITCH(Table2[Churn Label],"Yes",1,"No",0)</f>
        <v>1</v>
      </c>
    </row>
    <row r="3510" spans="1:31" x14ac:dyDescent="0.3">
      <c r="A3510" t="s">
        <v>7137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7138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 t="str">
        <f t="shared" si="54"/>
        <v>Competitor Had Better Devices</v>
      </c>
      <c r="AE3510">
        <f>_xlfn.SWITCH(Table2[Churn Label],"Yes",1,"No",0)</f>
        <v>1</v>
      </c>
    </row>
    <row r="3511" spans="1:31" x14ac:dyDescent="0.3">
      <c r="A3511" t="s">
        <v>7139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7140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 t="str">
        <f t="shared" si="54"/>
        <v>Product Dissatisfaction</v>
      </c>
      <c r="AE3511">
        <f>_xlfn.SWITCH(Table2[Churn Label],"Yes",1,"No",0)</f>
        <v>1</v>
      </c>
    </row>
    <row r="3512" spans="1:31" x14ac:dyDescent="0.3">
      <c r="A3512" t="s">
        <v>7141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7142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 t="str">
        <f t="shared" si="54"/>
        <v>Don'T Know</v>
      </c>
      <c r="AE3512">
        <f>_xlfn.SWITCH(Table2[Churn Label],"Yes",1,"No",0)</f>
        <v>1</v>
      </c>
    </row>
    <row r="3513" spans="1:31" x14ac:dyDescent="0.3">
      <c r="A3513" t="s">
        <v>7143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7144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 t="str">
        <f t="shared" si="54"/>
        <v>Competitor Made Better Offer</v>
      </c>
      <c r="AE3513">
        <f>_xlfn.SWITCH(Table2[Churn Label],"Yes",1,"No",0)</f>
        <v>1</v>
      </c>
    </row>
    <row r="3514" spans="1:31" x14ac:dyDescent="0.3">
      <c r="A3514" t="s">
        <v>7145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7146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 t="str">
        <f t="shared" si="54"/>
        <v>Poor Expertise Of Online Support</v>
      </c>
      <c r="AE3514">
        <f>_xlfn.SWITCH(Table2[Churn Label],"Yes",1,"No",0)</f>
        <v>1</v>
      </c>
    </row>
    <row r="3515" spans="1:31" x14ac:dyDescent="0.3">
      <c r="A3515" t="s">
        <v>7147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7148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 t="str">
        <f t="shared" si="54"/>
        <v>Price Too High</v>
      </c>
      <c r="AE3515">
        <f>_xlfn.SWITCH(Table2[Churn Label],"Yes",1,"No",0)</f>
        <v>1</v>
      </c>
    </row>
    <row r="3516" spans="1:31" x14ac:dyDescent="0.3">
      <c r="A3516" t="s">
        <v>7149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7150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 t="str">
        <f t="shared" si="54"/>
        <v>Competitor Had Better Devices</v>
      </c>
      <c r="AE3516">
        <f>_xlfn.SWITCH(Table2[Churn Label],"Yes",1,"No",0)</f>
        <v>1</v>
      </c>
    </row>
    <row r="3517" spans="1:31" x14ac:dyDescent="0.3">
      <c r="A3517" t="s">
        <v>7151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7152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 t="str">
        <f t="shared" si="54"/>
        <v>Attitude Of Support Person</v>
      </c>
      <c r="AE3517">
        <f>_xlfn.SWITCH(Table2[Churn Label],"Yes",1,"No",0)</f>
        <v>1</v>
      </c>
    </row>
    <row r="3518" spans="1:31" x14ac:dyDescent="0.3">
      <c r="A3518" t="s">
        <v>7153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7154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 t="str">
        <f t="shared" si="54"/>
        <v>Network Reliability</v>
      </c>
      <c r="AE3518">
        <f>_xlfn.SWITCH(Table2[Churn Label],"Yes",1,"No",0)</f>
        <v>1</v>
      </c>
    </row>
    <row r="3519" spans="1:31" x14ac:dyDescent="0.3">
      <c r="A3519" t="s">
        <v>7155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7156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 t="str">
        <f t="shared" si="54"/>
        <v>Limited Range Of Services</v>
      </c>
      <c r="AE3519">
        <f>_xlfn.SWITCH(Table2[Churn Label],"Yes",1,"No",0)</f>
        <v>1</v>
      </c>
    </row>
    <row r="3520" spans="1:31" x14ac:dyDescent="0.3">
      <c r="A3520" t="s">
        <v>7157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7158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 t="str">
        <f t="shared" si="54"/>
        <v>Lack Of Affordable Download/Upload Speed</v>
      </c>
      <c r="AE3520">
        <f>_xlfn.SWITCH(Table2[Churn Label],"Yes",1,"No",0)</f>
        <v>1</v>
      </c>
    </row>
    <row r="3521" spans="1:31" x14ac:dyDescent="0.3">
      <c r="A3521" t="s">
        <v>7159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7160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 t="str">
        <f t="shared" si="54"/>
        <v>Long Distance Charges</v>
      </c>
      <c r="AE3521">
        <f>_xlfn.SWITCH(Table2[Churn Label],"Yes",1,"No",0)</f>
        <v>1</v>
      </c>
    </row>
    <row r="3522" spans="1:31" x14ac:dyDescent="0.3">
      <c r="A3522" t="s">
        <v>7161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7162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 t="str">
        <f t="shared" si="54"/>
        <v>Competitor Had Better Devices</v>
      </c>
      <c r="AE3522">
        <f>_xlfn.SWITCH(Table2[Churn Label],"Yes",1,"No",0)</f>
        <v>1</v>
      </c>
    </row>
    <row r="3523" spans="1:31" x14ac:dyDescent="0.3">
      <c r="A3523" t="s">
        <v>7163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7164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 t="str">
        <f t="shared" ref="AD3523:AD3586" si="55">PROPER(AC:AC)</f>
        <v>Price Too High</v>
      </c>
      <c r="AE3523">
        <f>_xlfn.SWITCH(Table2[Churn Label],"Yes",1,"No",0)</f>
        <v>1</v>
      </c>
    </row>
    <row r="3524" spans="1:31" x14ac:dyDescent="0.3">
      <c r="A3524" t="s">
        <v>7165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7166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 t="str">
        <f t="shared" si="55"/>
        <v>Competitor Had Better Devices</v>
      </c>
      <c r="AE3524">
        <f>_xlfn.SWITCH(Table2[Churn Label],"Yes",1,"No",0)</f>
        <v>1</v>
      </c>
    </row>
    <row r="3525" spans="1:31" x14ac:dyDescent="0.3">
      <c r="A3525" t="s">
        <v>7167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7168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 t="str">
        <f t="shared" si="55"/>
        <v>Service Dissatisfaction</v>
      </c>
      <c r="AE3525">
        <f>_xlfn.SWITCH(Table2[Churn Label],"Yes",1,"No",0)</f>
        <v>1</v>
      </c>
    </row>
    <row r="3526" spans="1:31" x14ac:dyDescent="0.3">
      <c r="A3526" t="s">
        <v>7169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7170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 t="str">
        <f t="shared" si="55"/>
        <v>Attitude Of Support Person</v>
      </c>
      <c r="AE3526">
        <f>_xlfn.SWITCH(Table2[Churn Label],"Yes",1,"No",0)</f>
        <v>1</v>
      </c>
    </row>
    <row r="3527" spans="1:31" x14ac:dyDescent="0.3">
      <c r="A3527" t="s">
        <v>7171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7172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 t="str">
        <f t="shared" si="55"/>
        <v>Network Reliability</v>
      </c>
      <c r="AE3527">
        <f>_xlfn.SWITCH(Table2[Churn Label],"Yes",1,"No",0)</f>
        <v>1</v>
      </c>
    </row>
    <row r="3528" spans="1:31" x14ac:dyDescent="0.3">
      <c r="A3528" t="s">
        <v>7173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7174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 t="str">
        <f t="shared" si="55"/>
        <v>Don'T Know</v>
      </c>
      <c r="AE3528">
        <f>_xlfn.SWITCH(Table2[Churn Label],"Yes",1,"No",0)</f>
        <v>1</v>
      </c>
    </row>
    <row r="3529" spans="1:31" x14ac:dyDescent="0.3">
      <c r="A3529" t="s">
        <v>7175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7176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 t="str">
        <f t="shared" si="55"/>
        <v>Don'T Know</v>
      </c>
      <c r="AE3529">
        <f>_xlfn.SWITCH(Table2[Churn Label],"Yes",1,"No",0)</f>
        <v>1</v>
      </c>
    </row>
    <row r="3530" spans="1:31" x14ac:dyDescent="0.3">
      <c r="A3530" t="s">
        <v>7177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7178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 t="str">
        <f t="shared" si="55"/>
        <v>Don'T Know</v>
      </c>
      <c r="AE3530">
        <f>_xlfn.SWITCH(Table2[Churn Label],"Yes",1,"No",0)</f>
        <v>1</v>
      </c>
    </row>
    <row r="3531" spans="1:31" x14ac:dyDescent="0.3">
      <c r="A3531" t="s">
        <v>7179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7180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 t="str">
        <f t="shared" si="55"/>
        <v>Poor Expertise Of Online Support</v>
      </c>
      <c r="AE3531">
        <f>_xlfn.SWITCH(Table2[Churn Label],"Yes",1,"No",0)</f>
        <v>1</v>
      </c>
    </row>
    <row r="3532" spans="1:31" x14ac:dyDescent="0.3">
      <c r="A3532" t="s">
        <v>7181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7182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 t="str">
        <f t="shared" si="55"/>
        <v>Competitor Made Better Offer</v>
      </c>
      <c r="AE3532">
        <f>_xlfn.SWITCH(Table2[Churn Label],"Yes",1,"No",0)</f>
        <v>1</v>
      </c>
    </row>
    <row r="3533" spans="1:31" x14ac:dyDescent="0.3">
      <c r="A3533" t="s">
        <v>7183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7184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 t="str">
        <f t="shared" si="55"/>
        <v>Competitor Made Better Offer</v>
      </c>
      <c r="AE3533">
        <f>_xlfn.SWITCH(Table2[Churn Label],"Yes",1,"No",0)</f>
        <v>1</v>
      </c>
    </row>
    <row r="3534" spans="1:31" x14ac:dyDescent="0.3">
      <c r="A3534" t="s">
        <v>7185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7186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 t="str">
        <f t="shared" si="55"/>
        <v>Competitor Made Better Offer</v>
      </c>
      <c r="AE3534">
        <f>_xlfn.SWITCH(Table2[Churn Label],"Yes",1,"No",0)</f>
        <v>1</v>
      </c>
    </row>
    <row r="3535" spans="1:31" x14ac:dyDescent="0.3">
      <c r="A3535" t="s">
        <v>7187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7188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 t="str">
        <f t="shared" si="55"/>
        <v>Competitor Made Better Offer</v>
      </c>
      <c r="AE3535">
        <f>_xlfn.SWITCH(Table2[Churn Label],"Yes",1,"No",0)</f>
        <v>1</v>
      </c>
    </row>
    <row r="3536" spans="1:31" x14ac:dyDescent="0.3">
      <c r="A3536" t="s">
        <v>7189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7190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 t="str">
        <f t="shared" si="55"/>
        <v>Attitude Of Support Person</v>
      </c>
      <c r="AE3536">
        <f>_xlfn.SWITCH(Table2[Churn Label],"Yes",1,"No",0)</f>
        <v>1</v>
      </c>
    </row>
    <row r="3537" spans="1:31" x14ac:dyDescent="0.3">
      <c r="A3537" t="s">
        <v>7191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7192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 t="str">
        <f t="shared" si="55"/>
        <v>Competitor Made Better Offer</v>
      </c>
      <c r="AE3537">
        <f>_xlfn.SWITCH(Table2[Churn Label],"Yes",1,"No",0)</f>
        <v>1</v>
      </c>
    </row>
    <row r="3538" spans="1:31" x14ac:dyDescent="0.3">
      <c r="A3538" t="s">
        <v>7193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7194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 t="str">
        <f t="shared" si="55"/>
        <v>Don'T Know</v>
      </c>
      <c r="AE3538">
        <f>_xlfn.SWITCH(Table2[Churn Label],"Yes",1,"No",0)</f>
        <v>1</v>
      </c>
    </row>
    <row r="3539" spans="1:31" x14ac:dyDescent="0.3">
      <c r="A3539" t="s">
        <v>7195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7196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 t="str">
        <f t="shared" si="55"/>
        <v>Competitor Made Better Offer</v>
      </c>
      <c r="AE3539">
        <f>_xlfn.SWITCH(Table2[Churn Label],"Yes",1,"No",0)</f>
        <v>1</v>
      </c>
    </row>
    <row r="3540" spans="1:31" x14ac:dyDescent="0.3">
      <c r="A3540" t="s">
        <v>7197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7198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 t="str">
        <f t="shared" si="55"/>
        <v>Competitor Made Better Offer</v>
      </c>
      <c r="AE3540">
        <f>_xlfn.SWITCH(Table2[Churn Label],"Yes",1,"No",0)</f>
        <v>1</v>
      </c>
    </row>
    <row r="3541" spans="1:31" x14ac:dyDescent="0.3">
      <c r="A3541" t="s">
        <v>7199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7200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 t="str">
        <f t="shared" si="55"/>
        <v>Don'T Know</v>
      </c>
      <c r="AE3541">
        <f>_xlfn.SWITCH(Table2[Churn Label],"Yes",1,"No",0)</f>
        <v>1</v>
      </c>
    </row>
    <row r="3542" spans="1:31" x14ac:dyDescent="0.3">
      <c r="A3542" t="s">
        <v>7201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7202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 t="str">
        <f t="shared" si="55"/>
        <v>Competitor Made Better Offer</v>
      </c>
      <c r="AE3542">
        <f>_xlfn.SWITCH(Table2[Churn Label],"Yes",1,"No",0)</f>
        <v>1</v>
      </c>
    </row>
    <row r="3543" spans="1:31" x14ac:dyDescent="0.3">
      <c r="A3543" t="s">
        <v>7203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7204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 t="str">
        <f t="shared" si="55"/>
        <v>Competitor Made Better Offer</v>
      </c>
      <c r="AE3543">
        <f>_xlfn.SWITCH(Table2[Churn Label],"Yes",1,"No",0)</f>
        <v>1</v>
      </c>
    </row>
    <row r="3544" spans="1:31" x14ac:dyDescent="0.3">
      <c r="A3544" t="s">
        <v>7205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7206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 t="str">
        <f t="shared" si="55"/>
        <v>Competitor Made Better Offer</v>
      </c>
      <c r="AE3544">
        <f>_xlfn.SWITCH(Table2[Churn Label],"Yes",1,"No",0)</f>
        <v>1</v>
      </c>
    </row>
    <row r="3545" spans="1:31" x14ac:dyDescent="0.3">
      <c r="A3545" t="s">
        <v>7207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7208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 t="str">
        <f t="shared" si="55"/>
        <v>Competitor Made Better Offer</v>
      </c>
      <c r="AE3545">
        <f>_xlfn.SWITCH(Table2[Churn Label],"Yes",1,"No",0)</f>
        <v>1</v>
      </c>
    </row>
    <row r="3546" spans="1:31" x14ac:dyDescent="0.3">
      <c r="A3546" t="s">
        <v>7209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7210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 t="str">
        <f t="shared" si="55"/>
        <v>Competitor Made Better Offer</v>
      </c>
      <c r="AE3546">
        <f>_xlfn.SWITCH(Table2[Churn Label],"Yes",1,"No",0)</f>
        <v>1</v>
      </c>
    </row>
    <row r="3547" spans="1:31" x14ac:dyDescent="0.3">
      <c r="A3547" t="s">
        <v>7211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7212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 t="str">
        <f t="shared" si="55"/>
        <v>Don'T Know</v>
      </c>
      <c r="AE3547">
        <f>_xlfn.SWITCH(Table2[Churn Label],"Yes",1,"No",0)</f>
        <v>1</v>
      </c>
    </row>
    <row r="3548" spans="1:31" x14ac:dyDescent="0.3">
      <c r="A3548" t="s">
        <v>7213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7214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 t="str">
        <f t="shared" si="55"/>
        <v>Competitor Made Better Offer</v>
      </c>
      <c r="AE3548">
        <f>_xlfn.SWITCH(Table2[Churn Label],"Yes",1,"No",0)</f>
        <v>1</v>
      </c>
    </row>
    <row r="3549" spans="1:31" x14ac:dyDescent="0.3">
      <c r="A3549" t="s">
        <v>7215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7216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 t="str">
        <f t="shared" si="55"/>
        <v>Competitor Made Better Offer</v>
      </c>
      <c r="AE3549">
        <f>_xlfn.SWITCH(Table2[Churn Label],"Yes",1,"No",0)</f>
        <v>1</v>
      </c>
    </row>
    <row r="3550" spans="1:31" x14ac:dyDescent="0.3">
      <c r="A3550" t="s">
        <v>7217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7218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 t="str">
        <f t="shared" si="55"/>
        <v>Competitor Made Better Offer</v>
      </c>
      <c r="AE3550">
        <f>_xlfn.SWITCH(Table2[Churn Label],"Yes",1,"No",0)</f>
        <v>1</v>
      </c>
    </row>
    <row r="3551" spans="1:31" x14ac:dyDescent="0.3">
      <c r="A3551" t="s">
        <v>7219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7220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 t="str">
        <f t="shared" si="55"/>
        <v>Competitor Made Better Offer</v>
      </c>
      <c r="AE3551">
        <f>_xlfn.SWITCH(Table2[Churn Label],"Yes",1,"No",0)</f>
        <v>1</v>
      </c>
    </row>
    <row r="3552" spans="1:31" x14ac:dyDescent="0.3">
      <c r="A3552" t="s">
        <v>7221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7222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 t="str">
        <f t="shared" si="55"/>
        <v>Competitor Made Better Offer</v>
      </c>
      <c r="AE3552">
        <f>_xlfn.SWITCH(Table2[Churn Label],"Yes",1,"No",0)</f>
        <v>1</v>
      </c>
    </row>
    <row r="3553" spans="1:31" x14ac:dyDescent="0.3">
      <c r="A3553" t="s">
        <v>7223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7224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 t="str">
        <f t="shared" si="55"/>
        <v>Competitor Made Better Offer</v>
      </c>
      <c r="AE3553">
        <f>_xlfn.SWITCH(Table2[Churn Label],"Yes",1,"No",0)</f>
        <v>1</v>
      </c>
    </row>
    <row r="3554" spans="1:31" x14ac:dyDescent="0.3">
      <c r="A3554" t="s">
        <v>7225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7226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 t="str">
        <f t="shared" si="55"/>
        <v>Competitor Made Better Offer</v>
      </c>
      <c r="AE3554">
        <f>_xlfn.SWITCH(Table2[Churn Label],"Yes",1,"No",0)</f>
        <v>1</v>
      </c>
    </row>
    <row r="3555" spans="1:31" x14ac:dyDescent="0.3">
      <c r="A3555" t="s">
        <v>7227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7228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 t="str">
        <f t="shared" si="55"/>
        <v>Competitor Made Better Offer</v>
      </c>
      <c r="AE3555">
        <f>_xlfn.SWITCH(Table2[Churn Label],"Yes",1,"No",0)</f>
        <v>1</v>
      </c>
    </row>
    <row r="3556" spans="1:31" x14ac:dyDescent="0.3">
      <c r="A3556" t="s">
        <v>7229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7230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 t="str">
        <f t="shared" si="55"/>
        <v>Competitor Made Better Offer</v>
      </c>
      <c r="AE3556">
        <f>_xlfn.SWITCH(Table2[Churn Label],"Yes",1,"No",0)</f>
        <v>1</v>
      </c>
    </row>
    <row r="3557" spans="1:31" x14ac:dyDescent="0.3">
      <c r="A3557" t="s">
        <v>7231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7232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 t="str">
        <f t="shared" si="55"/>
        <v>Competitor Made Better Offer</v>
      </c>
      <c r="AE3557">
        <f>_xlfn.SWITCH(Table2[Churn Label],"Yes",1,"No",0)</f>
        <v>1</v>
      </c>
    </row>
    <row r="3558" spans="1:31" x14ac:dyDescent="0.3">
      <c r="A3558" t="s">
        <v>7233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7234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 t="str">
        <f t="shared" si="55"/>
        <v>Competitor Made Better Offer</v>
      </c>
      <c r="AE3558">
        <f>_xlfn.SWITCH(Table2[Churn Label],"Yes",1,"No",0)</f>
        <v>1</v>
      </c>
    </row>
    <row r="3559" spans="1:31" x14ac:dyDescent="0.3">
      <c r="A3559" t="s">
        <v>7235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7236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 t="str">
        <f t="shared" si="55"/>
        <v>Competitor Made Better Offer</v>
      </c>
      <c r="AE3559">
        <f>_xlfn.SWITCH(Table2[Churn Label],"Yes",1,"No",0)</f>
        <v>1</v>
      </c>
    </row>
    <row r="3560" spans="1:31" x14ac:dyDescent="0.3">
      <c r="A3560" t="s">
        <v>7237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7238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 t="str">
        <f t="shared" si="55"/>
        <v>Competitor Made Better Offer</v>
      </c>
      <c r="AE3560">
        <f>_xlfn.SWITCH(Table2[Churn Label],"Yes",1,"No",0)</f>
        <v>1</v>
      </c>
    </row>
    <row r="3561" spans="1:31" x14ac:dyDescent="0.3">
      <c r="A3561" t="s">
        <v>7239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7240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 t="str">
        <f t="shared" si="55"/>
        <v>Competitor Made Better Offer</v>
      </c>
      <c r="AE3561">
        <f>_xlfn.SWITCH(Table2[Churn Label],"Yes",1,"No",0)</f>
        <v>1</v>
      </c>
    </row>
    <row r="3562" spans="1:31" x14ac:dyDescent="0.3">
      <c r="A3562" t="s">
        <v>7241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7242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 t="str">
        <f t="shared" si="55"/>
        <v>Competitor Made Better Offer</v>
      </c>
      <c r="AE3562">
        <f>_xlfn.SWITCH(Table2[Churn Label],"Yes",1,"No",0)</f>
        <v>1</v>
      </c>
    </row>
    <row r="3563" spans="1:31" x14ac:dyDescent="0.3">
      <c r="A3563" t="s">
        <v>7243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7244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 t="str">
        <f t="shared" si="55"/>
        <v>Competitor Made Better Offer</v>
      </c>
      <c r="AE3563">
        <f>_xlfn.SWITCH(Table2[Churn Label],"Yes",1,"No",0)</f>
        <v>1</v>
      </c>
    </row>
    <row r="3564" spans="1:31" x14ac:dyDescent="0.3">
      <c r="A3564" t="s">
        <v>7245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7246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 t="str">
        <f t="shared" si="55"/>
        <v>Competitor Had Better Devices</v>
      </c>
      <c r="AE3564">
        <f>_xlfn.SWITCH(Table2[Churn Label],"Yes",1,"No",0)</f>
        <v>1</v>
      </c>
    </row>
    <row r="3565" spans="1:31" x14ac:dyDescent="0.3">
      <c r="A3565" t="s">
        <v>7247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7248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 t="str">
        <f t="shared" si="55"/>
        <v>Network Reliability</v>
      </c>
      <c r="AE3565">
        <f>_xlfn.SWITCH(Table2[Churn Label],"Yes",1,"No",0)</f>
        <v>1</v>
      </c>
    </row>
    <row r="3566" spans="1:31" x14ac:dyDescent="0.3">
      <c r="A3566" t="s">
        <v>7249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7250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 t="str">
        <f t="shared" si="55"/>
        <v>Long Distance Charges</v>
      </c>
      <c r="AE3566">
        <f>_xlfn.SWITCH(Table2[Churn Label],"Yes",1,"No",0)</f>
        <v>1</v>
      </c>
    </row>
    <row r="3567" spans="1:31" x14ac:dyDescent="0.3">
      <c r="A3567" t="s">
        <v>7251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7252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 t="str">
        <f t="shared" si="55"/>
        <v>Competitor Made Better Offer</v>
      </c>
      <c r="AE3567">
        <f>_xlfn.SWITCH(Table2[Churn Label],"Yes",1,"No",0)</f>
        <v>1</v>
      </c>
    </row>
    <row r="3568" spans="1:31" x14ac:dyDescent="0.3">
      <c r="A3568" t="s">
        <v>7253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7254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 t="str">
        <f t="shared" si="55"/>
        <v>Don'T Know</v>
      </c>
      <c r="AE3568">
        <f>_xlfn.SWITCH(Table2[Churn Label],"Yes",1,"No",0)</f>
        <v>1</v>
      </c>
    </row>
    <row r="3569" spans="1:31" x14ac:dyDescent="0.3">
      <c r="A3569" t="s">
        <v>7255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7256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 t="str">
        <f t="shared" si="55"/>
        <v>Competitor Had Better Devices</v>
      </c>
      <c r="AE3569">
        <f>_xlfn.SWITCH(Table2[Churn Label],"Yes",1,"No",0)</f>
        <v>1</v>
      </c>
    </row>
    <row r="3570" spans="1:31" x14ac:dyDescent="0.3">
      <c r="A3570" t="s">
        <v>7257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7258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 t="str">
        <f t="shared" si="55"/>
        <v>Competitor Had Better Devices</v>
      </c>
      <c r="AE3570">
        <f>_xlfn.SWITCH(Table2[Churn Label],"Yes",1,"No",0)</f>
        <v>1</v>
      </c>
    </row>
    <row r="3571" spans="1:31" x14ac:dyDescent="0.3">
      <c r="A3571" t="s">
        <v>7259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7260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 t="str">
        <f t="shared" si="55"/>
        <v>Competitor Had Better Devices</v>
      </c>
      <c r="AE3571">
        <f>_xlfn.SWITCH(Table2[Churn Label],"Yes",1,"No",0)</f>
        <v>1</v>
      </c>
    </row>
    <row r="3572" spans="1:31" x14ac:dyDescent="0.3">
      <c r="A3572" t="s">
        <v>7261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7262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 t="str">
        <f t="shared" si="55"/>
        <v>Competitor Had Better Devices</v>
      </c>
      <c r="AE3572">
        <f>_xlfn.SWITCH(Table2[Churn Label],"Yes",1,"No",0)</f>
        <v>1</v>
      </c>
    </row>
    <row r="3573" spans="1:31" x14ac:dyDescent="0.3">
      <c r="A3573" t="s">
        <v>7263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7264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 t="str">
        <f t="shared" si="55"/>
        <v>Competitor Had Better Devices</v>
      </c>
      <c r="AE3573">
        <f>_xlfn.SWITCH(Table2[Churn Label],"Yes",1,"No",0)</f>
        <v>1</v>
      </c>
    </row>
    <row r="3574" spans="1:31" x14ac:dyDescent="0.3">
      <c r="A3574" t="s">
        <v>7265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7266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 t="str">
        <f t="shared" si="55"/>
        <v>Competitor Had Better Devices</v>
      </c>
      <c r="AE3574">
        <f>_xlfn.SWITCH(Table2[Churn Label],"Yes",1,"No",0)</f>
        <v>1</v>
      </c>
    </row>
    <row r="3575" spans="1:31" x14ac:dyDescent="0.3">
      <c r="A3575" t="s">
        <v>7267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7268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 t="str">
        <f t="shared" si="55"/>
        <v>Competitor Had Better Devices</v>
      </c>
      <c r="AE3575">
        <f>_xlfn.SWITCH(Table2[Churn Label],"Yes",1,"No",0)</f>
        <v>1</v>
      </c>
    </row>
    <row r="3576" spans="1:31" x14ac:dyDescent="0.3">
      <c r="A3576" t="s">
        <v>7269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7270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 t="str">
        <f t="shared" si="55"/>
        <v>Competitor Had Better Devices</v>
      </c>
      <c r="AE3576">
        <f>_xlfn.SWITCH(Table2[Churn Label],"Yes",1,"No",0)</f>
        <v>1</v>
      </c>
    </row>
    <row r="3577" spans="1:31" x14ac:dyDescent="0.3">
      <c r="A3577" t="s">
        <v>7271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7272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 t="str">
        <f t="shared" si="55"/>
        <v>Competitor Made Better Offer</v>
      </c>
      <c r="AE3577">
        <f>_xlfn.SWITCH(Table2[Churn Label],"Yes",1,"No",0)</f>
        <v>1</v>
      </c>
    </row>
    <row r="3578" spans="1:31" x14ac:dyDescent="0.3">
      <c r="A3578" t="s">
        <v>7273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7274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 t="str">
        <f t="shared" si="55"/>
        <v>Competitor Had Better Devices</v>
      </c>
      <c r="AE3578">
        <f>_xlfn.SWITCH(Table2[Churn Label],"Yes",1,"No",0)</f>
        <v>1</v>
      </c>
    </row>
    <row r="3579" spans="1:31" x14ac:dyDescent="0.3">
      <c r="A3579" t="s">
        <v>7275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7276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 t="str">
        <f t="shared" si="55"/>
        <v>Price Too High</v>
      </c>
      <c r="AE3579">
        <f>_xlfn.SWITCH(Table2[Churn Label],"Yes",1,"No",0)</f>
        <v>1</v>
      </c>
    </row>
    <row r="3580" spans="1:31" x14ac:dyDescent="0.3">
      <c r="A3580" t="s">
        <v>7277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7278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 t="str">
        <f t="shared" si="55"/>
        <v>Product Dissatisfaction</v>
      </c>
      <c r="AE3580">
        <f>_xlfn.SWITCH(Table2[Churn Label],"Yes",1,"No",0)</f>
        <v>1</v>
      </c>
    </row>
    <row r="3581" spans="1:31" x14ac:dyDescent="0.3">
      <c r="A3581" t="s">
        <v>7279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7280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 t="str">
        <f t="shared" si="55"/>
        <v>Competitor Had Better Devices</v>
      </c>
      <c r="AE3581">
        <f>_xlfn.SWITCH(Table2[Churn Label],"Yes",1,"No",0)</f>
        <v>1</v>
      </c>
    </row>
    <row r="3582" spans="1:31" x14ac:dyDescent="0.3">
      <c r="A3582" t="s">
        <v>7281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7282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 t="str">
        <f t="shared" si="55"/>
        <v>Attitude Of Support Person</v>
      </c>
      <c r="AE3582">
        <f>_xlfn.SWITCH(Table2[Churn Label],"Yes",1,"No",0)</f>
        <v>1</v>
      </c>
    </row>
    <row r="3583" spans="1:31" x14ac:dyDescent="0.3">
      <c r="A3583" t="s">
        <v>7283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7284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 t="str">
        <f t="shared" si="55"/>
        <v>Network Reliability</v>
      </c>
      <c r="AE3583">
        <f>_xlfn.SWITCH(Table2[Churn Label],"Yes",1,"No",0)</f>
        <v>1</v>
      </c>
    </row>
    <row r="3584" spans="1:31" x14ac:dyDescent="0.3">
      <c r="A3584" t="s">
        <v>7285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7286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 t="str">
        <f t="shared" si="55"/>
        <v>Limited Range Of Services</v>
      </c>
      <c r="AE3584">
        <f>_xlfn.SWITCH(Table2[Churn Label],"Yes",1,"No",0)</f>
        <v>1</v>
      </c>
    </row>
    <row r="3585" spans="1:31" x14ac:dyDescent="0.3">
      <c r="A3585" t="s">
        <v>7287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7288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 t="str">
        <f t="shared" si="55"/>
        <v>Lack Of Affordable Download/Upload Speed</v>
      </c>
      <c r="AE3585">
        <f>_xlfn.SWITCH(Table2[Churn Label],"Yes",1,"No",0)</f>
        <v>1</v>
      </c>
    </row>
    <row r="3586" spans="1:31" x14ac:dyDescent="0.3">
      <c r="A3586" t="s">
        <v>7289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7290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 t="str">
        <f t="shared" si="55"/>
        <v>Competitor Had Better Devices</v>
      </c>
      <c r="AE3586">
        <f>_xlfn.SWITCH(Table2[Churn Label],"Yes",1,"No",0)</f>
        <v>1</v>
      </c>
    </row>
    <row r="3587" spans="1:31" x14ac:dyDescent="0.3">
      <c r="A3587" t="s">
        <v>7291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7292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 t="str">
        <f t="shared" ref="AD3587:AD3650" si="56">PROPER(AC:AC)</f>
        <v>Don'T Know</v>
      </c>
      <c r="AE3587">
        <f>_xlfn.SWITCH(Table2[Churn Label],"Yes",1,"No",0)</f>
        <v>1</v>
      </c>
    </row>
    <row r="3588" spans="1:31" x14ac:dyDescent="0.3">
      <c r="A3588" t="s">
        <v>7293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7294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 t="str">
        <f t="shared" si="56"/>
        <v>Price Too High</v>
      </c>
      <c r="AE3588">
        <f>_xlfn.SWITCH(Table2[Churn Label],"Yes",1,"No",0)</f>
        <v>1</v>
      </c>
    </row>
    <row r="3589" spans="1:31" x14ac:dyDescent="0.3">
      <c r="A3589" t="s">
        <v>7295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7296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 t="str">
        <f t="shared" si="56"/>
        <v>Product Dissatisfaction</v>
      </c>
      <c r="AE3589">
        <f>_xlfn.SWITCH(Table2[Churn Label],"Yes",1,"No",0)</f>
        <v>1</v>
      </c>
    </row>
    <row r="3590" spans="1:31" x14ac:dyDescent="0.3">
      <c r="A3590" t="s">
        <v>7297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7298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 t="str">
        <f t="shared" si="56"/>
        <v>Competitor Had Better Devices</v>
      </c>
      <c r="AE3590">
        <f>_xlfn.SWITCH(Table2[Churn Label],"Yes",1,"No",0)</f>
        <v>1</v>
      </c>
    </row>
    <row r="3591" spans="1:31" x14ac:dyDescent="0.3">
      <c r="A3591" t="s">
        <v>7299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7300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 t="str">
        <f t="shared" si="56"/>
        <v>Attitude Of Support Person</v>
      </c>
      <c r="AE3591">
        <f>_xlfn.SWITCH(Table2[Churn Label],"Yes",1,"No",0)</f>
        <v>1</v>
      </c>
    </row>
    <row r="3592" spans="1:31" x14ac:dyDescent="0.3">
      <c r="A3592" t="s">
        <v>7301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7302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 t="str">
        <f t="shared" si="56"/>
        <v>Network Reliability</v>
      </c>
      <c r="AE3592">
        <f>_xlfn.SWITCH(Table2[Churn Label],"Yes",1,"No",0)</f>
        <v>1</v>
      </c>
    </row>
    <row r="3593" spans="1:31" x14ac:dyDescent="0.3">
      <c r="A3593" t="s">
        <v>7303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7304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 t="str">
        <f t="shared" si="56"/>
        <v>Poor Expertise Of Online Support</v>
      </c>
      <c r="AE3593">
        <f>_xlfn.SWITCH(Table2[Churn Label],"Yes",1,"No",0)</f>
        <v>1</v>
      </c>
    </row>
    <row r="3594" spans="1:31" x14ac:dyDescent="0.3">
      <c r="A3594" t="s">
        <v>7305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7306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 t="str">
        <f t="shared" si="56"/>
        <v>Don'T Know</v>
      </c>
      <c r="AE3594">
        <f>_xlfn.SWITCH(Table2[Churn Label],"Yes",1,"No",0)</f>
        <v>1</v>
      </c>
    </row>
    <row r="3595" spans="1:31" x14ac:dyDescent="0.3">
      <c r="A3595" t="s">
        <v>7307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7308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 t="str">
        <f t="shared" si="56"/>
        <v>Don'T Know</v>
      </c>
      <c r="AE3595">
        <f>_xlfn.SWITCH(Table2[Churn Label],"Yes",1,"No",0)</f>
        <v>1</v>
      </c>
    </row>
    <row r="3596" spans="1:31" x14ac:dyDescent="0.3">
      <c r="A3596" t="s">
        <v>7309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7310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 t="str">
        <f t="shared" si="56"/>
        <v>Poor Expertise Of Online Support</v>
      </c>
      <c r="AE3596">
        <f>_xlfn.SWITCH(Table2[Churn Label],"Yes",1,"No",0)</f>
        <v>1</v>
      </c>
    </row>
    <row r="3597" spans="1:31" x14ac:dyDescent="0.3">
      <c r="A3597" t="s">
        <v>7311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7312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 t="str">
        <f t="shared" si="56"/>
        <v>Competitor Had Better Devices</v>
      </c>
      <c r="AE3597">
        <f>_xlfn.SWITCH(Table2[Churn Label],"Yes",1,"No",0)</f>
        <v>1</v>
      </c>
    </row>
    <row r="3598" spans="1:31" x14ac:dyDescent="0.3">
      <c r="A3598" t="s">
        <v>7313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7314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 t="str">
        <f t="shared" si="56"/>
        <v>Competitor Had Better Devices</v>
      </c>
      <c r="AE3598">
        <f>_xlfn.SWITCH(Table2[Churn Label],"Yes",1,"No",0)</f>
        <v>1</v>
      </c>
    </row>
    <row r="3599" spans="1:31" x14ac:dyDescent="0.3">
      <c r="A3599" t="s">
        <v>7315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7316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 t="str">
        <f t="shared" si="56"/>
        <v>Competitor Offered Higher Download Speeds</v>
      </c>
      <c r="AE3599">
        <f>_xlfn.SWITCH(Table2[Churn Label],"Yes",1,"No",0)</f>
        <v>1</v>
      </c>
    </row>
    <row r="3600" spans="1:31" x14ac:dyDescent="0.3">
      <c r="A3600" t="s">
        <v>7317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7318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 t="str">
        <f t="shared" si="56"/>
        <v>Competitor Offered More Data</v>
      </c>
      <c r="AE3600">
        <f>_xlfn.SWITCH(Table2[Churn Label],"Yes",1,"No",0)</f>
        <v>1</v>
      </c>
    </row>
    <row r="3601" spans="1:31" x14ac:dyDescent="0.3">
      <c r="A3601" t="s">
        <v>7319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7320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 t="str">
        <f t="shared" si="56"/>
        <v>Competitor Made Better Offer</v>
      </c>
      <c r="AE3601">
        <f>_xlfn.SWITCH(Table2[Churn Label],"Yes",1,"No",0)</f>
        <v>1</v>
      </c>
    </row>
    <row r="3602" spans="1:31" x14ac:dyDescent="0.3">
      <c r="A3602" t="s">
        <v>7321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7322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 t="str">
        <f t="shared" si="56"/>
        <v>Competitor Had Better Devices</v>
      </c>
      <c r="AE3602">
        <f>_xlfn.SWITCH(Table2[Churn Label],"Yes",1,"No",0)</f>
        <v>1</v>
      </c>
    </row>
    <row r="3603" spans="1:31" x14ac:dyDescent="0.3">
      <c r="A3603" t="s">
        <v>7323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7324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 t="str">
        <f t="shared" si="56"/>
        <v>Competitor Had Better Devices</v>
      </c>
      <c r="AE3603">
        <f>_xlfn.SWITCH(Table2[Churn Label],"Yes",1,"No",0)</f>
        <v>1</v>
      </c>
    </row>
    <row r="3604" spans="1:31" x14ac:dyDescent="0.3">
      <c r="A3604" t="s">
        <v>7325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7326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 t="str">
        <f t="shared" si="56"/>
        <v>Competitor Had Better Devices</v>
      </c>
      <c r="AE3604">
        <f>_xlfn.SWITCH(Table2[Churn Label],"Yes",1,"No",0)</f>
        <v>1</v>
      </c>
    </row>
    <row r="3605" spans="1:31" x14ac:dyDescent="0.3">
      <c r="A3605" t="s">
        <v>7327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7328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 t="str">
        <f t="shared" si="56"/>
        <v>Competitor Offered Higher Download Speeds</v>
      </c>
      <c r="AE3605">
        <f>_xlfn.SWITCH(Table2[Churn Label],"Yes",1,"No",0)</f>
        <v>1</v>
      </c>
    </row>
    <row r="3606" spans="1:31" x14ac:dyDescent="0.3">
      <c r="A3606" t="s">
        <v>7329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7330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 t="str">
        <f t="shared" si="56"/>
        <v>Attitude Of Support Person</v>
      </c>
      <c r="AE3606">
        <f>_xlfn.SWITCH(Table2[Churn Label],"Yes",1,"No",0)</f>
        <v>1</v>
      </c>
    </row>
    <row r="3607" spans="1:31" x14ac:dyDescent="0.3">
      <c r="A3607" t="s">
        <v>7331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7332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 t="str">
        <f t="shared" si="56"/>
        <v>Competitor Offered More Data</v>
      </c>
      <c r="AE3607">
        <f>_xlfn.SWITCH(Table2[Churn Label],"Yes",1,"No",0)</f>
        <v>1</v>
      </c>
    </row>
    <row r="3608" spans="1:31" x14ac:dyDescent="0.3">
      <c r="A3608" t="s">
        <v>7333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7334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 t="str">
        <f t="shared" si="56"/>
        <v>Competitor Offered More Data</v>
      </c>
      <c r="AE3608">
        <f>_xlfn.SWITCH(Table2[Churn Label],"Yes",1,"No",0)</f>
        <v>1</v>
      </c>
    </row>
    <row r="3609" spans="1:31" x14ac:dyDescent="0.3">
      <c r="A3609" t="s">
        <v>7335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7336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 t="str">
        <f t="shared" si="56"/>
        <v>Attitude Of Support Person</v>
      </c>
      <c r="AE3609">
        <f>_xlfn.SWITCH(Table2[Churn Label],"Yes",1,"No",0)</f>
        <v>1</v>
      </c>
    </row>
    <row r="3610" spans="1:31" x14ac:dyDescent="0.3">
      <c r="A3610" t="s">
        <v>7337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7338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 t="str">
        <f t="shared" si="56"/>
        <v>Competitor Made Better Offer</v>
      </c>
      <c r="AE3610">
        <f>_xlfn.SWITCH(Table2[Churn Label],"Yes",1,"No",0)</f>
        <v>1</v>
      </c>
    </row>
    <row r="3611" spans="1:31" x14ac:dyDescent="0.3">
      <c r="A3611" t="s">
        <v>7339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7340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 t="str">
        <f t="shared" si="56"/>
        <v>Competitor Made Better Offer</v>
      </c>
      <c r="AE3611">
        <f>_xlfn.SWITCH(Table2[Churn Label],"Yes",1,"No",0)</f>
        <v>1</v>
      </c>
    </row>
    <row r="3612" spans="1:31" x14ac:dyDescent="0.3">
      <c r="A3612" t="s">
        <v>7341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7342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 t="str">
        <f t="shared" si="56"/>
        <v>Competitor Had Better Devices</v>
      </c>
      <c r="AE3612">
        <f>_xlfn.SWITCH(Table2[Churn Label],"Yes",1,"No",0)</f>
        <v>1</v>
      </c>
    </row>
    <row r="3613" spans="1:31" x14ac:dyDescent="0.3">
      <c r="A3613" t="s">
        <v>7343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7344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 t="str">
        <f t="shared" si="56"/>
        <v>Competitor Offered Higher Download Speeds</v>
      </c>
      <c r="AE3613">
        <f>_xlfn.SWITCH(Table2[Churn Label],"Yes",1,"No",0)</f>
        <v>1</v>
      </c>
    </row>
    <row r="3614" spans="1:31" x14ac:dyDescent="0.3">
      <c r="A3614" t="s">
        <v>7345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7346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 t="str">
        <f t="shared" si="56"/>
        <v>Competitor Offered More Data</v>
      </c>
      <c r="AE3614">
        <f>_xlfn.SWITCH(Table2[Churn Label],"Yes",1,"No",0)</f>
        <v>1</v>
      </c>
    </row>
    <row r="3615" spans="1:31" x14ac:dyDescent="0.3">
      <c r="A3615" t="s">
        <v>7347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7348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 t="str">
        <f t="shared" si="56"/>
        <v>Don'T Know</v>
      </c>
      <c r="AE3615">
        <f>_xlfn.SWITCH(Table2[Churn Label],"Yes",1,"No",0)</f>
        <v>1</v>
      </c>
    </row>
    <row r="3616" spans="1:31" x14ac:dyDescent="0.3">
      <c r="A3616" t="s">
        <v>7349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7350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 t="str">
        <f t="shared" si="56"/>
        <v>Competitor Had Better Devices</v>
      </c>
      <c r="AE3616">
        <f>_xlfn.SWITCH(Table2[Churn Label],"Yes",1,"No",0)</f>
        <v>1</v>
      </c>
    </row>
    <row r="3617" spans="1:31" x14ac:dyDescent="0.3">
      <c r="A3617" t="s">
        <v>7351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7352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 t="str">
        <f t="shared" si="56"/>
        <v>Competitor Had Better Devices</v>
      </c>
      <c r="AE3617">
        <f>_xlfn.SWITCH(Table2[Churn Label],"Yes",1,"No",0)</f>
        <v>1</v>
      </c>
    </row>
    <row r="3618" spans="1:31" x14ac:dyDescent="0.3">
      <c r="A3618" t="s">
        <v>7353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7354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 t="str">
        <f t="shared" si="56"/>
        <v>Competitor Offered Higher Download Speeds</v>
      </c>
      <c r="AE3618">
        <f>_xlfn.SWITCH(Table2[Churn Label],"Yes",1,"No",0)</f>
        <v>1</v>
      </c>
    </row>
    <row r="3619" spans="1:31" x14ac:dyDescent="0.3">
      <c r="A3619" t="s">
        <v>7355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7356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 t="str">
        <f t="shared" si="56"/>
        <v>Attitude Of Support Person</v>
      </c>
      <c r="AE3619">
        <f>_xlfn.SWITCH(Table2[Churn Label],"Yes",1,"No",0)</f>
        <v>1</v>
      </c>
    </row>
    <row r="3620" spans="1:31" x14ac:dyDescent="0.3">
      <c r="A3620" t="s">
        <v>7357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7358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 t="str">
        <f t="shared" si="56"/>
        <v>Competitor Offered Higher Download Speeds</v>
      </c>
      <c r="AE3620">
        <f>_xlfn.SWITCH(Table2[Churn Label],"Yes",1,"No",0)</f>
        <v>1</v>
      </c>
    </row>
    <row r="3621" spans="1:31" x14ac:dyDescent="0.3">
      <c r="A3621" t="s">
        <v>7359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7360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 t="str">
        <f t="shared" si="56"/>
        <v>Competitor Offered More Data</v>
      </c>
      <c r="AE3621">
        <f>_xlfn.SWITCH(Table2[Churn Label],"Yes",1,"No",0)</f>
        <v>1</v>
      </c>
    </row>
    <row r="3622" spans="1:31" x14ac:dyDescent="0.3">
      <c r="A3622" t="s">
        <v>7361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7362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 t="str">
        <f t="shared" si="56"/>
        <v>Attitude Of Support Person</v>
      </c>
      <c r="AE3622">
        <f>_xlfn.SWITCH(Table2[Churn Label],"Yes",1,"No",0)</f>
        <v>1</v>
      </c>
    </row>
    <row r="3623" spans="1:31" x14ac:dyDescent="0.3">
      <c r="A3623" t="s">
        <v>7363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7364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 t="str">
        <f t="shared" si="56"/>
        <v>Attitude Of Support Person</v>
      </c>
      <c r="AE3623">
        <f>_xlfn.SWITCH(Table2[Churn Label],"Yes",1,"No",0)</f>
        <v>1</v>
      </c>
    </row>
    <row r="3624" spans="1:31" x14ac:dyDescent="0.3">
      <c r="A3624" t="s">
        <v>7365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7366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 t="str">
        <f t="shared" si="56"/>
        <v>Competitor Made Better Offer</v>
      </c>
      <c r="AE3624">
        <f>_xlfn.SWITCH(Table2[Churn Label],"Yes",1,"No",0)</f>
        <v>1</v>
      </c>
    </row>
    <row r="3625" spans="1:31" x14ac:dyDescent="0.3">
      <c r="A3625" t="s">
        <v>7367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7368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 t="str">
        <f t="shared" si="56"/>
        <v>Competitor Made Better Offer</v>
      </c>
      <c r="AE3625">
        <f>_xlfn.SWITCH(Table2[Churn Label],"Yes",1,"No",0)</f>
        <v>1</v>
      </c>
    </row>
    <row r="3626" spans="1:31" x14ac:dyDescent="0.3">
      <c r="A3626" t="s">
        <v>7369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7370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 t="str">
        <f t="shared" si="56"/>
        <v>Competitor Had Better Devices</v>
      </c>
      <c r="AE3626">
        <f>_xlfn.SWITCH(Table2[Churn Label],"Yes",1,"No",0)</f>
        <v>1</v>
      </c>
    </row>
    <row r="3627" spans="1:31" x14ac:dyDescent="0.3">
      <c r="A3627" t="s">
        <v>7371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7372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 t="str">
        <f t="shared" si="56"/>
        <v>Competitor Made Better Offer</v>
      </c>
      <c r="AE3627">
        <f>_xlfn.SWITCH(Table2[Churn Label],"Yes",1,"No",0)</f>
        <v>1</v>
      </c>
    </row>
    <row r="3628" spans="1:31" x14ac:dyDescent="0.3">
      <c r="A3628" t="s">
        <v>7373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7374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 t="str">
        <f t="shared" si="56"/>
        <v>Competitor Made Better Offer</v>
      </c>
      <c r="AE3628">
        <f>_xlfn.SWITCH(Table2[Churn Label],"Yes",1,"No",0)</f>
        <v>1</v>
      </c>
    </row>
    <row r="3629" spans="1:31" x14ac:dyDescent="0.3">
      <c r="A3629" t="s">
        <v>7375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7376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 t="str">
        <f t="shared" si="56"/>
        <v>Competitor Made Better Offer</v>
      </c>
      <c r="AE3629">
        <f>_xlfn.SWITCH(Table2[Churn Label],"Yes",1,"No",0)</f>
        <v>1</v>
      </c>
    </row>
    <row r="3630" spans="1:31" x14ac:dyDescent="0.3">
      <c r="A3630" t="s">
        <v>7377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7378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 t="str">
        <f t="shared" si="56"/>
        <v>Competitor Had Better Devices</v>
      </c>
      <c r="AE3630">
        <f>_xlfn.SWITCH(Table2[Churn Label],"Yes",1,"No",0)</f>
        <v>1</v>
      </c>
    </row>
    <row r="3631" spans="1:31" x14ac:dyDescent="0.3">
      <c r="A3631" t="s">
        <v>7379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7380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 t="str">
        <f t="shared" si="56"/>
        <v>Competitor Made Better Offer</v>
      </c>
      <c r="AE3631">
        <f>_xlfn.SWITCH(Table2[Churn Label],"Yes",1,"No",0)</f>
        <v>1</v>
      </c>
    </row>
    <row r="3632" spans="1:31" x14ac:dyDescent="0.3">
      <c r="A3632" t="s">
        <v>7381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7382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 t="str">
        <f t="shared" si="56"/>
        <v>Competitor Made Better Offer</v>
      </c>
      <c r="AE3632">
        <f>_xlfn.SWITCH(Table2[Churn Label],"Yes",1,"No",0)</f>
        <v>1</v>
      </c>
    </row>
    <row r="3633" spans="1:31" x14ac:dyDescent="0.3">
      <c r="A3633" t="s">
        <v>7383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7384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 t="str">
        <f t="shared" si="56"/>
        <v>Competitor Made Better Offer</v>
      </c>
      <c r="AE3633">
        <f>_xlfn.SWITCH(Table2[Churn Label],"Yes",1,"No",0)</f>
        <v>1</v>
      </c>
    </row>
    <row r="3634" spans="1:31" x14ac:dyDescent="0.3">
      <c r="A3634" t="s">
        <v>7385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7386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 t="str">
        <f t="shared" si="56"/>
        <v>Competitor Made Better Offer</v>
      </c>
      <c r="AE3634">
        <f>_xlfn.SWITCH(Table2[Churn Label],"Yes",1,"No",0)</f>
        <v>1</v>
      </c>
    </row>
    <row r="3635" spans="1:31" x14ac:dyDescent="0.3">
      <c r="A3635" t="s">
        <v>7387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7388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 t="str">
        <f t="shared" si="56"/>
        <v>Competitor Made Better Offer</v>
      </c>
      <c r="AE3635">
        <f>_xlfn.SWITCH(Table2[Churn Label],"Yes",1,"No",0)</f>
        <v>1</v>
      </c>
    </row>
    <row r="3636" spans="1:31" x14ac:dyDescent="0.3">
      <c r="A3636" t="s">
        <v>7389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7390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 t="str">
        <f t="shared" si="56"/>
        <v>Competitor Made Better Offer</v>
      </c>
      <c r="AE3636">
        <f>_xlfn.SWITCH(Table2[Churn Label],"Yes",1,"No",0)</f>
        <v>1</v>
      </c>
    </row>
    <row r="3637" spans="1:31" x14ac:dyDescent="0.3">
      <c r="A3637" t="s">
        <v>7391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7392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 t="str">
        <f t="shared" si="56"/>
        <v>Don'T Know</v>
      </c>
      <c r="AE3637">
        <f>_xlfn.SWITCH(Table2[Churn Label],"Yes",1,"No",0)</f>
        <v>1</v>
      </c>
    </row>
    <row r="3638" spans="1:31" x14ac:dyDescent="0.3">
      <c r="A3638" t="s">
        <v>7393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7394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 t="str">
        <f t="shared" si="56"/>
        <v>Poor Expertise Of Online Support</v>
      </c>
      <c r="AE3638">
        <f>_xlfn.SWITCH(Table2[Churn Label],"Yes",1,"No",0)</f>
        <v>1</v>
      </c>
    </row>
    <row r="3639" spans="1:31" x14ac:dyDescent="0.3">
      <c r="A3639" t="s">
        <v>7395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7396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 t="str">
        <f t="shared" si="56"/>
        <v>Competitor Made Better Offer</v>
      </c>
      <c r="AE3639">
        <f>_xlfn.SWITCH(Table2[Churn Label],"Yes",1,"No",0)</f>
        <v>1</v>
      </c>
    </row>
    <row r="3640" spans="1:31" x14ac:dyDescent="0.3">
      <c r="A3640" t="s">
        <v>7397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7398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 t="str">
        <f t="shared" si="56"/>
        <v>Competitor Made Better Offer</v>
      </c>
      <c r="AE3640">
        <f>_xlfn.SWITCH(Table2[Churn Label],"Yes",1,"No",0)</f>
        <v>1</v>
      </c>
    </row>
    <row r="3641" spans="1:31" x14ac:dyDescent="0.3">
      <c r="A3641" t="s">
        <v>7399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7400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 t="str">
        <f t="shared" si="56"/>
        <v>Competitor Made Better Offer</v>
      </c>
      <c r="AE3641">
        <f>_xlfn.SWITCH(Table2[Churn Label],"Yes",1,"No",0)</f>
        <v>1</v>
      </c>
    </row>
    <row r="3642" spans="1:31" x14ac:dyDescent="0.3">
      <c r="A3642" t="s">
        <v>7401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7402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 t="str">
        <f t="shared" si="56"/>
        <v>Competitor Made Better Offer</v>
      </c>
      <c r="AE3642">
        <f>_xlfn.SWITCH(Table2[Churn Label],"Yes",1,"No",0)</f>
        <v>1</v>
      </c>
    </row>
    <row r="3643" spans="1:31" x14ac:dyDescent="0.3">
      <c r="A3643" t="s">
        <v>7403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7404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 t="str">
        <f t="shared" si="56"/>
        <v>Don'T Know</v>
      </c>
      <c r="AE3643">
        <f>_xlfn.SWITCH(Table2[Churn Label],"Yes",1,"No",0)</f>
        <v>1</v>
      </c>
    </row>
    <row r="3644" spans="1:31" x14ac:dyDescent="0.3">
      <c r="A3644" t="s">
        <v>7405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7406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 t="str">
        <f t="shared" si="56"/>
        <v>Competitor Had Better Devices</v>
      </c>
      <c r="AE3644">
        <f>_xlfn.SWITCH(Table2[Churn Label],"Yes",1,"No",0)</f>
        <v>1</v>
      </c>
    </row>
    <row r="3645" spans="1:31" x14ac:dyDescent="0.3">
      <c r="A3645" t="s">
        <v>7407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7408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 t="str">
        <f t="shared" si="56"/>
        <v>Competitor Had Better Devices</v>
      </c>
      <c r="AE3645">
        <f>_xlfn.SWITCH(Table2[Churn Label],"Yes",1,"No",0)</f>
        <v>1</v>
      </c>
    </row>
    <row r="3646" spans="1:31" x14ac:dyDescent="0.3">
      <c r="A3646" t="s">
        <v>7409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7410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 t="str">
        <f t="shared" si="56"/>
        <v>Competitor Had Better Devices</v>
      </c>
      <c r="AE3646">
        <f>_xlfn.SWITCH(Table2[Churn Label],"Yes",1,"No",0)</f>
        <v>1</v>
      </c>
    </row>
    <row r="3647" spans="1:31" x14ac:dyDescent="0.3">
      <c r="A3647" t="s">
        <v>7411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7412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 t="str">
        <f t="shared" si="56"/>
        <v>Attitude Of Support Person</v>
      </c>
      <c r="AE3647">
        <f>_xlfn.SWITCH(Table2[Churn Label],"Yes",1,"No",0)</f>
        <v>1</v>
      </c>
    </row>
    <row r="3648" spans="1:31" x14ac:dyDescent="0.3">
      <c r="A3648" t="s">
        <v>7413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7414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 t="str">
        <f t="shared" si="56"/>
        <v>Competitor Offered Higher Download Speeds</v>
      </c>
      <c r="AE3648">
        <f>_xlfn.SWITCH(Table2[Churn Label],"Yes",1,"No",0)</f>
        <v>1</v>
      </c>
    </row>
    <row r="3649" spans="1:31" x14ac:dyDescent="0.3">
      <c r="A3649" t="s">
        <v>7415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7416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 t="str">
        <f t="shared" si="56"/>
        <v>Competitor Made Better Offer</v>
      </c>
      <c r="AE3649">
        <f>_xlfn.SWITCH(Table2[Churn Label],"Yes",1,"No",0)</f>
        <v>1</v>
      </c>
    </row>
    <row r="3650" spans="1:31" x14ac:dyDescent="0.3">
      <c r="A3650" t="s">
        <v>7417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7418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 t="str">
        <f t="shared" si="56"/>
        <v>Competitor Made Better Offer</v>
      </c>
      <c r="AE3650">
        <f>_xlfn.SWITCH(Table2[Churn Label],"Yes",1,"No",0)</f>
        <v>1</v>
      </c>
    </row>
    <row r="3651" spans="1:31" x14ac:dyDescent="0.3">
      <c r="A3651" t="s">
        <v>7419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7420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 t="str">
        <f t="shared" ref="AD3651:AD3714" si="57">PROPER(AC:AC)</f>
        <v>Competitor Had Better Devices</v>
      </c>
      <c r="AE3651">
        <f>_xlfn.SWITCH(Table2[Churn Label],"Yes",1,"No",0)</f>
        <v>1</v>
      </c>
    </row>
    <row r="3652" spans="1:31" x14ac:dyDescent="0.3">
      <c r="A3652" t="s">
        <v>7421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7422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 t="str">
        <f t="shared" si="57"/>
        <v>Competitor Made Better Offer</v>
      </c>
      <c r="AE3652">
        <f>_xlfn.SWITCH(Table2[Churn Label],"Yes",1,"No",0)</f>
        <v>1</v>
      </c>
    </row>
    <row r="3653" spans="1:31" x14ac:dyDescent="0.3">
      <c r="A3653" t="s">
        <v>7423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7424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 t="str">
        <f t="shared" si="57"/>
        <v>Competitor Made Better Offer</v>
      </c>
      <c r="AE3653">
        <f>_xlfn.SWITCH(Table2[Churn Label],"Yes",1,"No",0)</f>
        <v>1</v>
      </c>
    </row>
    <row r="3654" spans="1:31" x14ac:dyDescent="0.3">
      <c r="A3654" t="s">
        <v>7425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7426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 t="str">
        <f t="shared" si="57"/>
        <v>Attitude Of Service Provider</v>
      </c>
      <c r="AE3654">
        <f>_xlfn.SWITCH(Table2[Churn Label],"Yes",1,"No",0)</f>
        <v>1</v>
      </c>
    </row>
    <row r="3655" spans="1:31" x14ac:dyDescent="0.3">
      <c r="A3655" t="s">
        <v>7427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7428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 t="str">
        <f t="shared" si="57"/>
        <v>Competitor Had Better Devices</v>
      </c>
      <c r="AE3655">
        <f>_xlfn.SWITCH(Table2[Churn Label],"Yes",1,"No",0)</f>
        <v>1</v>
      </c>
    </row>
    <row r="3656" spans="1:31" x14ac:dyDescent="0.3">
      <c r="A3656" t="s">
        <v>7429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7430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 t="str">
        <f t="shared" si="57"/>
        <v>Attitude Of Service Provider</v>
      </c>
      <c r="AE3656">
        <f>_xlfn.SWITCH(Table2[Churn Label],"Yes",1,"No",0)</f>
        <v>1</v>
      </c>
    </row>
    <row r="3657" spans="1:31" x14ac:dyDescent="0.3">
      <c r="A3657" t="s">
        <v>7431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7432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 t="str">
        <f t="shared" si="57"/>
        <v>Competitor Had Better Devices</v>
      </c>
      <c r="AE3657">
        <f>_xlfn.SWITCH(Table2[Churn Label],"Yes",1,"No",0)</f>
        <v>1</v>
      </c>
    </row>
    <row r="3658" spans="1:31" x14ac:dyDescent="0.3">
      <c r="A3658" t="s">
        <v>7433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7434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 t="str">
        <f t="shared" si="57"/>
        <v>Attitude Of Support Person</v>
      </c>
      <c r="AE3658">
        <f>_xlfn.SWITCH(Table2[Churn Label],"Yes",1,"No",0)</f>
        <v>1</v>
      </c>
    </row>
    <row r="3659" spans="1:31" x14ac:dyDescent="0.3">
      <c r="A3659" t="s">
        <v>7435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7436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 t="str">
        <f t="shared" si="57"/>
        <v>Competitor Made Better Offer</v>
      </c>
      <c r="AE3659">
        <f>_xlfn.SWITCH(Table2[Churn Label],"Yes",1,"No",0)</f>
        <v>1</v>
      </c>
    </row>
    <row r="3660" spans="1:31" x14ac:dyDescent="0.3">
      <c r="A3660" t="s">
        <v>7437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7438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 t="str">
        <f t="shared" si="57"/>
        <v>Attitude Of Service Provider</v>
      </c>
      <c r="AE3660">
        <f>_xlfn.SWITCH(Table2[Churn Label],"Yes",1,"No",0)</f>
        <v>1</v>
      </c>
    </row>
    <row r="3661" spans="1:31" x14ac:dyDescent="0.3">
      <c r="A3661" t="s">
        <v>7439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7440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 t="str">
        <f t="shared" si="57"/>
        <v>Attitude Of Service Provider</v>
      </c>
      <c r="AE3661">
        <f>_xlfn.SWITCH(Table2[Churn Label],"Yes",1,"No",0)</f>
        <v>1</v>
      </c>
    </row>
    <row r="3662" spans="1:31" x14ac:dyDescent="0.3">
      <c r="A3662" t="s">
        <v>7441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7442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 t="str">
        <f t="shared" si="57"/>
        <v>Attitude Of Service Provider</v>
      </c>
      <c r="AE3662">
        <f>_xlfn.SWITCH(Table2[Churn Label],"Yes",1,"No",0)</f>
        <v>1</v>
      </c>
    </row>
    <row r="3663" spans="1:31" x14ac:dyDescent="0.3">
      <c r="A3663" t="s">
        <v>7443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7444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 t="str">
        <f t="shared" si="57"/>
        <v>Attitude Of Support Person</v>
      </c>
      <c r="AE3663">
        <f>_xlfn.SWITCH(Table2[Churn Label],"Yes",1,"No",0)</f>
        <v>1</v>
      </c>
    </row>
    <row r="3664" spans="1:31" x14ac:dyDescent="0.3">
      <c r="A3664" t="s">
        <v>7445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7446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 t="str">
        <f t="shared" si="57"/>
        <v>Competitor Made Better Offer</v>
      </c>
      <c r="AE3664">
        <f>_xlfn.SWITCH(Table2[Churn Label],"Yes",1,"No",0)</f>
        <v>1</v>
      </c>
    </row>
    <row r="3665" spans="1:31" x14ac:dyDescent="0.3">
      <c r="A3665" t="s">
        <v>7447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7448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 t="str">
        <f t="shared" si="57"/>
        <v>Moved</v>
      </c>
      <c r="AE3665">
        <f>_xlfn.SWITCH(Table2[Churn Label],"Yes",1,"No",0)</f>
        <v>1</v>
      </c>
    </row>
    <row r="3666" spans="1:31" x14ac:dyDescent="0.3">
      <c r="A3666" t="s">
        <v>7449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7450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 t="str">
        <f t="shared" si="57"/>
        <v>Moved</v>
      </c>
      <c r="AE3666">
        <f>_xlfn.SWITCH(Table2[Churn Label],"Yes",1,"No",0)</f>
        <v>1</v>
      </c>
    </row>
    <row r="3667" spans="1:31" x14ac:dyDescent="0.3">
      <c r="A3667" t="s">
        <v>7451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7452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 t="str">
        <f t="shared" si="57"/>
        <v>Moved</v>
      </c>
      <c r="AE3667">
        <f>_xlfn.SWITCH(Table2[Churn Label],"Yes",1,"No",0)</f>
        <v>1</v>
      </c>
    </row>
    <row r="3668" spans="1:31" x14ac:dyDescent="0.3">
      <c r="A3668" t="s">
        <v>7453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7454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 t="str">
        <f t="shared" si="57"/>
        <v>Competitor Had Better Devices</v>
      </c>
      <c r="AE3668">
        <f>_xlfn.SWITCH(Table2[Churn Label],"Yes",1,"No",0)</f>
        <v>1</v>
      </c>
    </row>
    <row r="3669" spans="1:31" x14ac:dyDescent="0.3">
      <c r="A3669" t="s">
        <v>7455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7456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 t="str">
        <f t="shared" si="57"/>
        <v>Competitor Offered Higher Download Speeds</v>
      </c>
      <c r="AE3669">
        <f>_xlfn.SWITCH(Table2[Churn Label],"Yes",1,"No",0)</f>
        <v>1</v>
      </c>
    </row>
    <row r="3670" spans="1:31" x14ac:dyDescent="0.3">
      <c r="A3670" t="s">
        <v>7457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7458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 t="str">
        <f t="shared" si="57"/>
        <v>Attitude Of Support Person</v>
      </c>
      <c r="AE3670">
        <f>_xlfn.SWITCH(Table2[Churn Label],"Yes",1,"No",0)</f>
        <v>1</v>
      </c>
    </row>
    <row r="3671" spans="1:31" x14ac:dyDescent="0.3">
      <c r="A3671" t="s">
        <v>7459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7460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 t="str">
        <f t="shared" si="57"/>
        <v>Don'T Know</v>
      </c>
      <c r="AE3671">
        <f>_xlfn.SWITCH(Table2[Churn Label],"Yes",1,"No",0)</f>
        <v>1</v>
      </c>
    </row>
    <row r="3672" spans="1:31" x14ac:dyDescent="0.3">
      <c r="A3672" t="s">
        <v>7461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7462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 t="str">
        <f t="shared" si="57"/>
        <v>Competitor Made Better Offer</v>
      </c>
      <c r="AE3672">
        <f>_xlfn.SWITCH(Table2[Churn Label],"Yes",1,"No",0)</f>
        <v>1</v>
      </c>
    </row>
    <row r="3673" spans="1:31" x14ac:dyDescent="0.3">
      <c r="A3673" t="s">
        <v>7463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7464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 t="str">
        <f t="shared" si="57"/>
        <v>Competitor Had Better Devices</v>
      </c>
      <c r="AE3673">
        <f>_xlfn.SWITCH(Table2[Churn Label],"Yes",1,"No",0)</f>
        <v>1</v>
      </c>
    </row>
    <row r="3674" spans="1:31" x14ac:dyDescent="0.3">
      <c r="A3674" t="s">
        <v>7465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7466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 t="str">
        <f t="shared" si="57"/>
        <v>Competitor Had Better Devices</v>
      </c>
      <c r="AE3674">
        <f>_xlfn.SWITCH(Table2[Churn Label],"Yes",1,"No",0)</f>
        <v>1</v>
      </c>
    </row>
    <row r="3675" spans="1:31" x14ac:dyDescent="0.3">
      <c r="A3675" t="s">
        <v>7467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7468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 t="str">
        <f t="shared" si="57"/>
        <v>Competitor Had Better Devices</v>
      </c>
      <c r="AE3675">
        <f>_xlfn.SWITCH(Table2[Churn Label],"Yes",1,"No",0)</f>
        <v>1</v>
      </c>
    </row>
    <row r="3676" spans="1:31" x14ac:dyDescent="0.3">
      <c r="A3676" t="s">
        <v>7469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7470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 t="str">
        <f t="shared" si="57"/>
        <v>Competitor Offered Higher Download Speeds</v>
      </c>
      <c r="AE3676">
        <f>_xlfn.SWITCH(Table2[Churn Label],"Yes",1,"No",0)</f>
        <v>1</v>
      </c>
    </row>
    <row r="3677" spans="1:31" x14ac:dyDescent="0.3">
      <c r="A3677" t="s">
        <v>7471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7472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 t="str">
        <f t="shared" si="57"/>
        <v>Competitor Offered More Data</v>
      </c>
      <c r="AE3677">
        <f>_xlfn.SWITCH(Table2[Churn Label],"Yes",1,"No",0)</f>
        <v>1</v>
      </c>
    </row>
    <row r="3678" spans="1:31" x14ac:dyDescent="0.3">
      <c r="A3678" t="s">
        <v>7473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7474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 t="str">
        <f t="shared" si="57"/>
        <v>Competitor Offered More Data</v>
      </c>
      <c r="AE3678">
        <f>_xlfn.SWITCH(Table2[Churn Label],"Yes",1,"No",0)</f>
        <v>1</v>
      </c>
    </row>
    <row r="3679" spans="1:31" x14ac:dyDescent="0.3">
      <c r="A3679" t="s">
        <v>7475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7476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 t="str">
        <f t="shared" si="57"/>
        <v>Competitor Offered More Data</v>
      </c>
      <c r="AE3679">
        <f>_xlfn.SWITCH(Table2[Churn Label],"Yes",1,"No",0)</f>
        <v>1</v>
      </c>
    </row>
    <row r="3680" spans="1:31" x14ac:dyDescent="0.3">
      <c r="A3680" t="s">
        <v>7477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7478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 t="str">
        <f t="shared" si="57"/>
        <v>Competitor Made Better Offer</v>
      </c>
      <c r="AE3680">
        <f>_xlfn.SWITCH(Table2[Churn Label],"Yes",1,"No",0)</f>
        <v>1</v>
      </c>
    </row>
    <row r="3681" spans="1:31" x14ac:dyDescent="0.3">
      <c r="A3681" t="s">
        <v>7479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7480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 t="str">
        <f t="shared" si="57"/>
        <v>Competitor Made Better Offer</v>
      </c>
      <c r="AE3681">
        <f>_xlfn.SWITCH(Table2[Churn Label],"Yes",1,"No",0)</f>
        <v>1</v>
      </c>
    </row>
    <row r="3682" spans="1:31" x14ac:dyDescent="0.3">
      <c r="A3682" t="s">
        <v>7481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7482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 t="str">
        <f t="shared" si="57"/>
        <v>Competitor Had Better Devices</v>
      </c>
      <c r="AE3682">
        <f>_xlfn.SWITCH(Table2[Churn Label],"Yes",1,"No",0)</f>
        <v>1</v>
      </c>
    </row>
    <row r="3683" spans="1:31" x14ac:dyDescent="0.3">
      <c r="A3683" t="s">
        <v>7483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7484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 t="str">
        <f t="shared" si="57"/>
        <v>Price Too High</v>
      </c>
      <c r="AE3683">
        <f>_xlfn.SWITCH(Table2[Churn Label],"Yes",1,"No",0)</f>
        <v>1</v>
      </c>
    </row>
    <row r="3684" spans="1:31" x14ac:dyDescent="0.3">
      <c r="A3684" t="s">
        <v>7485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7486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 t="str">
        <f t="shared" si="57"/>
        <v>Price Too High</v>
      </c>
      <c r="AE3684">
        <f>_xlfn.SWITCH(Table2[Churn Label],"Yes",1,"No",0)</f>
        <v>1</v>
      </c>
    </row>
    <row r="3685" spans="1:31" x14ac:dyDescent="0.3">
      <c r="A3685" t="s">
        <v>7487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7488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 t="str">
        <f t="shared" si="57"/>
        <v>Price Too High</v>
      </c>
      <c r="AE3685">
        <f>_xlfn.SWITCH(Table2[Churn Label],"Yes",1,"No",0)</f>
        <v>1</v>
      </c>
    </row>
    <row r="3686" spans="1:31" x14ac:dyDescent="0.3">
      <c r="A3686" t="s">
        <v>7489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7490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 t="str">
        <f t="shared" si="57"/>
        <v>Price Too High</v>
      </c>
      <c r="AE3686">
        <f>_xlfn.SWITCH(Table2[Churn Label],"Yes",1,"No",0)</f>
        <v>1</v>
      </c>
    </row>
    <row r="3687" spans="1:31" x14ac:dyDescent="0.3">
      <c r="A3687" t="s">
        <v>7491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7492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 t="str">
        <f t="shared" si="57"/>
        <v>Price Too High</v>
      </c>
      <c r="AE3687">
        <f>_xlfn.SWITCH(Table2[Churn Label],"Yes",1,"No",0)</f>
        <v>1</v>
      </c>
    </row>
    <row r="3688" spans="1:31" x14ac:dyDescent="0.3">
      <c r="A3688" t="s">
        <v>7493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7494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 t="str">
        <f t="shared" si="57"/>
        <v>Price Too High</v>
      </c>
      <c r="AE3688">
        <f>_xlfn.SWITCH(Table2[Churn Label],"Yes",1,"No",0)</f>
        <v>1</v>
      </c>
    </row>
    <row r="3689" spans="1:31" x14ac:dyDescent="0.3">
      <c r="A3689" t="s">
        <v>7495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7496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 t="str">
        <f t="shared" si="57"/>
        <v>Competitor Had Better Devices</v>
      </c>
      <c r="AE3689">
        <f>_xlfn.SWITCH(Table2[Churn Label],"Yes",1,"No",0)</f>
        <v>1</v>
      </c>
    </row>
    <row r="3690" spans="1:31" x14ac:dyDescent="0.3">
      <c r="A3690" t="s">
        <v>7497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7498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 t="str">
        <f t="shared" si="57"/>
        <v>Competitor Had Better Devices</v>
      </c>
      <c r="AE3690">
        <f>_xlfn.SWITCH(Table2[Churn Label],"Yes",1,"No",0)</f>
        <v>1</v>
      </c>
    </row>
    <row r="3691" spans="1:31" x14ac:dyDescent="0.3">
      <c r="A3691" t="s">
        <v>7499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7500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 t="str">
        <f t="shared" si="57"/>
        <v>Price Too High</v>
      </c>
      <c r="AE3691">
        <f>_xlfn.SWITCH(Table2[Churn Label],"Yes",1,"No",0)</f>
        <v>1</v>
      </c>
    </row>
    <row r="3692" spans="1:31" x14ac:dyDescent="0.3">
      <c r="A3692" t="s">
        <v>7501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7502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 t="str">
        <f t="shared" si="57"/>
        <v>Product Dissatisfaction</v>
      </c>
      <c r="AE3692">
        <f>_xlfn.SWITCH(Table2[Churn Label],"Yes",1,"No",0)</f>
        <v>1</v>
      </c>
    </row>
    <row r="3693" spans="1:31" x14ac:dyDescent="0.3">
      <c r="A3693" t="s">
        <v>7503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7504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 t="str">
        <f t="shared" si="57"/>
        <v>Competitor Had Better Devices</v>
      </c>
      <c r="AE3693">
        <f>_xlfn.SWITCH(Table2[Churn Label],"Yes",1,"No",0)</f>
        <v>1</v>
      </c>
    </row>
    <row r="3694" spans="1:31" x14ac:dyDescent="0.3">
      <c r="A3694" t="s">
        <v>7505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7506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 t="str">
        <f t="shared" si="57"/>
        <v>Competitor Had Better Devices</v>
      </c>
      <c r="AE3694">
        <f>_xlfn.SWITCH(Table2[Churn Label],"Yes",1,"No",0)</f>
        <v>1</v>
      </c>
    </row>
    <row r="3695" spans="1:31" x14ac:dyDescent="0.3">
      <c r="A3695" t="s">
        <v>7507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7508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 t="str">
        <f t="shared" si="57"/>
        <v>Network Reliability</v>
      </c>
      <c r="AE3695">
        <f>_xlfn.SWITCH(Table2[Churn Label],"Yes",1,"No",0)</f>
        <v>1</v>
      </c>
    </row>
    <row r="3696" spans="1:31" x14ac:dyDescent="0.3">
      <c r="A3696" t="s">
        <v>7509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7510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 t="str">
        <f t="shared" si="57"/>
        <v>Don'T Know</v>
      </c>
      <c r="AE3696">
        <f>_xlfn.SWITCH(Table2[Churn Label],"Yes",1,"No",0)</f>
        <v>1</v>
      </c>
    </row>
    <row r="3697" spans="1:31" x14ac:dyDescent="0.3">
      <c r="A3697" t="s">
        <v>7511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7512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 t="str">
        <f t="shared" si="57"/>
        <v>Don'T Know</v>
      </c>
      <c r="AE3697">
        <f>_xlfn.SWITCH(Table2[Churn Label],"Yes",1,"No",0)</f>
        <v>1</v>
      </c>
    </row>
    <row r="3698" spans="1:31" x14ac:dyDescent="0.3">
      <c r="A3698" t="s">
        <v>7513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7514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 t="str">
        <f t="shared" si="57"/>
        <v>Don'T Know</v>
      </c>
      <c r="AE3698">
        <f>_xlfn.SWITCH(Table2[Churn Label],"Yes",1,"No",0)</f>
        <v>1</v>
      </c>
    </row>
    <row r="3699" spans="1:31" x14ac:dyDescent="0.3">
      <c r="A3699" t="s">
        <v>7515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7516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 t="str">
        <f t="shared" si="57"/>
        <v>Don'T Know</v>
      </c>
      <c r="AE3699">
        <f>_xlfn.SWITCH(Table2[Churn Label],"Yes",1,"No",0)</f>
        <v>1</v>
      </c>
    </row>
    <row r="3700" spans="1:31" x14ac:dyDescent="0.3">
      <c r="A3700" t="s">
        <v>7517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7518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7519</v>
      </c>
      <c r="AD3700" t="str">
        <f t="shared" si="57"/>
        <v>Poor Expertise Of Phone Support</v>
      </c>
      <c r="AE3700">
        <f>_xlfn.SWITCH(Table2[Churn Label],"Yes",1,"No",0)</f>
        <v>1</v>
      </c>
    </row>
    <row r="3701" spans="1:31" x14ac:dyDescent="0.3">
      <c r="A3701" t="s">
        <v>7520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7521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 t="str">
        <f t="shared" si="57"/>
        <v>Competitor Had Better Devices</v>
      </c>
      <c r="AE3701">
        <f>_xlfn.SWITCH(Table2[Churn Label],"Yes",1,"No",0)</f>
        <v>1</v>
      </c>
    </row>
    <row r="3702" spans="1:31" x14ac:dyDescent="0.3">
      <c r="A3702" t="s">
        <v>7522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7523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 t="str">
        <f t="shared" si="57"/>
        <v>Attitude Of Support Person</v>
      </c>
      <c r="AE3702">
        <f>_xlfn.SWITCH(Table2[Churn Label],"Yes",1,"No",0)</f>
        <v>1</v>
      </c>
    </row>
    <row r="3703" spans="1:31" x14ac:dyDescent="0.3">
      <c r="A3703" t="s">
        <v>7524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7525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 t="str">
        <f t="shared" si="57"/>
        <v>Competitor Offered More Data</v>
      </c>
      <c r="AE3703">
        <f>_xlfn.SWITCH(Table2[Churn Label],"Yes",1,"No",0)</f>
        <v>1</v>
      </c>
    </row>
    <row r="3704" spans="1:31" x14ac:dyDescent="0.3">
      <c r="A3704" t="s">
        <v>7526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7527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 t="str">
        <f t="shared" si="57"/>
        <v>Competitor Made Better Offer</v>
      </c>
      <c r="AE3704">
        <f>_xlfn.SWITCH(Table2[Churn Label],"Yes",1,"No",0)</f>
        <v>1</v>
      </c>
    </row>
    <row r="3705" spans="1:31" x14ac:dyDescent="0.3">
      <c r="A3705" t="s">
        <v>7528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7529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 t="str">
        <f t="shared" si="57"/>
        <v>Competitor Had Better Devices</v>
      </c>
      <c r="AE3705">
        <f>_xlfn.SWITCH(Table2[Churn Label],"Yes",1,"No",0)</f>
        <v>1</v>
      </c>
    </row>
    <row r="3706" spans="1:31" x14ac:dyDescent="0.3">
      <c r="A3706" t="s">
        <v>7530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7531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 t="str">
        <f t="shared" si="57"/>
        <v>Competitor Had Better Devices</v>
      </c>
      <c r="AE3706">
        <f>_xlfn.SWITCH(Table2[Churn Label],"Yes",1,"No",0)</f>
        <v>1</v>
      </c>
    </row>
    <row r="3707" spans="1:31" x14ac:dyDescent="0.3">
      <c r="A3707" t="s">
        <v>7532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7533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 t="str">
        <f t="shared" si="57"/>
        <v>Competitor Offered Higher Download Speeds</v>
      </c>
      <c r="AE3707">
        <f>_xlfn.SWITCH(Table2[Churn Label],"Yes",1,"No",0)</f>
        <v>1</v>
      </c>
    </row>
    <row r="3708" spans="1:31" x14ac:dyDescent="0.3">
      <c r="A3708" t="s">
        <v>7534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7535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 t="str">
        <f t="shared" si="57"/>
        <v>Competitor Had Better Devices</v>
      </c>
      <c r="AE3708">
        <f>_xlfn.SWITCH(Table2[Churn Label],"Yes",1,"No",0)</f>
        <v>1</v>
      </c>
    </row>
    <row r="3709" spans="1:31" x14ac:dyDescent="0.3">
      <c r="A3709" t="s">
        <v>7536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7537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 t="str">
        <f t="shared" si="57"/>
        <v>Competitor Offered Higher Download Speeds</v>
      </c>
      <c r="AE3709">
        <f>_xlfn.SWITCH(Table2[Churn Label],"Yes",1,"No",0)</f>
        <v>1</v>
      </c>
    </row>
    <row r="3710" spans="1:31" x14ac:dyDescent="0.3">
      <c r="A3710" t="s">
        <v>7538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7539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 t="str">
        <f t="shared" si="57"/>
        <v>Competitor Offered More Data</v>
      </c>
      <c r="AE3710">
        <f>_xlfn.SWITCH(Table2[Churn Label],"Yes",1,"No",0)</f>
        <v>1</v>
      </c>
    </row>
    <row r="3711" spans="1:31" x14ac:dyDescent="0.3">
      <c r="A3711" t="s">
        <v>7540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7541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 t="str">
        <f t="shared" si="57"/>
        <v>Competitor Offered More Data</v>
      </c>
      <c r="AE3711">
        <f>_xlfn.SWITCH(Table2[Churn Label],"Yes",1,"No",0)</f>
        <v>1</v>
      </c>
    </row>
    <row r="3712" spans="1:31" x14ac:dyDescent="0.3">
      <c r="A3712" t="s">
        <v>7542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7543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 t="str">
        <f t="shared" si="57"/>
        <v>Competitor Offered More Data</v>
      </c>
      <c r="AE3712">
        <f>_xlfn.SWITCH(Table2[Churn Label],"Yes",1,"No",0)</f>
        <v>1</v>
      </c>
    </row>
    <row r="3713" spans="1:31" x14ac:dyDescent="0.3">
      <c r="A3713" t="s">
        <v>7544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7545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 t="str">
        <f t="shared" si="57"/>
        <v>Competitor Made Better Offer</v>
      </c>
      <c r="AE3713">
        <f>_xlfn.SWITCH(Table2[Churn Label],"Yes",1,"No",0)</f>
        <v>1</v>
      </c>
    </row>
    <row r="3714" spans="1:31" x14ac:dyDescent="0.3">
      <c r="A3714" t="s">
        <v>7546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7547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 t="str">
        <f t="shared" si="57"/>
        <v>Competitor Made Better Offer</v>
      </c>
      <c r="AE3714">
        <f>_xlfn.SWITCH(Table2[Churn Label],"Yes",1,"No",0)</f>
        <v>1</v>
      </c>
    </row>
    <row r="3715" spans="1:31" x14ac:dyDescent="0.3">
      <c r="A3715" t="s">
        <v>7548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7549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 t="str">
        <f t="shared" ref="AD3715:AD3778" si="58">PROPER(AC:AC)</f>
        <v>Competitor Had Better Devices</v>
      </c>
      <c r="AE3715">
        <f>_xlfn.SWITCH(Table2[Churn Label],"Yes",1,"No",0)</f>
        <v>1</v>
      </c>
    </row>
    <row r="3716" spans="1:31" x14ac:dyDescent="0.3">
      <c r="A3716" t="s">
        <v>7550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7551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 t="str">
        <f t="shared" si="58"/>
        <v>Competitor Offered Higher Download Speeds</v>
      </c>
      <c r="AE3716">
        <f>_xlfn.SWITCH(Table2[Churn Label],"Yes",1,"No",0)</f>
        <v>1</v>
      </c>
    </row>
    <row r="3717" spans="1:31" x14ac:dyDescent="0.3">
      <c r="A3717" t="s">
        <v>7552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7553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 t="str">
        <f t="shared" si="58"/>
        <v>Competitor Had Better Devices</v>
      </c>
      <c r="AE3717">
        <f>_xlfn.SWITCH(Table2[Churn Label],"Yes",1,"No",0)</f>
        <v>1</v>
      </c>
    </row>
    <row r="3718" spans="1:31" x14ac:dyDescent="0.3">
      <c r="A3718" t="s">
        <v>7554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7555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 t="str">
        <f t="shared" si="58"/>
        <v>Competitor Made Better Offer</v>
      </c>
      <c r="AE3718">
        <f>_xlfn.SWITCH(Table2[Churn Label],"Yes",1,"No",0)</f>
        <v>1</v>
      </c>
    </row>
    <row r="3719" spans="1:31" x14ac:dyDescent="0.3">
      <c r="A3719" t="s">
        <v>7556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7557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 t="str">
        <f t="shared" si="58"/>
        <v>Competitor Had Better Devices</v>
      </c>
      <c r="AE3719">
        <f>_xlfn.SWITCH(Table2[Churn Label],"Yes",1,"No",0)</f>
        <v>1</v>
      </c>
    </row>
    <row r="3720" spans="1:31" x14ac:dyDescent="0.3">
      <c r="A3720" t="s">
        <v>7558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7559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 t="str">
        <f t="shared" si="58"/>
        <v>Competitor Had Better Devices</v>
      </c>
      <c r="AE3720">
        <f>_xlfn.SWITCH(Table2[Churn Label],"Yes",1,"No",0)</f>
        <v>1</v>
      </c>
    </row>
    <row r="3721" spans="1:31" x14ac:dyDescent="0.3">
      <c r="A3721" t="s">
        <v>7560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7561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 t="str">
        <f t="shared" si="58"/>
        <v>Attitude Of Support Person</v>
      </c>
      <c r="AE3721">
        <f>_xlfn.SWITCH(Table2[Churn Label],"Yes",1,"No",0)</f>
        <v>1</v>
      </c>
    </row>
    <row r="3722" spans="1:31" x14ac:dyDescent="0.3">
      <c r="A3722" t="s">
        <v>7562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7563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 t="str">
        <f t="shared" si="58"/>
        <v>Competitor Offered Higher Download Speeds</v>
      </c>
      <c r="AE3722">
        <f>_xlfn.SWITCH(Table2[Churn Label],"Yes",1,"No",0)</f>
        <v>1</v>
      </c>
    </row>
    <row r="3723" spans="1:31" x14ac:dyDescent="0.3">
      <c r="A3723" t="s">
        <v>7564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7565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 t="str">
        <f t="shared" si="58"/>
        <v>Attitude Of Support Person</v>
      </c>
      <c r="AE3723">
        <f>_xlfn.SWITCH(Table2[Churn Label],"Yes",1,"No",0)</f>
        <v>1</v>
      </c>
    </row>
    <row r="3724" spans="1:31" x14ac:dyDescent="0.3">
      <c r="A3724" t="s">
        <v>7566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7567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 t="str">
        <f t="shared" si="58"/>
        <v>Competitor Had Better Devices</v>
      </c>
      <c r="AE3724">
        <f>_xlfn.SWITCH(Table2[Churn Label],"Yes",1,"No",0)</f>
        <v>1</v>
      </c>
    </row>
    <row r="3725" spans="1:31" x14ac:dyDescent="0.3">
      <c r="A3725" t="s">
        <v>7568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7569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 t="str">
        <f t="shared" si="58"/>
        <v>Competitor Offered More Data</v>
      </c>
      <c r="AE3725">
        <f>_xlfn.SWITCH(Table2[Churn Label],"Yes",1,"No",0)</f>
        <v>1</v>
      </c>
    </row>
    <row r="3726" spans="1:31" x14ac:dyDescent="0.3">
      <c r="A3726" t="s">
        <v>7570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7571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 t="str">
        <f t="shared" si="58"/>
        <v>Competitor Offered More Data</v>
      </c>
      <c r="AE3726">
        <f>_xlfn.SWITCH(Table2[Churn Label],"Yes",1,"No",0)</f>
        <v>1</v>
      </c>
    </row>
    <row r="3727" spans="1:31" x14ac:dyDescent="0.3">
      <c r="A3727" t="s">
        <v>7572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7573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 t="str">
        <f t="shared" si="58"/>
        <v>Don'T Know</v>
      </c>
      <c r="AE3727">
        <f>_xlfn.SWITCH(Table2[Churn Label],"Yes",1,"No",0)</f>
        <v>1</v>
      </c>
    </row>
    <row r="3728" spans="1:31" x14ac:dyDescent="0.3">
      <c r="A3728" t="s">
        <v>7574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7575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 t="str">
        <f t="shared" si="58"/>
        <v>Competitor Made Better Offer</v>
      </c>
      <c r="AE3728">
        <f>_xlfn.SWITCH(Table2[Churn Label],"Yes",1,"No",0)</f>
        <v>1</v>
      </c>
    </row>
    <row r="3729" spans="1:31" x14ac:dyDescent="0.3">
      <c r="A3729" t="s">
        <v>7576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7577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 t="str">
        <f t="shared" si="58"/>
        <v>Competitor Had Better Devices</v>
      </c>
      <c r="AE3729">
        <f>_xlfn.SWITCH(Table2[Churn Label],"Yes",1,"No",0)</f>
        <v>1</v>
      </c>
    </row>
    <row r="3730" spans="1:31" x14ac:dyDescent="0.3">
      <c r="A3730" t="s">
        <v>7578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7579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 t="str">
        <f t="shared" si="58"/>
        <v>Competitor Offered Higher Download Speeds</v>
      </c>
      <c r="AE3730">
        <f>_xlfn.SWITCH(Table2[Churn Label],"Yes",1,"No",0)</f>
        <v>1</v>
      </c>
    </row>
    <row r="3731" spans="1:31" x14ac:dyDescent="0.3">
      <c r="A3731" t="s">
        <v>7580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7581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 t="str">
        <f t="shared" si="58"/>
        <v>Competitor Offered More Data</v>
      </c>
      <c r="AE3731">
        <f>_xlfn.SWITCH(Table2[Churn Label],"Yes",1,"No",0)</f>
        <v>1</v>
      </c>
    </row>
    <row r="3732" spans="1:31" x14ac:dyDescent="0.3">
      <c r="A3732" t="s">
        <v>7582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7583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 t="str">
        <f t="shared" si="58"/>
        <v>Competitor Made Better Offer</v>
      </c>
      <c r="AE3732">
        <f>_xlfn.SWITCH(Table2[Churn Label],"Yes",1,"No",0)</f>
        <v>1</v>
      </c>
    </row>
    <row r="3733" spans="1:31" x14ac:dyDescent="0.3">
      <c r="A3733" t="s">
        <v>7584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7585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 t="str">
        <f t="shared" si="58"/>
        <v>Competitor Had Better Devices</v>
      </c>
      <c r="AE3733">
        <f>_xlfn.SWITCH(Table2[Churn Label],"Yes",1,"No",0)</f>
        <v>1</v>
      </c>
    </row>
    <row r="3734" spans="1:31" x14ac:dyDescent="0.3">
      <c r="A3734" t="s">
        <v>7586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7587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 t="str">
        <f t="shared" si="58"/>
        <v>Competitor Had Better Devices</v>
      </c>
      <c r="AE3734">
        <f>_xlfn.SWITCH(Table2[Churn Label],"Yes",1,"No",0)</f>
        <v>1</v>
      </c>
    </row>
    <row r="3735" spans="1:31" x14ac:dyDescent="0.3">
      <c r="A3735" t="s">
        <v>7588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7589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 t="str">
        <f t="shared" si="58"/>
        <v>Competitor Offered Higher Download Speeds</v>
      </c>
      <c r="AE3735">
        <f>_xlfn.SWITCH(Table2[Churn Label],"Yes",1,"No",0)</f>
        <v>1</v>
      </c>
    </row>
    <row r="3736" spans="1:31" x14ac:dyDescent="0.3">
      <c r="A3736" t="s">
        <v>7590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7591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 t="str">
        <f t="shared" si="58"/>
        <v>Competitor Offered Higher Download Speeds</v>
      </c>
      <c r="AE3736">
        <f>_xlfn.SWITCH(Table2[Churn Label],"Yes",1,"No",0)</f>
        <v>1</v>
      </c>
    </row>
    <row r="3737" spans="1:31" x14ac:dyDescent="0.3">
      <c r="A3737" t="s">
        <v>7592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7593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 t="str">
        <f t="shared" si="58"/>
        <v>Competitor Offered Higher Download Speeds</v>
      </c>
      <c r="AE3737">
        <f>_xlfn.SWITCH(Table2[Churn Label],"Yes",1,"No",0)</f>
        <v>1</v>
      </c>
    </row>
    <row r="3738" spans="1:31" x14ac:dyDescent="0.3">
      <c r="A3738" t="s">
        <v>7594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7595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 t="str">
        <f t="shared" si="58"/>
        <v>Competitor Had Better Devices</v>
      </c>
      <c r="AE3738">
        <f>_xlfn.SWITCH(Table2[Churn Label],"Yes",1,"No",0)</f>
        <v>1</v>
      </c>
    </row>
    <row r="3739" spans="1:31" x14ac:dyDescent="0.3">
      <c r="A3739" t="s">
        <v>7596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7597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 t="str">
        <f t="shared" si="58"/>
        <v>Competitor Had Better Devices</v>
      </c>
      <c r="AE3739">
        <f>_xlfn.SWITCH(Table2[Churn Label],"Yes",1,"No",0)</f>
        <v>1</v>
      </c>
    </row>
    <row r="3740" spans="1:31" x14ac:dyDescent="0.3">
      <c r="A3740" t="s">
        <v>7598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7599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 t="str">
        <f t="shared" si="58"/>
        <v>Competitor Had Better Devices</v>
      </c>
      <c r="AE3740">
        <f>_xlfn.SWITCH(Table2[Churn Label],"Yes",1,"No",0)</f>
        <v>1</v>
      </c>
    </row>
    <row r="3741" spans="1:31" x14ac:dyDescent="0.3">
      <c r="A3741" t="s">
        <v>7600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7601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 t="str">
        <f t="shared" si="58"/>
        <v>Competitor Made Better Offer</v>
      </c>
      <c r="AE3741">
        <f>_xlfn.SWITCH(Table2[Churn Label],"Yes",1,"No",0)</f>
        <v>1</v>
      </c>
    </row>
    <row r="3742" spans="1:31" x14ac:dyDescent="0.3">
      <c r="A3742" t="s">
        <v>7602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7603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 t="str">
        <f t="shared" si="58"/>
        <v>Competitor Made Better Offer</v>
      </c>
      <c r="AE3742">
        <f>_xlfn.SWITCH(Table2[Churn Label],"Yes",1,"No",0)</f>
        <v>1</v>
      </c>
    </row>
    <row r="3743" spans="1:31" x14ac:dyDescent="0.3">
      <c r="A3743" t="s">
        <v>7604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7605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 t="str">
        <f t="shared" si="58"/>
        <v>Competitor Had Better Devices</v>
      </c>
      <c r="AE3743">
        <f>_xlfn.SWITCH(Table2[Churn Label],"Yes",1,"No",0)</f>
        <v>1</v>
      </c>
    </row>
    <row r="3744" spans="1:31" x14ac:dyDescent="0.3">
      <c r="A3744" t="s">
        <v>7606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7607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 t="str">
        <f t="shared" si="58"/>
        <v>Attitude Of Support Person</v>
      </c>
      <c r="AE3744">
        <f>_xlfn.SWITCH(Table2[Churn Label],"Yes",1,"No",0)</f>
        <v>1</v>
      </c>
    </row>
    <row r="3745" spans="1:31" x14ac:dyDescent="0.3">
      <c r="A3745" t="s">
        <v>7608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7609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 t="str">
        <f t="shared" si="58"/>
        <v>Competitor Offered More Data</v>
      </c>
      <c r="AE3745">
        <f>_xlfn.SWITCH(Table2[Churn Label],"Yes",1,"No",0)</f>
        <v>1</v>
      </c>
    </row>
    <row r="3746" spans="1:31" x14ac:dyDescent="0.3">
      <c r="A3746" t="s">
        <v>7610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7611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 t="str">
        <f t="shared" si="58"/>
        <v>Competitor Made Better Offer</v>
      </c>
      <c r="AE3746">
        <f>_xlfn.SWITCH(Table2[Churn Label],"Yes",1,"No",0)</f>
        <v>1</v>
      </c>
    </row>
    <row r="3747" spans="1:31" x14ac:dyDescent="0.3">
      <c r="A3747" t="s">
        <v>7612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7613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 t="str">
        <f t="shared" si="58"/>
        <v>Competitor Had Better Devices</v>
      </c>
      <c r="AE3747">
        <f>_xlfn.SWITCH(Table2[Churn Label],"Yes",1,"No",0)</f>
        <v>1</v>
      </c>
    </row>
    <row r="3748" spans="1:31" x14ac:dyDescent="0.3">
      <c r="A3748" t="s">
        <v>7614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7615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 t="str">
        <f t="shared" si="58"/>
        <v>Competitor Had Better Devices</v>
      </c>
      <c r="AE3748">
        <f>_xlfn.SWITCH(Table2[Churn Label],"Yes",1,"No",0)</f>
        <v>1</v>
      </c>
    </row>
    <row r="3749" spans="1:31" x14ac:dyDescent="0.3">
      <c r="A3749" t="s">
        <v>7616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7617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 t="str">
        <f t="shared" si="58"/>
        <v>Competitor Offered Higher Download Speeds</v>
      </c>
      <c r="AE3749">
        <f>_xlfn.SWITCH(Table2[Churn Label],"Yes",1,"No",0)</f>
        <v>1</v>
      </c>
    </row>
    <row r="3750" spans="1:31" x14ac:dyDescent="0.3">
      <c r="A3750" t="s">
        <v>7618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7619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 t="str">
        <f t="shared" si="58"/>
        <v>Competitor Offered Higher Download Speeds</v>
      </c>
      <c r="AE3750">
        <f>_xlfn.SWITCH(Table2[Churn Label],"Yes",1,"No",0)</f>
        <v>1</v>
      </c>
    </row>
    <row r="3751" spans="1:31" x14ac:dyDescent="0.3">
      <c r="A3751" t="s">
        <v>7620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7621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 t="str">
        <f t="shared" si="58"/>
        <v>Attitude Of Support Person</v>
      </c>
      <c r="AE3751">
        <f>_xlfn.SWITCH(Table2[Churn Label],"Yes",1,"No",0)</f>
        <v>1</v>
      </c>
    </row>
    <row r="3752" spans="1:31" x14ac:dyDescent="0.3">
      <c r="A3752" t="s">
        <v>7622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7623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 t="str">
        <f t="shared" si="58"/>
        <v>Competitor Offered More Data</v>
      </c>
      <c r="AE3752">
        <f>_xlfn.SWITCH(Table2[Churn Label],"Yes",1,"No",0)</f>
        <v>1</v>
      </c>
    </row>
    <row r="3753" spans="1:31" x14ac:dyDescent="0.3">
      <c r="A3753" t="s">
        <v>7624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7625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 t="str">
        <f t="shared" si="58"/>
        <v>Competitor Offered More Data</v>
      </c>
      <c r="AE3753">
        <f>_xlfn.SWITCH(Table2[Churn Label],"Yes",1,"No",0)</f>
        <v>1</v>
      </c>
    </row>
    <row r="3754" spans="1:31" x14ac:dyDescent="0.3">
      <c r="A3754" t="s">
        <v>7626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7627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 t="str">
        <f t="shared" si="58"/>
        <v>Competitor Offered More Data</v>
      </c>
      <c r="AE3754">
        <f>_xlfn.SWITCH(Table2[Churn Label],"Yes",1,"No",0)</f>
        <v>1</v>
      </c>
    </row>
    <row r="3755" spans="1:31" x14ac:dyDescent="0.3">
      <c r="A3755" t="s">
        <v>7628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7629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 t="str">
        <f t="shared" si="58"/>
        <v>Don'T Know</v>
      </c>
      <c r="AE3755">
        <f>_xlfn.SWITCH(Table2[Churn Label],"Yes",1,"No",0)</f>
        <v>1</v>
      </c>
    </row>
    <row r="3756" spans="1:31" x14ac:dyDescent="0.3">
      <c r="A3756" t="s">
        <v>7630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7631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 t="str">
        <f t="shared" si="58"/>
        <v>Competitor Made Better Offer</v>
      </c>
      <c r="AE3756">
        <f>_xlfn.SWITCH(Table2[Churn Label],"Yes",1,"No",0)</f>
        <v>1</v>
      </c>
    </row>
    <row r="3757" spans="1:31" x14ac:dyDescent="0.3">
      <c r="A3757" t="s">
        <v>7632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7633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 t="str">
        <f t="shared" si="58"/>
        <v>Competitor Had Better Devices</v>
      </c>
      <c r="AE3757">
        <f>_xlfn.SWITCH(Table2[Churn Label],"Yes",1,"No",0)</f>
        <v>1</v>
      </c>
    </row>
    <row r="3758" spans="1:31" x14ac:dyDescent="0.3">
      <c r="A3758" t="s">
        <v>7634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7635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 t="str">
        <f t="shared" si="58"/>
        <v>Attitude Of Service Provider</v>
      </c>
      <c r="AE3758">
        <f>_xlfn.SWITCH(Table2[Churn Label],"Yes",1,"No",0)</f>
        <v>1</v>
      </c>
    </row>
    <row r="3759" spans="1:31" x14ac:dyDescent="0.3">
      <c r="A3759" t="s">
        <v>7636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7637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 t="str">
        <f t="shared" si="58"/>
        <v>Attitude Of Service Provider</v>
      </c>
      <c r="AE3759">
        <f>_xlfn.SWITCH(Table2[Churn Label],"Yes",1,"No",0)</f>
        <v>1</v>
      </c>
    </row>
    <row r="3760" spans="1:31" x14ac:dyDescent="0.3">
      <c r="A3760" t="s">
        <v>7638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7639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 t="str">
        <f t="shared" si="58"/>
        <v>Attitude Of Support Person</v>
      </c>
      <c r="AE3760">
        <f>_xlfn.SWITCH(Table2[Churn Label],"Yes",1,"No",0)</f>
        <v>1</v>
      </c>
    </row>
    <row r="3761" spans="1:31" x14ac:dyDescent="0.3">
      <c r="A3761" t="s">
        <v>7640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7641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 t="str">
        <f t="shared" si="58"/>
        <v>Attitude Of Support Person</v>
      </c>
      <c r="AE3761">
        <f>_xlfn.SWITCH(Table2[Churn Label],"Yes",1,"No",0)</f>
        <v>1</v>
      </c>
    </row>
    <row r="3762" spans="1:31" x14ac:dyDescent="0.3">
      <c r="A3762" t="s">
        <v>7642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7643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 t="str">
        <f t="shared" si="58"/>
        <v>Attitude Of Support Person</v>
      </c>
      <c r="AE3762">
        <f>_xlfn.SWITCH(Table2[Churn Label],"Yes",1,"No",0)</f>
        <v>1</v>
      </c>
    </row>
    <row r="3763" spans="1:31" x14ac:dyDescent="0.3">
      <c r="A3763" t="s">
        <v>7644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7645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 t="str">
        <f t="shared" si="58"/>
        <v>Competitor Had Better Devices</v>
      </c>
      <c r="AE3763">
        <f>_xlfn.SWITCH(Table2[Churn Label],"Yes",1,"No",0)</f>
        <v>1</v>
      </c>
    </row>
    <row r="3764" spans="1:31" x14ac:dyDescent="0.3">
      <c r="A3764" t="s">
        <v>7646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7647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 t="str">
        <f t="shared" si="58"/>
        <v>Attitude Of Service Provider</v>
      </c>
      <c r="AE3764">
        <f>_xlfn.SWITCH(Table2[Churn Label],"Yes",1,"No",0)</f>
        <v>1</v>
      </c>
    </row>
    <row r="3765" spans="1:31" x14ac:dyDescent="0.3">
      <c r="A3765" t="s">
        <v>7648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7649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 t="str">
        <f t="shared" si="58"/>
        <v>Competitor Had Better Devices</v>
      </c>
      <c r="AE3765">
        <f>_xlfn.SWITCH(Table2[Churn Label],"Yes",1,"No",0)</f>
        <v>1</v>
      </c>
    </row>
    <row r="3766" spans="1:31" x14ac:dyDescent="0.3">
      <c r="A3766" t="s">
        <v>7650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7651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 t="str">
        <f t="shared" si="58"/>
        <v>Attitude Of Support Person</v>
      </c>
      <c r="AE3766">
        <f>_xlfn.SWITCH(Table2[Churn Label],"Yes",1,"No",0)</f>
        <v>1</v>
      </c>
    </row>
    <row r="3767" spans="1:31" x14ac:dyDescent="0.3">
      <c r="A3767" t="s">
        <v>7652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7653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 t="str">
        <f t="shared" si="58"/>
        <v>Competitor Made Better Offer</v>
      </c>
      <c r="AE3767">
        <f>_xlfn.SWITCH(Table2[Churn Label],"Yes",1,"No",0)</f>
        <v>1</v>
      </c>
    </row>
    <row r="3768" spans="1:31" x14ac:dyDescent="0.3">
      <c r="A3768" t="s">
        <v>7654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7655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 t="str">
        <f t="shared" si="58"/>
        <v>Moved</v>
      </c>
      <c r="AE3768">
        <f>_xlfn.SWITCH(Table2[Churn Label],"Yes",1,"No",0)</f>
        <v>1</v>
      </c>
    </row>
    <row r="3769" spans="1:31" x14ac:dyDescent="0.3">
      <c r="A3769" t="s">
        <v>7656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7657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 t="str">
        <f t="shared" si="58"/>
        <v>Moved</v>
      </c>
      <c r="AE3769">
        <f>_xlfn.SWITCH(Table2[Churn Label],"Yes",1,"No",0)</f>
        <v>1</v>
      </c>
    </row>
    <row r="3770" spans="1:31" x14ac:dyDescent="0.3">
      <c r="A3770" t="s">
        <v>7658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7659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 t="str">
        <f t="shared" si="58"/>
        <v>Moved</v>
      </c>
      <c r="AE3770">
        <f>_xlfn.SWITCH(Table2[Churn Label],"Yes",1,"No",0)</f>
        <v>1</v>
      </c>
    </row>
    <row r="3771" spans="1:31" x14ac:dyDescent="0.3">
      <c r="A3771" t="s">
        <v>7660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7661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 t="str">
        <f t="shared" si="58"/>
        <v>Competitor Offered Higher Download Speeds</v>
      </c>
      <c r="AE3771">
        <f>_xlfn.SWITCH(Table2[Churn Label],"Yes",1,"No",0)</f>
        <v>1</v>
      </c>
    </row>
    <row r="3772" spans="1:31" x14ac:dyDescent="0.3">
      <c r="A3772" t="s">
        <v>7662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7663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 t="str">
        <f t="shared" si="58"/>
        <v>Competitor Had Better Devices</v>
      </c>
      <c r="AE3772">
        <f>_xlfn.SWITCH(Table2[Churn Label],"Yes",1,"No",0)</f>
        <v>1</v>
      </c>
    </row>
    <row r="3773" spans="1:31" x14ac:dyDescent="0.3">
      <c r="A3773" t="s">
        <v>7664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7665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 t="str">
        <f t="shared" si="58"/>
        <v>Competitor Had Better Devices</v>
      </c>
      <c r="AE3773">
        <f>_xlfn.SWITCH(Table2[Churn Label],"Yes",1,"No",0)</f>
        <v>1</v>
      </c>
    </row>
    <row r="3774" spans="1:31" x14ac:dyDescent="0.3">
      <c r="A3774" t="s">
        <v>7666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7667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 t="str">
        <f t="shared" si="58"/>
        <v>Competitor Offered Higher Download Speeds</v>
      </c>
      <c r="AE3774">
        <f>_xlfn.SWITCH(Table2[Churn Label],"Yes",1,"No",0)</f>
        <v>1</v>
      </c>
    </row>
    <row r="3775" spans="1:31" x14ac:dyDescent="0.3">
      <c r="A3775" t="s">
        <v>7668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7669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 t="str">
        <f t="shared" si="58"/>
        <v>Don'T Know</v>
      </c>
      <c r="AE3775">
        <f>_xlfn.SWITCH(Table2[Churn Label],"Yes",1,"No",0)</f>
        <v>1</v>
      </c>
    </row>
    <row r="3776" spans="1:31" x14ac:dyDescent="0.3">
      <c r="A3776" t="s">
        <v>7670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7671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 t="str">
        <f t="shared" si="58"/>
        <v>Don'T Know</v>
      </c>
      <c r="AE3776">
        <f>_xlfn.SWITCH(Table2[Churn Label],"Yes",1,"No",0)</f>
        <v>1</v>
      </c>
    </row>
    <row r="3777" spans="1:31" x14ac:dyDescent="0.3">
      <c r="A3777" t="s">
        <v>7672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7673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 t="str">
        <f t="shared" si="58"/>
        <v>Don'T Know</v>
      </c>
      <c r="AE3777">
        <f>_xlfn.SWITCH(Table2[Churn Label],"Yes",1,"No",0)</f>
        <v>1</v>
      </c>
    </row>
    <row r="3778" spans="1:31" x14ac:dyDescent="0.3">
      <c r="A3778" t="s">
        <v>7674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7675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 t="str">
        <f t="shared" si="58"/>
        <v>Don'T Know</v>
      </c>
      <c r="AE3778">
        <f>_xlfn.SWITCH(Table2[Churn Label],"Yes",1,"No",0)</f>
        <v>1</v>
      </c>
    </row>
    <row r="3779" spans="1:31" x14ac:dyDescent="0.3">
      <c r="A3779" t="s">
        <v>7676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7677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 t="str">
        <f t="shared" ref="AD3779:AD3842" si="59">PROPER(AC:AC)</f>
        <v>Don'T Know</v>
      </c>
      <c r="AE3779">
        <f>_xlfn.SWITCH(Table2[Churn Label],"Yes",1,"No",0)</f>
        <v>1</v>
      </c>
    </row>
    <row r="3780" spans="1:31" x14ac:dyDescent="0.3">
      <c r="A3780" t="s">
        <v>7678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7679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 t="str">
        <f t="shared" si="59"/>
        <v>Competitor Made Better Offer</v>
      </c>
      <c r="AE3780">
        <f>_xlfn.SWITCH(Table2[Churn Label],"Yes",1,"No",0)</f>
        <v>1</v>
      </c>
    </row>
    <row r="3781" spans="1:31" x14ac:dyDescent="0.3">
      <c r="A3781" t="s">
        <v>7680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7681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 t="str">
        <f t="shared" si="59"/>
        <v>Don'T Know</v>
      </c>
      <c r="AE3781">
        <f>_xlfn.SWITCH(Table2[Churn Label],"Yes",1,"No",0)</f>
        <v>1</v>
      </c>
    </row>
    <row r="3782" spans="1:31" x14ac:dyDescent="0.3">
      <c r="A3782" t="s">
        <v>7682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7683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 t="str">
        <f t="shared" si="59"/>
        <v>Poor Expertise Of Online Support</v>
      </c>
      <c r="AE3782">
        <f>_xlfn.SWITCH(Table2[Churn Label],"Yes",1,"No",0)</f>
        <v>1</v>
      </c>
    </row>
    <row r="3783" spans="1:31" x14ac:dyDescent="0.3">
      <c r="A3783" t="s">
        <v>7684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7685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 t="str">
        <f t="shared" si="59"/>
        <v>Long Distance Charges</v>
      </c>
      <c r="AE3783">
        <f>_xlfn.SWITCH(Table2[Churn Label],"Yes",1,"No",0)</f>
        <v>1</v>
      </c>
    </row>
    <row r="3784" spans="1:31" x14ac:dyDescent="0.3">
      <c r="A3784" t="s">
        <v>7686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7687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 t="str">
        <f t="shared" si="59"/>
        <v>Competitor Had Better Devices</v>
      </c>
      <c r="AE3784">
        <f>_xlfn.SWITCH(Table2[Churn Label],"Yes",1,"No",0)</f>
        <v>1</v>
      </c>
    </row>
    <row r="3785" spans="1:31" x14ac:dyDescent="0.3">
      <c r="A3785" t="s">
        <v>7688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7689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 t="str">
        <f t="shared" si="59"/>
        <v>Competitor Had Better Devices</v>
      </c>
      <c r="AE3785">
        <f>_xlfn.SWITCH(Table2[Churn Label],"Yes",1,"No",0)</f>
        <v>1</v>
      </c>
    </row>
    <row r="3786" spans="1:31" x14ac:dyDescent="0.3">
      <c r="A3786" t="s">
        <v>7690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7691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 t="str">
        <f t="shared" si="59"/>
        <v>Competitor Had Better Devices</v>
      </c>
      <c r="AE3786">
        <f>_xlfn.SWITCH(Table2[Churn Label],"Yes",1,"No",0)</f>
        <v>1</v>
      </c>
    </row>
    <row r="3787" spans="1:31" x14ac:dyDescent="0.3">
      <c r="A3787" t="s">
        <v>7692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7693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 t="str">
        <f t="shared" si="59"/>
        <v>Competitor Had Better Devices</v>
      </c>
      <c r="AE3787">
        <f>_xlfn.SWITCH(Table2[Churn Label],"Yes",1,"No",0)</f>
        <v>1</v>
      </c>
    </row>
    <row r="3788" spans="1:31" x14ac:dyDescent="0.3">
      <c r="A3788" t="s">
        <v>7694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7695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 t="str">
        <f t="shared" si="59"/>
        <v>Network Reliability</v>
      </c>
      <c r="AE3788">
        <f>_xlfn.SWITCH(Table2[Churn Label],"Yes",1,"No",0)</f>
        <v>1</v>
      </c>
    </row>
    <row r="3789" spans="1:31" x14ac:dyDescent="0.3">
      <c r="A3789" t="s">
        <v>7696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7697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 t="str">
        <f t="shared" si="59"/>
        <v>Competitor Had Better Devices</v>
      </c>
      <c r="AE3789">
        <f>_xlfn.SWITCH(Table2[Churn Label],"Yes",1,"No",0)</f>
        <v>1</v>
      </c>
    </row>
    <row r="3790" spans="1:31" x14ac:dyDescent="0.3">
      <c r="A3790" t="s">
        <v>7698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7699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 t="str">
        <f t="shared" si="59"/>
        <v>Competitor Had Better Devices</v>
      </c>
      <c r="AE3790">
        <f>_xlfn.SWITCH(Table2[Churn Label],"Yes",1,"No",0)</f>
        <v>1</v>
      </c>
    </row>
    <row r="3791" spans="1:31" x14ac:dyDescent="0.3">
      <c r="A3791" t="s">
        <v>7700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7701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 t="str">
        <f t="shared" si="59"/>
        <v>Network Reliability</v>
      </c>
      <c r="AE3791">
        <f>_xlfn.SWITCH(Table2[Churn Label],"Yes",1,"No",0)</f>
        <v>1</v>
      </c>
    </row>
    <row r="3792" spans="1:31" x14ac:dyDescent="0.3">
      <c r="A3792" t="s">
        <v>7702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7703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 t="str">
        <f t="shared" si="59"/>
        <v>Network Reliability</v>
      </c>
      <c r="AE3792">
        <f>_xlfn.SWITCH(Table2[Churn Label],"Yes",1,"No",0)</f>
        <v>1</v>
      </c>
    </row>
    <row r="3793" spans="1:31" x14ac:dyDescent="0.3">
      <c r="A3793" t="s">
        <v>7704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7705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 t="str">
        <f t="shared" si="59"/>
        <v>Network Reliability</v>
      </c>
      <c r="AE3793">
        <f>_xlfn.SWITCH(Table2[Churn Label],"Yes",1,"No",0)</f>
        <v>1</v>
      </c>
    </row>
    <row r="3794" spans="1:31" x14ac:dyDescent="0.3">
      <c r="A3794" t="s">
        <v>7706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7707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 t="str">
        <f t="shared" si="59"/>
        <v>Network Reliability</v>
      </c>
      <c r="AE3794">
        <f>_xlfn.SWITCH(Table2[Churn Label],"Yes",1,"No",0)</f>
        <v>1</v>
      </c>
    </row>
    <row r="3795" spans="1:31" x14ac:dyDescent="0.3">
      <c r="A3795" t="s">
        <v>7708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7709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 t="str">
        <f t="shared" si="59"/>
        <v>Competitor Had Better Devices</v>
      </c>
      <c r="AE3795">
        <f>_xlfn.SWITCH(Table2[Churn Label],"Yes",1,"No",0)</f>
        <v>1</v>
      </c>
    </row>
    <row r="3796" spans="1:31" x14ac:dyDescent="0.3">
      <c r="A3796" t="s">
        <v>7710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7711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 t="str">
        <f t="shared" si="59"/>
        <v>Competitor Had Better Devices</v>
      </c>
      <c r="AE3796">
        <f>_xlfn.SWITCH(Table2[Churn Label],"Yes",1,"No",0)</f>
        <v>1</v>
      </c>
    </row>
    <row r="3797" spans="1:31" x14ac:dyDescent="0.3">
      <c r="A3797" t="s">
        <v>7712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7713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 t="str">
        <f t="shared" si="59"/>
        <v>Network Reliability</v>
      </c>
      <c r="AE3797">
        <f>_xlfn.SWITCH(Table2[Churn Label],"Yes",1,"No",0)</f>
        <v>1</v>
      </c>
    </row>
    <row r="3798" spans="1:31" x14ac:dyDescent="0.3">
      <c r="A3798" t="s">
        <v>7714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7715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 t="str">
        <f t="shared" si="59"/>
        <v>Network Reliability</v>
      </c>
      <c r="AE3798">
        <f>_xlfn.SWITCH(Table2[Churn Label],"Yes",1,"No",0)</f>
        <v>1</v>
      </c>
    </row>
    <row r="3799" spans="1:31" x14ac:dyDescent="0.3">
      <c r="A3799" t="s">
        <v>7716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7717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 t="str">
        <f t="shared" si="59"/>
        <v>Don'T Know</v>
      </c>
      <c r="AE3799">
        <f>_xlfn.SWITCH(Table2[Churn Label],"Yes",1,"No",0)</f>
        <v>1</v>
      </c>
    </row>
    <row r="3800" spans="1:31" x14ac:dyDescent="0.3">
      <c r="A3800" t="s">
        <v>7718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7719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 t="str">
        <f t="shared" si="59"/>
        <v>Don'T Know</v>
      </c>
      <c r="AE3800">
        <f>_xlfn.SWITCH(Table2[Churn Label],"Yes",1,"No",0)</f>
        <v>1</v>
      </c>
    </row>
    <row r="3801" spans="1:31" x14ac:dyDescent="0.3">
      <c r="A3801" t="s">
        <v>7720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7721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 t="str">
        <f t="shared" si="59"/>
        <v>Competitor Made Better Offer</v>
      </c>
      <c r="AE3801">
        <f>_xlfn.SWITCH(Table2[Churn Label],"Yes",1,"No",0)</f>
        <v>1</v>
      </c>
    </row>
    <row r="3802" spans="1:31" x14ac:dyDescent="0.3">
      <c r="A3802" t="s">
        <v>7722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7723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 t="str">
        <f t="shared" si="59"/>
        <v>Poor Expertise Of Online Support</v>
      </c>
      <c r="AE3802">
        <f>_xlfn.SWITCH(Table2[Churn Label],"Yes",1,"No",0)</f>
        <v>1</v>
      </c>
    </row>
    <row r="3803" spans="1:31" x14ac:dyDescent="0.3">
      <c r="A3803" t="s">
        <v>7724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7725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7519</v>
      </c>
      <c r="AD3803" t="str">
        <f t="shared" si="59"/>
        <v>Poor Expertise Of Phone Support</v>
      </c>
      <c r="AE3803">
        <f>_xlfn.SWITCH(Table2[Churn Label],"Yes",1,"No",0)</f>
        <v>1</v>
      </c>
    </row>
    <row r="3804" spans="1:31" x14ac:dyDescent="0.3">
      <c r="A3804" t="s">
        <v>7726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7727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 t="str">
        <f t="shared" si="59"/>
        <v>Long Distance Charges</v>
      </c>
      <c r="AE3804">
        <f>_xlfn.SWITCH(Table2[Churn Label],"Yes",1,"No",0)</f>
        <v>1</v>
      </c>
    </row>
    <row r="3805" spans="1:31" x14ac:dyDescent="0.3">
      <c r="A3805" t="s">
        <v>7728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7729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 t="str">
        <f t="shared" si="59"/>
        <v>Attitude Of Support Person</v>
      </c>
      <c r="AE3805">
        <f>_xlfn.SWITCH(Table2[Churn Label],"Yes",1,"No",0)</f>
        <v>1</v>
      </c>
    </row>
    <row r="3806" spans="1:31" x14ac:dyDescent="0.3">
      <c r="A3806" t="s">
        <v>7730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7731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 t="str">
        <f t="shared" si="59"/>
        <v>Competitor Offered More Data</v>
      </c>
      <c r="AE3806">
        <f>_xlfn.SWITCH(Table2[Churn Label],"Yes",1,"No",0)</f>
        <v>1</v>
      </c>
    </row>
    <row r="3807" spans="1:31" x14ac:dyDescent="0.3">
      <c r="A3807" t="s">
        <v>7732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7733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 t="str">
        <f t="shared" si="59"/>
        <v>Competitor Made Better Offer</v>
      </c>
      <c r="AE3807">
        <f>_xlfn.SWITCH(Table2[Churn Label],"Yes",1,"No",0)</f>
        <v>1</v>
      </c>
    </row>
    <row r="3808" spans="1:31" x14ac:dyDescent="0.3">
      <c r="A3808" t="s">
        <v>7734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7735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 t="str">
        <f t="shared" si="59"/>
        <v>Competitor Had Better Devices</v>
      </c>
      <c r="AE3808">
        <f>_xlfn.SWITCH(Table2[Churn Label],"Yes",1,"No",0)</f>
        <v>1</v>
      </c>
    </row>
    <row r="3809" spans="1:31" x14ac:dyDescent="0.3">
      <c r="A3809" t="s">
        <v>7736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7737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 t="str">
        <f t="shared" si="59"/>
        <v>Long Distance Charges</v>
      </c>
      <c r="AE3809">
        <f>_xlfn.SWITCH(Table2[Churn Label],"Yes",1,"No",0)</f>
        <v>1</v>
      </c>
    </row>
    <row r="3810" spans="1:31" x14ac:dyDescent="0.3">
      <c r="A3810" t="s">
        <v>7738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7739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 t="str">
        <f t="shared" si="59"/>
        <v>Competitor Had Better Devices</v>
      </c>
      <c r="AE3810">
        <f>_xlfn.SWITCH(Table2[Churn Label],"Yes",1,"No",0)</f>
        <v>1</v>
      </c>
    </row>
    <row r="3811" spans="1:31" x14ac:dyDescent="0.3">
      <c r="A3811" t="s">
        <v>7740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7741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 t="str">
        <f t="shared" si="59"/>
        <v>Competitor Had Better Devices</v>
      </c>
      <c r="AE3811">
        <f>_xlfn.SWITCH(Table2[Churn Label],"Yes",1,"No",0)</f>
        <v>1</v>
      </c>
    </row>
    <row r="3812" spans="1:31" x14ac:dyDescent="0.3">
      <c r="A3812" t="s">
        <v>7742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7743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 t="str">
        <f t="shared" si="59"/>
        <v>Competitor Made Better Offer</v>
      </c>
      <c r="AE3812">
        <f>_xlfn.SWITCH(Table2[Churn Label],"Yes",1,"No",0)</f>
        <v>1</v>
      </c>
    </row>
    <row r="3813" spans="1:31" x14ac:dyDescent="0.3">
      <c r="A3813" t="s">
        <v>7744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7745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 t="str">
        <f t="shared" si="59"/>
        <v>Competitor Had Better Devices</v>
      </c>
      <c r="AE3813">
        <f>_xlfn.SWITCH(Table2[Churn Label],"Yes",1,"No",0)</f>
        <v>1</v>
      </c>
    </row>
    <row r="3814" spans="1:31" x14ac:dyDescent="0.3">
      <c r="A3814" t="s">
        <v>7746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7747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 t="str">
        <f t="shared" si="59"/>
        <v>Competitor Offered More Data</v>
      </c>
      <c r="AE3814">
        <f>_xlfn.SWITCH(Table2[Churn Label],"Yes",1,"No",0)</f>
        <v>1</v>
      </c>
    </row>
    <row r="3815" spans="1:31" x14ac:dyDescent="0.3">
      <c r="A3815" t="s">
        <v>7748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7749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 t="str">
        <f t="shared" si="59"/>
        <v>Competitor Offered More Data</v>
      </c>
      <c r="AE3815">
        <f>_xlfn.SWITCH(Table2[Churn Label],"Yes",1,"No",0)</f>
        <v>1</v>
      </c>
    </row>
    <row r="3816" spans="1:31" x14ac:dyDescent="0.3">
      <c r="A3816" t="s">
        <v>7750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7751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 t="str">
        <f t="shared" si="59"/>
        <v>Competitor Made Better Offer</v>
      </c>
      <c r="AE3816">
        <f>_xlfn.SWITCH(Table2[Churn Label],"Yes",1,"No",0)</f>
        <v>1</v>
      </c>
    </row>
    <row r="3817" spans="1:31" x14ac:dyDescent="0.3">
      <c r="A3817" t="s">
        <v>7752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7753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 t="str">
        <f t="shared" si="59"/>
        <v>Competitor Made Better Offer</v>
      </c>
      <c r="AE3817">
        <f>_xlfn.SWITCH(Table2[Churn Label],"Yes",1,"No",0)</f>
        <v>1</v>
      </c>
    </row>
    <row r="3818" spans="1:31" x14ac:dyDescent="0.3">
      <c r="A3818" t="s">
        <v>7754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7755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 t="str">
        <f t="shared" si="59"/>
        <v>Competitor Had Better Devices</v>
      </c>
      <c r="AE3818">
        <f>_xlfn.SWITCH(Table2[Churn Label],"Yes",1,"No",0)</f>
        <v>1</v>
      </c>
    </row>
    <row r="3819" spans="1:31" x14ac:dyDescent="0.3">
      <c r="A3819" t="s">
        <v>7756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7757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 t="str">
        <f t="shared" si="59"/>
        <v>Competitor Offered Higher Download Speeds</v>
      </c>
      <c r="AE3819">
        <f>_xlfn.SWITCH(Table2[Churn Label],"Yes",1,"No",0)</f>
        <v>1</v>
      </c>
    </row>
    <row r="3820" spans="1:31" x14ac:dyDescent="0.3">
      <c r="A3820" t="s">
        <v>7758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7759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 t="str">
        <f t="shared" si="59"/>
        <v>Competitor Offered More Data</v>
      </c>
      <c r="AE3820">
        <f>_xlfn.SWITCH(Table2[Churn Label],"Yes",1,"No",0)</f>
        <v>1</v>
      </c>
    </row>
    <row r="3821" spans="1:31" x14ac:dyDescent="0.3">
      <c r="A3821" t="s">
        <v>7760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7761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 t="str">
        <f t="shared" si="59"/>
        <v>Competitor Made Better Offer</v>
      </c>
      <c r="AE3821">
        <f>_xlfn.SWITCH(Table2[Churn Label],"Yes",1,"No",0)</f>
        <v>1</v>
      </c>
    </row>
    <row r="3822" spans="1:31" x14ac:dyDescent="0.3">
      <c r="A3822" t="s">
        <v>7762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7763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 t="str">
        <f t="shared" si="59"/>
        <v>Competitor Had Better Devices</v>
      </c>
      <c r="AE3822">
        <f>_xlfn.SWITCH(Table2[Churn Label],"Yes",1,"No",0)</f>
        <v>1</v>
      </c>
    </row>
    <row r="3823" spans="1:31" x14ac:dyDescent="0.3">
      <c r="A3823" t="s">
        <v>7764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7765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 t="str">
        <f t="shared" si="59"/>
        <v>Competitor Had Better Devices</v>
      </c>
      <c r="AE3823">
        <f>_xlfn.SWITCH(Table2[Churn Label],"Yes",1,"No",0)</f>
        <v>1</v>
      </c>
    </row>
    <row r="3824" spans="1:31" x14ac:dyDescent="0.3">
      <c r="A3824" t="s">
        <v>7766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7767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 t="str">
        <f t="shared" si="59"/>
        <v>Competitor Offered Higher Download Speeds</v>
      </c>
      <c r="AE3824">
        <f>_xlfn.SWITCH(Table2[Churn Label],"Yes",1,"No",0)</f>
        <v>1</v>
      </c>
    </row>
    <row r="3825" spans="1:31" x14ac:dyDescent="0.3">
      <c r="A3825" t="s">
        <v>7768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7769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 t="str">
        <f t="shared" si="59"/>
        <v>Competitor Had Better Devices</v>
      </c>
      <c r="AE3825">
        <f>_xlfn.SWITCH(Table2[Churn Label],"Yes",1,"No",0)</f>
        <v>1</v>
      </c>
    </row>
    <row r="3826" spans="1:31" x14ac:dyDescent="0.3">
      <c r="A3826" t="s">
        <v>7770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7771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 t="str">
        <f t="shared" si="59"/>
        <v>Competitor Offered Higher Download Speeds</v>
      </c>
      <c r="AE3826">
        <f>_xlfn.SWITCH(Table2[Churn Label],"Yes",1,"No",0)</f>
        <v>1</v>
      </c>
    </row>
    <row r="3827" spans="1:31" x14ac:dyDescent="0.3">
      <c r="A3827" t="s">
        <v>7772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7773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 t="str">
        <f t="shared" si="59"/>
        <v>Competitor Had Better Devices</v>
      </c>
      <c r="AE3827">
        <f>_xlfn.SWITCH(Table2[Churn Label],"Yes",1,"No",0)</f>
        <v>1</v>
      </c>
    </row>
    <row r="3828" spans="1:31" x14ac:dyDescent="0.3">
      <c r="A3828" t="s">
        <v>7774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7775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 t="str">
        <f t="shared" si="59"/>
        <v>Competitor Had Better Devices</v>
      </c>
      <c r="AE3828">
        <f>_xlfn.SWITCH(Table2[Churn Label],"Yes",1,"No",0)</f>
        <v>1</v>
      </c>
    </row>
    <row r="3829" spans="1:31" x14ac:dyDescent="0.3">
      <c r="A3829" t="s">
        <v>7776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7777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 t="str">
        <f t="shared" si="59"/>
        <v>Competitor Offered More Data</v>
      </c>
      <c r="AE3829">
        <f>_xlfn.SWITCH(Table2[Churn Label],"Yes",1,"No",0)</f>
        <v>1</v>
      </c>
    </row>
    <row r="3830" spans="1:31" x14ac:dyDescent="0.3">
      <c r="A3830" t="s">
        <v>7778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7779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 t="str">
        <f t="shared" si="59"/>
        <v>Competitor Made Better Offer</v>
      </c>
      <c r="AE3830">
        <f>_xlfn.SWITCH(Table2[Churn Label],"Yes",1,"No",0)</f>
        <v>1</v>
      </c>
    </row>
    <row r="3831" spans="1:31" x14ac:dyDescent="0.3">
      <c r="A3831" t="s">
        <v>7780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7781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 t="str">
        <f t="shared" si="59"/>
        <v>Poor Expertise Of Online Support</v>
      </c>
      <c r="AE3831">
        <f>_xlfn.SWITCH(Table2[Churn Label],"Yes",1,"No",0)</f>
        <v>1</v>
      </c>
    </row>
    <row r="3832" spans="1:31" x14ac:dyDescent="0.3">
      <c r="A3832" t="s">
        <v>7782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7783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 t="str">
        <f t="shared" si="59"/>
        <v>Competitor Had Better Devices</v>
      </c>
      <c r="AE3832">
        <f>_xlfn.SWITCH(Table2[Churn Label],"Yes",1,"No",0)</f>
        <v>1</v>
      </c>
    </row>
    <row r="3833" spans="1:31" x14ac:dyDescent="0.3">
      <c r="A3833" t="s">
        <v>7784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7785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 t="str">
        <f t="shared" si="59"/>
        <v>Attitude Of Support Person</v>
      </c>
      <c r="AE3833">
        <f>_xlfn.SWITCH(Table2[Churn Label],"Yes",1,"No",0)</f>
        <v>1</v>
      </c>
    </row>
    <row r="3834" spans="1:31" x14ac:dyDescent="0.3">
      <c r="A3834" t="s">
        <v>7786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7787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 t="str">
        <f t="shared" si="59"/>
        <v>Competitor Offered More Data</v>
      </c>
      <c r="AE3834">
        <f>_xlfn.SWITCH(Table2[Churn Label],"Yes",1,"No",0)</f>
        <v>1</v>
      </c>
    </row>
    <row r="3835" spans="1:31" x14ac:dyDescent="0.3">
      <c r="A3835" t="s">
        <v>7788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7789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 t="str">
        <f t="shared" si="59"/>
        <v>Competitor Made Better Offer</v>
      </c>
      <c r="AE3835">
        <f>_xlfn.SWITCH(Table2[Churn Label],"Yes",1,"No",0)</f>
        <v>1</v>
      </c>
    </row>
    <row r="3836" spans="1:31" x14ac:dyDescent="0.3">
      <c r="A3836" t="s">
        <v>7790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7791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 t="str">
        <f t="shared" si="59"/>
        <v>Competitor Had Better Devices</v>
      </c>
      <c r="AE3836">
        <f>_xlfn.SWITCH(Table2[Churn Label],"Yes",1,"No",0)</f>
        <v>1</v>
      </c>
    </row>
    <row r="3837" spans="1:31" x14ac:dyDescent="0.3">
      <c r="A3837" t="s">
        <v>7792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7793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 t="str">
        <f t="shared" si="59"/>
        <v>Competitor Had Better Devices</v>
      </c>
      <c r="AE3837">
        <f>_xlfn.SWITCH(Table2[Churn Label],"Yes",1,"No",0)</f>
        <v>1</v>
      </c>
    </row>
    <row r="3838" spans="1:31" x14ac:dyDescent="0.3">
      <c r="A3838" t="s">
        <v>7794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7795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 t="str">
        <f t="shared" si="59"/>
        <v>Competitor Had Better Devices</v>
      </c>
      <c r="AE3838">
        <f>_xlfn.SWITCH(Table2[Churn Label],"Yes",1,"No",0)</f>
        <v>1</v>
      </c>
    </row>
    <row r="3839" spans="1:31" x14ac:dyDescent="0.3">
      <c r="A3839" t="s">
        <v>7796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7797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 t="str">
        <f t="shared" si="59"/>
        <v>Competitor Offered Higher Download Speeds</v>
      </c>
      <c r="AE3839">
        <f>_xlfn.SWITCH(Table2[Churn Label],"Yes",1,"No",0)</f>
        <v>1</v>
      </c>
    </row>
    <row r="3840" spans="1:31" x14ac:dyDescent="0.3">
      <c r="A3840" t="s">
        <v>7798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7799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 t="str">
        <f t="shared" si="59"/>
        <v>Competitor Had Better Devices</v>
      </c>
      <c r="AE3840">
        <f>_xlfn.SWITCH(Table2[Churn Label],"Yes",1,"No",0)</f>
        <v>1</v>
      </c>
    </row>
    <row r="3841" spans="1:31" x14ac:dyDescent="0.3">
      <c r="A3841" t="s">
        <v>7800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7801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 t="str">
        <f t="shared" si="59"/>
        <v>Attitude Of Service Provider</v>
      </c>
      <c r="AE3841">
        <f>_xlfn.SWITCH(Table2[Churn Label],"Yes",1,"No",0)</f>
        <v>1</v>
      </c>
    </row>
    <row r="3842" spans="1:31" x14ac:dyDescent="0.3">
      <c r="A3842" t="s">
        <v>7802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7803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 t="str">
        <f t="shared" si="59"/>
        <v>Competitor Had Better Devices</v>
      </c>
      <c r="AE3842">
        <f>_xlfn.SWITCH(Table2[Churn Label],"Yes",1,"No",0)</f>
        <v>1</v>
      </c>
    </row>
    <row r="3843" spans="1:31" x14ac:dyDescent="0.3">
      <c r="A3843" t="s">
        <v>7804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7805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 t="str">
        <f t="shared" ref="AD3843:AD3906" si="60">PROPER(AC:AC)</f>
        <v>Competitor Had Better Devices</v>
      </c>
      <c r="AE3843">
        <f>_xlfn.SWITCH(Table2[Churn Label],"Yes",1,"No",0)</f>
        <v>1</v>
      </c>
    </row>
    <row r="3844" spans="1:31" x14ac:dyDescent="0.3">
      <c r="A3844" t="s">
        <v>7806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7807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 t="str">
        <f t="shared" si="60"/>
        <v>Competitor Made Better Offer</v>
      </c>
      <c r="AE3844">
        <f>_xlfn.SWITCH(Table2[Churn Label],"Yes",1,"No",0)</f>
        <v>1</v>
      </c>
    </row>
    <row r="3845" spans="1:31" x14ac:dyDescent="0.3">
      <c r="A3845" t="s">
        <v>7808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7809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 t="str">
        <f t="shared" si="60"/>
        <v>Competitor Made Better Offer</v>
      </c>
      <c r="AE3845">
        <f>_xlfn.SWITCH(Table2[Churn Label],"Yes",1,"No",0)</f>
        <v>1</v>
      </c>
    </row>
    <row r="3846" spans="1:31" x14ac:dyDescent="0.3">
      <c r="A3846" t="s">
        <v>7810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7811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 t="str">
        <f t="shared" si="60"/>
        <v>Competitor Had Better Devices</v>
      </c>
      <c r="AE3846">
        <f>_xlfn.SWITCH(Table2[Churn Label],"Yes",1,"No",0)</f>
        <v>1</v>
      </c>
    </row>
    <row r="3847" spans="1:31" x14ac:dyDescent="0.3">
      <c r="A3847" t="s">
        <v>7812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7813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 t="str">
        <f t="shared" si="60"/>
        <v>Competitor Offered Higher Download Speeds</v>
      </c>
      <c r="AE3847">
        <f>_xlfn.SWITCH(Table2[Churn Label],"Yes",1,"No",0)</f>
        <v>1</v>
      </c>
    </row>
    <row r="3848" spans="1:31" x14ac:dyDescent="0.3">
      <c r="A3848" t="s">
        <v>7814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7815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 t="str">
        <f t="shared" si="60"/>
        <v>Competitor Had Better Devices</v>
      </c>
      <c r="AE3848">
        <f>_xlfn.SWITCH(Table2[Churn Label],"Yes",1,"No",0)</f>
        <v>1</v>
      </c>
    </row>
    <row r="3849" spans="1:31" x14ac:dyDescent="0.3">
      <c r="A3849" t="s">
        <v>7816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7817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 t="str">
        <f t="shared" si="60"/>
        <v>Competitor Made Better Offer</v>
      </c>
      <c r="AE3849">
        <f>_xlfn.SWITCH(Table2[Churn Label],"Yes",1,"No",0)</f>
        <v>1</v>
      </c>
    </row>
    <row r="3850" spans="1:31" x14ac:dyDescent="0.3">
      <c r="A3850" t="s">
        <v>7818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7819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 t="str">
        <f t="shared" si="60"/>
        <v>Competitor Had Better Devices</v>
      </c>
      <c r="AE3850">
        <f>_xlfn.SWITCH(Table2[Churn Label],"Yes",1,"No",0)</f>
        <v>1</v>
      </c>
    </row>
    <row r="3851" spans="1:31" x14ac:dyDescent="0.3">
      <c r="A3851" t="s">
        <v>7820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7821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 t="str">
        <f t="shared" si="60"/>
        <v>Competitor Had Better Devices</v>
      </c>
      <c r="AE3851">
        <f>_xlfn.SWITCH(Table2[Churn Label],"Yes",1,"No",0)</f>
        <v>1</v>
      </c>
    </row>
    <row r="3852" spans="1:31" x14ac:dyDescent="0.3">
      <c r="A3852" t="s">
        <v>7822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7823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 t="str">
        <f t="shared" si="60"/>
        <v>Long Distance Charges</v>
      </c>
      <c r="AE3852">
        <f>_xlfn.SWITCH(Table2[Churn Label],"Yes",1,"No",0)</f>
        <v>1</v>
      </c>
    </row>
    <row r="3853" spans="1:31" x14ac:dyDescent="0.3">
      <c r="A3853" t="s">
        <v>7824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7825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 t="str">
        <f t="shared" si="60"/>
        <v>Attitude Of Support Person</v>
      </c>
      <c r="AE3853">
        <f>_xlfn.SWITCH(Table2[Churn Label],"Yes",1,"No",0)</f>
        <v>1</v>
      </c>
    </row>
    <row r="3854" spans="1:31" x14ac:dyDescent="0.3">
      <c r="A3854" t="s">
        <v>7826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7827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 t="str">
        <f t="shared" si="60"/>
        <v>Competitor Had Better Devices</v>
      </c>
      <c r="AE3854">
        <f>_xlfn.SWITCH(Table2[Churn Label],"Yes",1,"No",0)</f>
        <v>1</v>
      </c>
    </row>
    <row r="3855" spans="1:31" x14ac:dyDescent="0.3">
      <c r="A3855" t="s">
        <v>7828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7829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 t="str">
        <f t="shared" si="60"/>
        <v>Competitor Offered More Data</v>
      </c>
      <c r="AE3855">
        <f>_xlfn.SWITCH(Table2[Churn Label],"Yes",1,"No",0)</f>
        <v>1</v>
      </c>
    </row>
    <row r="3856" spans="1:31" x14ac:dyDescent="0.3">
      <c r="A3856" t="s">
        <v>7830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7831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 t="str">
        <f t="shared" si="60"/>
        <v>Competitor Had Better Devices</v>
      </c>
      <c r="AE3856">
        <f>_xlfn.SWITCH(Table2[Churn Label],"Yes",1,"No",0)</f>
        <v>1</v>
      </c>
    </row>
    <row r="3857" spans="1:31" x14ac:dyDescent="0.3">
      <c r="A3857" t="s">
        <v>7832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7833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 t="str">
        <f t="shared" si="60"/>
        <v>Competitor Offered More Data</v>
      </c>
      <c r="AE3857">
        <f>_xlfn.SWITCH(Table2[Churn Label],"Yes",1,"No",0)</f>
        <v>1</v>
      </c>
    </row>
    <row r="3858" spans="1:31" x14ac:dyDescent="0.3">
      <c r="A3858" t="s">
        <v>7834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7835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 t="str">
        <f t="shared" si="60"/>
        <v>Competitor Made Better Offer</v>
      </c>
      <c r="AE3858">
        <f>_xlfn.SWITCH(Table2[Churn Label],"Yes",1,"No",0)</f>
        <v>1</v>
      </c>
    </row>
    <row r="3859" spans="1:31" x14ac:dyDescent="0.3">
      <c r="A3859" t="s">
        <v>7836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7837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 t="str">
        <f t="shared" si="60"/>
        <v>Competitor Made Better Offer</v>
      </c>
      <c r="AE3859">
        <f>_xlfn.SWITCH(Table2[Churn Label],"Yes",1,"No",0)</f>
        <v>1</v>
      </c>
    </row>
    <row r="3860" spans="1:31" x14ac:dyDescent="0.3">
      <c r="A3860" t="s">
        <v>7838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7839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 t="str">
        <f t="shared" si="60"/>
        <v>Attitude Of Service Provider</v>
      </c>
      <c r="AE3860">
        <f>_xlfn.SWITCH(Table2[Churn Label],"Yes",1,"No",0)</f>
        <v>1</v>
      </c>
    </row>
    <row r="3861" spans="1:31" x14ac:dyDescent="0.3">
      <c r="A3861" t="s">
        <v>7840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7841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 t="str">
        <f t="shared" si="60"/>
        <v>Attitude Of Service Provider</v>
      </c>
      <c r="AE3861">
        <f>_xlfn.SWITCH(Table2[Churn Label],"Yes",1,"No",0)</f>
        <v>1</v>
      </c>
    </row>
    <row r="3862" spans="1:31" x14ac:dyDescent="0.3">
      <c r="A3862" t="s">
        <v>7842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7843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 t="str">
        <f t="shared" si="60"/>
        <v>Attitude Of Service Provider</v>
      </c>
      <c r="AE3862">
        <f>_xlfn.SWITCH(Table2[Churn Label],"Yes",1,"No",0)</f>
        <v>1</v>
      </c>
    </row>
    <row r="3863" spans="1:31" x14ac:dyDescent="0.3">
      <c r="A3863" t="s">
        <v>7844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7845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 t="str">
        <f t="shared" si="60"/>
        <v>Attitude Of Support Person</v>
      </c>
      <c r="AE3863">
        <f>_xlfn.SWITCH(Table2[Churn Label],"Yes",1,"No",0)</f>
        <v>1</v>
      </c>
    </row>
    <row r="3864" spans="1:31" x14ac:dyDescent="0.3">
      <c r="A3864" t="s">
        <v>7846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7847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 t="str">
        <f t="shared" si="60"/>
        <v>Attitude Of Support Person</v>
      </c>
      <c r="AE3864">
        <f>_xlfn.SWITCH(Table2[Churn Label],"Yes",1,"No",0)</f>
        <v>1</v>
      </c>
    </row>
    <row r="3865" spans="1:31" x14ac:dyDescent="0.3">
      <c r="A3865" t="s">
        <v>7848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7849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 t="str">
        <f t="shared" si="60"/>
        <v>Attitude Of Support Person</v>
      </c>
      <c r="AE3865">
        <f>_xlfn.SWITCH(Table2[Churn Label],"Yes",1,"No",0)</f>
        <v>1</v>
      </c>
    </row>
    <row r="3866" spans="1:31" x14ac:dyDescent="0.3">
      <c r="A3866" t="s">
        <v>7850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7851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 t="str">
        <f t="shared" si="60"/>
        <v>Attitude Of Service Provider</v>
      </c>
      <c r="AE3866">
        <f>_xlfn.SWITCH(Table2[Churn Label],"Yes",1,"No",0)</f>
        <v>1</v>
      </c>
    </row>
    <row r="3867" spans="1:31" x14ac:dyDescent="0.3">
      <c r="A3867" t="s">
        <v>7852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7853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 t="str">
        <f t="shared" si="60"/>
        <v>Attitude Of Service Provider</v>
      </c>
      <c r="AE3867">
        <f>_xlfn.SWITCH(Table2[Churn Label],"Yes",1,"No",0)</f>
        <v>1</v>
      </c>
    </row>
    <row r="3868" spans="1:31" x14ac:dyDescent="0.3">
      <c r="A3868" t="s">
        <v>7854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7855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 t="str">
        <f t="shared" si="60"/>
        <v>Competitor Had Better Devices</v>
      </c>
      <c r="AE3868">
        <f>_xlfn.SWITCH(Table2[Churn Label],"Yes",1,"No",0)</f>
        <v>1</v>
      </c>
    </row>
    <row r="3869" spans="1:31" x14ac:dyDescent="0.3">
      <c r="A3869" t="s">
        <v>7856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7857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 t="str">
        <f t="shared" si="60"/>
        <v>Competitor Made Better Offer</v>
      </c>
      <c r="AE3869">
        <f>_xlfn.SWITCH(Table2[Churn Label],"Yes",1,"No",0)</f>
        <v>1</v>
      </c>
    </row>
    <row r="3870" spans="1:31" x14ac:dyDescent="0.3">
      <c r="A3870" t="s">
        <v>7858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7859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 t="str">
        <f t="shared" si="60"/>
        <v>Competitor Made Better Offer</v>
      </c>
      <c r="AE3870">
        <f>_xlfn.SWITCH(Table2[Churn Label],"Yes",1,"No",0)</f>
        <v>1</v>
      </c>
    </row>
    <row r="3871" spans="1:31" x14ac:dyDescent="0.3">
      <c r="A3871" t="s">
        <v>7860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7861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 t="str">
        <f t="shared" si="60"/>
        <v>Moved</v>
      </c>
      <c r="AE3871">
        <f>_xlfn.SWITCH(Table2[Churn Label],"Yes",1,"No",0)</f>
        <v>1</v>
      </c>
    </row>
    <row r="3872" spans="1:31" x14ac:dyDescent="0.3">
      <c r="A3872" t="s">
        <v>7862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7863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 t="str">
        <f t="shared" si="60"/>
        <v>Competitor Had Better Devices</v>
      </c>
      <c r="AE3872">
        <f>_xlfn.SWITCH(Table2[Churn Label],"Yes",1,"No",0)</f>
        <v>1</v>
      </c>
    </row>
    <row r="3873" spans="1:31" x14ac:dyDescent="0.3">
      <c r="A3873" t="s">
        <v>7864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7865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 t="str">
        <f t="shared" si="60"/>
        <v>Moved</v>
      </c>
      <c r="AE3873">
        <f>_xlfn.SWITCH(Table2[Churn Label],"Yes",1,"No",0)</f>
        <v>1</v>
      </c>
    </row>
    <row r="3874" spans="1:31" x14ac:dyDescent="0.3">
      <c r="A3874" t="s">
        <v>7866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7867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 t="str">
        <f t="shared" si="60"/>
        <v>Competitor Made Better Offer</v>
      </c>
      <c r="AE3874">
        <f>_xlfn.SWITCH(Table2[Churn Label],"Yes",1,"No",0)</f>
        <v>1</v>
      </c>
    </row>
    <row r="3875" spans="1:31" x14ac:dyDescent="0.3">
      <c r="A3875" t="s">
        <v>7868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7869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 t="str">
        <f t="shared" si="60"/>
        <v>Competitor Made Better Offer</v>
      </c>
      <c r="AE3875">
        <f>_xlfn.SWITCH(Table2[Churn Label],"Yes",1,"No",0)</f>
        <v>1</v>
      </c>
    </row>
    <row r="3876" spans="1:31" x14ac:dyDescent="0.3">
      <c r="A3876" t="s">
        <v>7870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7871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 t="str">
        <f t="shared" si="60"/>
        <v>Competitor Made Better Offer</v>
      </c>
      <c r="AE3876">
        <f>_xlfn.SWITCH(Table2[Churn Label],"Yes",1,"No",0)</f>
        <v>1</v>
      </c>
    </row>
    <row r="3877" spans="1:31" x14ac:dyDescent="0.3">
      <c r="A3877" t="s">
        <v>7872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7873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 t="str">
        <f t="shared" si="60"/>
        <v>Competitor Made Better Offer</v>
      </c>
      <c r="AE3877">
        <f>_xlfn.SWITCH(Table2[Churn Label],"Yes",1,"No",0)</f>
        <v>1</v>
      </c>
    </row>
    <row r="3878" spans="1:31" x14ac:dyDescent="0.3">
      <c r="A3878" t="s">
        <v>7874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7875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 t="str">
        <f t="shared" si="60"/>
        <v>Competitor Made Better Offer</v>
      </c>
      <c r="AE3878">
        <f>_xlfn.SWITCH(Table2[Churn Label],"Yes",1,"No",0)</f>
        <v>1</v>
      </c>
    </row>
    <row r="3879" spans="1:31" x14ac:dyDescent="0.3">
      <c r="A3879" t="s">
        <v>7876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7877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 t="str">
        <f t="shared" si="60"/>
        <v>Competitor Made Better Offer</v>
      </c>
      <c r="AE3879">
        <f>_xlfn.SWITCH(Table2[Churn Label],"Yes",1,"No",0)</f>
        <v>1</v>
      </c>
    </row>
    <row r="3880" spans="1:31" x14ac:dyDescent="0.3">
      <c r="A3880" t="s">
        <v>7878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7879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 t="str">
        <f t="shared" si="60"/>
        <v>Competitor Made Better Offer</v>
      </c>
      <c r="AE3880">
        <f>_xlfn.SWITCH(Table2[Churn Label],"Yes",1,"No",0)</f>
        <v>1</v>
      </c>
    </row>
    <row r="3881" spans="1:31" x14ac:dyDescent="0.3">
      <c r="A3881" t="s">
        <v>7880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7881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 t="str">
        <f t="shared" si="60"/>
        <v>Competitor Made Better Offer</v>
      </c>
      <c r="AE3881">
        <f>_xlfn.SWITCH(Table2[Churn Label],"Yes",1,"No",0)</f>
        <v>1</v>
      </c>
    </row>
    <row r="3882" spans="1:31" x14ac:dyDescent="0.3">
      <c r="A3882" t="s">
        <v>7882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7883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 t="str">
        <f t="shared" si="60"/>
        <v>Competitor Made Better Offer</v>
      </c>
      <c r="AE3882">
        <f>_xlfn.SWITCH(Table2[Churn Label],"Yes",1,"No",0)</f>
        <v>1</v>
      </c>
    </row>
    <row r="3883" spans="1:31" x14ac:dyDescent="0.3">
      <c r="A3883" t="s">
        <v>7884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7885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 t="str">
        <f t="shared" si="60"/>
        <v>Competitor Made Better Offer</v>
      </c>
      <c r="AE3883">
        <f>_xlfn.SWITCH(Table2[Churn Label],"Yes",1,"No",0)</f>
        <v>1</v>
      </c>
    </row>
    <row r="3884" spans="1:31" x14ac:dyDescent="0.3">
      <c r="A3884" t="s">
        <v>7886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7887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 t="str">
        <f t="shared" si="60"/>
        <v>Competitor Made Better Offer</v>
      </c>
      <c r="AE3884">
        <f>_xlfn.SWITCH(Table2[Churn Label],"Yes",1,"No",0)</f>
        <v>1</v>
      </c>
    </row>
    <row r="3885" spans="1:31" x14ac:dyDescent="0.3">
      <c r="A3885" t="s">
        <v>7888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7889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 t="str">
        <f t="shared" si="60"/>
        <v>Competitor Made Better Offer</v>
      </c>
      <c r="AE3885">
        <f>_xlfn.SWITCH(Table2[Churn Label],"Yes",1,"No",0)</f>
        <v>1</v>
      </c>
    </row>
    <row r="3886" spans="1:31" x14ac:dyDescent="0.3">
      <c r="A3886" t="s">
        <v>7890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7891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 t="str">
        <f t="shared" si="60"/>
        <v>Competitor Made Better Offer</v>
      </c>
      <c r="AE3886">
        <f>_xlfn.SWITCH(Table2[Churn Label],"Yes",1,"No",0)</f>
        <v>1</v>
      </c>
    </row>
    <row r="3887" spans="1:31" x14ac:dyDescent="0.3">
      <c r="A3887" t="s">
        <v>7892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7893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 t="str">
        <f t="shared" si="60"/>
        <v>Don'T Know</v>
      </c>
      <c r="AE3887">
        <f>_xlfn.SWITCH(Table2[Churn Label],"Yes",1,"No",0)</f>
        <v>1</v>
      </c>
    </row>
    <row r="3888" spans="1:31" x14ac:dyDescent="0.3">
      <c r="A3888" t="s">
        <v>7894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7895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 t="str">
        <f t="shared" si="60"/>
        <v>Competitor Made Better Offer</v>
      </c>
      <c r="AE3888">
        <f>_xlfn.SWITCH(Table2[Churn Label],"Yes",1,"No",0)</f>
        <v>1</v>
      </c>
    </row>
    <row r="3889" spans="1:31" x14ac:dyDescent="0.3">
      <c r="A3889" t="s">
        <v>7896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7897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 t="str">
        <f t="shared" si="60"/>
        <v>Competitor Made Better Offer</v>
      </c>
      <c r="AE3889">
        <f>_xlfn.SWITCH(Table2[Churn Label],"Yes",1,"No",0)</f>
        <v>1</v>
      </c>
    </row>
    <row r="3890" spans="1:31" x14ac:dyDescent="0.3">
      <c r="A3890" t="s">
        <v>7898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7899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 t="str">
        <f t="shared" si="60"/>
        <v>Competitor Made Better Offer</v>
      </c>
      <c r="AE3890">
        <f>_xlfn.SWITCH(Table2[Churn Label],"Yes",1,"No",0)</f>
        <v>1</v>
      </c>
    </row>
    <row r="3891" spans="1:31" x14ac:dyDescent="0.3">
      <c r="A3891" t="s">
        <v>7900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7901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 t="str">
        <f t="shared" si="60"/>
        <v>Competitor Made Better Offer</v>
      </c>
      <c r="AE3891">
        <f>_xlfn.SWITCH(Table2[Churn Label],"Yes",1,"No",0)</f>
        <v>1</v>
      </c>
    </row>
    <row r="3892" spans="1:31" x14ac:dyDescent="0.3">
      <c r="A3892" t="s">
        <v>7902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7903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 t="str">
        <f t="shared" si="60"/>
        <v>Competitor Made Better Offer</v>
      </c>
      <c r="AE3892">
        <f>_xlfn.SWITCH(Table2[Churn Label],"Yes",1,"No",0)</f>
        <v>1</v>
      </c>
    </row>
    <row r="3893" spans="1:31" x14ac:dyDescent="0.3">
      <c r="A3893" t="s">
        <v>7904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7905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 t="str">
        <f t="shared" si="60"/>
        <v>Competitor Made Better Offer</v>
      </c>
      <c r="AE3893">
        <f>_xlfn.SWITCH(Table2[Churn Label],"Yes",1,"No",0)</f>
        <v>1</v>
      </c>
    </row>
    <row r="3894" spans="1:31" x14ac:dyDescent="0.3">
      <c r="A3894" t="s">
        <v>7906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7907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 t="str">
        <f t="shared" si="60"/>
        <v>Extra Data Charges</v>
      </c>
      <c r="AE3894">
        <f>_xlfn.SWITCH(Table2[Churn Label],"Yes",1,"No",0)</f>
        <v>1</v>
      </c>
    </row>
    <row r="3895" spans="1:31" x14ac:dyDescent="0.3">
      <c r="A3895" t="s">
        <v>7908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7909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 t="str">
        <f t="shared" si="60"/>
        <v>Extra Data Charges</v>
      </c>
      <c r="AE3895">
        <f>_xlfn.SWITCH(Table2[Churn Label],"Yes",1,"No",0)</f>
        <v>1</v>
      </c>
    </row>
    <row r="3896" spans="1:31" x14ac:dyDescent="0.3">
      <c r="A3896" t="s">
        <v>7910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7911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 t="str">
        <f t="shared" si="60"/>
        <v>Competitor Had Better Devices</v>
      </c>
      <c r="AE3896">
        <f>_xlfn.SWITCH(Table2[Churn Label],"Yes",1,"No",0)</f>
        <v>1</v>
      </c>
    </row>
    <row r="3897" spans="1:31" x14ac:dyDescent="0.3">
      <c r="A3897" t="s">
        <v>7912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7913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 t="str">
        <f t="shared" si="60"/>
        <v>Competitor Had Better Devices</v>
      </c>
      <c r="AE3897">
        <f>_xlfn.SWITCH(Table2[Churn Label],"Yes",1,"No",0)</f>
        <v>1</v>
      </c>
    </row>
    <row r="3898" spans="1:31" x14ac:dyDescent="0.3">
      <c r="A3898" t="s">
        <v>7914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7915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 t="str">
        <f t="shared" si="60"/>
        <v>Extra Data Charges</v>
      </c>
      <c r="AE3898">
        <f>_xlfn.SWITCH(Table2[Churn Label],"Yes",1,"No",0)</f>
        <v>1</v>
      </c>
    </row>
    <row r="3899" spans="1:31" x14ac:dyDescent="0.3">
      <c r="A3899" t="s">
        <v>7916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7917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 t="str">
        <f t="shared" si="60"/>
        <v>Competitor Made Better Offer</v>
      </c>
      <c r="AE3899">
        <f>_xlfn.SWITCH(Table2[Churn Label],"Yes",1,"No",0)</f>
        <v>1</v>
      </c>
    </row>
    <row r="3900" spans="1:31" x14ac:dyDescent="0.3">
      <c r="A3900" t="s">
        <v>7918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7919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 t="str">
        <f t="shared" si="60"/>
        <v>Extra Data Charges</v>
      </c>
      <c r="AE3900">
        <f>_xlfn.SWITCH(Table2[Churn Label],"Yes",1,"No",0)</f>
        <v>1</v>
      </c>
    </row>
    <row r="3901" spans="1:31" x14ac:dyDescent="0.3">
      <c r="A3901" t="s">
        <v>7920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7921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 t="str">
        <f t="shared" si="60"/>
        <v>Extra Data Charges</v>
      </c>
      <c r="AE3901">
        <f>_xlfn.SWITCH(Table2[Churn Label],"Yes",1,"No",0)</f>
        <v>1</v>
      </c>
    </row>
    <row r="3902" spans="1:31" x14ac:dyDescent="0.3">
      <c r="A3902" t="s">
        <v>7922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7923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 t="str">
        <f t="shared" si="60"/>
        <v>Don'T Know</v>
      </c>
      <c r="AE3902">
        <f>_xlfn.SWITCH(Table2[Churn Label],"Yes",1,"No",0)</f>
        <v>1</v>
      </c>
    </row>
    <row r="3903" spans="1:31" x14ac:dyDescent="0.3">
      <c r="A3903" t="s">
        <v>7924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7925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 t="str">
        <f t="shared" si="60"/>
        <v>Don'T Know</v>
      </c>
      <c r="AE3903">
        <f>_xlfn.SWITCH(Table2[Churn Label],"Yes",1,"No",0)</f>
        <v>1</v>
      </c>
    </row>
    <row r="3904" spans="1:31" x14ac:dyDescent="0.3">
      <c r="A3904" t="s">
        <v>7926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7927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 t="str">
        <f t="shared" si="60"/>
        <v>Don'T Know</v>
      </c>
      <c r="AE3904">
        <f>_xlfn.SWITCH(Table2[Churn Label],"Yes",1,"No",0)</f>
        <v>1</v>
      </c>
    </row>
    <row r="3905" spans="1:31" x14ac:dyDescent="0.3">
      <c r="A3905" t="s">
        <v>7928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7929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 t="str">
        <f t="shared" si="60"/>
        <v>Competitor Had Better Devices</v>
      </c>
      <c r="AE3905">
        <f>_xlfn.SWITCH(Table2[Churn Label],"Yes",1,"No",0)</f>
        <v>1</v>
      </c>
    </row>
    <row r="3906" spans="1:31" x14ac:dyDescent="0.3">
      <c r="A3906" t="s">
        <v>7930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7931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 t="str">
        <f t="shared" si="60"/>
        <v>Attitude Of Support Person</v>
      </c>
      <c r="AE3906">
        <f>_xlfn.SWITCH(Table2[Churn Label],"Yes",1,"No",0)</f>
        <v>1</v>
      </c>
    </row>
    <row r="3907" spans="1:31" x14ac:dyDescent="0.3">
      <c r="A3907" t="s">
        <v>7932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7933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 t="str">
        <f t="shared" ref="AD3907:AD3970" si="61">PROPER(AC:AC)</f>
        <v>Competitor Had Better Devices</v>
      </c>
      <c r="AE3907">
        <f>_xlfn.SWITCH(Table2[Churn Label],"Yes",1,"No",0)</f>
        <v>1</v>
      </c>
    </row>
    <row r="3908" spans="1:31" x14ac:dyDescent="0.3">
      <c r="A3908" t="s">
        <v>7934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7935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 t="str">
        <f t="shared" si="61"/>
        <v>Attitude Of Support Person</v>
      </c>
      <c r="AE3908">
        <f>_xlfn.SWITCH(Table2[Churn Label],"Yes",1,"No",0)</f>
        <v>1</v>
      </c>
    </row>
    <row r="3909" spans="1:31" x14ac:dyDescent="0.3">
      <c r="A3909" t="s">
        <v>7936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7937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 t="str">
        <f t="shared" si="61"/>
        <v>Attitude Of Support Person</v>
      </c>
      <c r="AE3909">
        <f>_xlfn.SWITCH(Table2[Churn Label],"Yes",1,"No",0)</f>
        <v>1</v>
      </c>
    </row>
    <row r="3910" spans="1:31" x14ac:dyDescent="0.3">
      <c r="A3910" t="s">
        <v>7938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7939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 t="str">
        <f t="shared" si="61"/>
        <v>Attitude Of Support Person</v>
      </c>
      <c r="AE3910">
        <f>_xlfn.SWITCH(Table2[Churn Label],"Yes",1,"No",0)</f>
        <v>1</v>
      </c>
    </row>
    <row r="3911" spans="1:31" x14ac:dyDescent="0.3">
      <c r="A3911" t="s">
        <v>7940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7941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 t="str">
        <f t="shared" si="61"/>
        <v>Competitor Had Better Devices</v>
      </c>
      <c r="AE3911">
        <f>_xlfn.SWITCH(Table2[Churn Label],"Yes",1,"No",0)</f>
        <v>1</v>
      </c>
    </row>
    <row r="3912" spans="1:31" x14ac:dyDescent="0.3">
      <c r="A3912" t="s">
        <v>7942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7943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 t="str">
        <f t="shared" si="61"/>
        <v>Competitor Had Better Devices</v>
      </c>
      <c r="AE3912">
        <f>_xlfn.SWITCH(Table2[Churn Label],"Yes",1,"No",0)</f>
        <v>1</v>
      </c>
    </row>
    <row r="3913" spans="1:31" x14ac:dyDescent="0.3">
      <c r="A3913" t="s">
        <v>7944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7945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 t="str">
        <f t="shared" si="61"/>
        <v>Attitude Of Support Person</v>
      </c>
      <c r="AE3913">
        <f>_xlfn.SWITCH(Table2[Churn Label],"Yes",1,"No",0)</f>
        <v>1</v>
      </c>
    </row>
    <row r="3914" spans="1:31" x14ac:dyDescent="0.3">
      <c r="A3914" t="s">
        <v>7946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7947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 t="str">
        <f t="shared" si="61"/>
        <v>Attitude Of Support Person</v>
      </c>
      <c r="AE3914">
        <f>_xlfn.SWITCH(Table2[Churn Label],"Yes",1,"No",0)</f>
        <v>1</v>
      </c>
    </row>
    <row r="3915" spans="1:31" x14ac:dyDescent="0.3">
      <c r="A3915" t="s">
        <v>7948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7949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 t="str">
        <f t="shared" si="61"/>
        <v>Don'T Know</v>
      </c>
      <c r="AE3915">
        <f>_xlfn.SWITCH(Table2[Churn Label],"Yes",1,"No",0)</f>
        <v>1</v>
      </c>
    </row>
    <row r="3916" spans="1:31" x14ac:dyDescent="0.3">
      <c r="A3916" t="s">
        <v>7950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7951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 t="str">
        <f t="shared" si="61"/>
        <v>Competitor Had Better Devices</v>
      </c>
      <c r="AE3916">
        <f>_xlfn.SWITCH(Table2[Churn Label],"Yes",1,"No",0)</f>
        <v>1</v>
      </c>
    </row>
    <row r="3917" spans="1:31" x14ac:dyDescent="0.3">
      <c r="A3917" t="s">
        <v>7952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7953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 t="str">
        <f t="shared" si="61"/>
        <v>Attitude Of Support Person</v>
      </c>
      <c r="AE3917">
        <f>_xlfn.SWITCH(Table2[Churn Label],"Yes",1,"No",0)</f>
        <v>1</v>
      </c>
    </row>
    <row r="3918" spans="1:31" x14ac:dyDescent="0.3">
      <c r="A3918" t="s">
        <v>7954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7955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 t="str">
        <f t="shared" si="61"/>
        <v>Attitude Of Support Person</v>
      </c>
      <c r="AE3918">
        <f>_xlfn.SWITCH(Table2[Churn Label],"Yes",1,"No",0)</f>
        <v>1</v>
      </c>
    </row>
    <row r="3919" spans="1:31" x14ac:dyDescent="0.3">
      <c r="A3919" t="s">
        <v>7956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7957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 t="str">
        <f t="shared" si="61"/>
        <v>Competitor Had Better Devices</v>
      </c>
      <c r="AE3919">
        <f>_xlfn.SWITCH(Table2[Churn Label],"Yes",1,"No",0)</f>
        <v>1</v>
      </c>
    </row>
    <row r="3920" spans="1:31" x14ac:dyDescent="0.3">
      <c r="A3920" t="s">
        <v>7958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7959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 t="str">
        <f t="shared" si="61"/>
        <v>Attitude Of Support Person</v>
      </c>
      <c r="AE3920">
        <f>_xlfn.SWITCH(Table2[Churn Label],"Yes",1,"No",0)</f>
        <v>1</v>
      </c>
    </row>
    <row r="3921" spans="1:31" x14ac:dyDescent="0.3">
      <c r="A3921" t="s">
        <v>7960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7961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 t="str">
        <f t="shared" si="61"/>
        <v>Attitude Of Support Person</v>
      </c>
      <c r="AE3921">
        <f>_xlfn.SWITCH(Table2[Churn Label],"Yes",1,"No",0)</f>
        <v>1</v>
      </c>
    </row>
    <row r="3922" spans="1:31" x14ac:dyDescent="0.3">
      <c r="A3922" t="s">
        <v>7962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7963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 t="str">
        <f t="shared" si="61"/>
        <v>Competitor Had Better Devices</v>
      </c>
      <c r="AE3922">
        <f>_xlfn.SWITCH(Table2[Churn Label],"Yes",1,"No",0)</f>
        <v>1</v>
      </c>
    </row>
    <row r="3923" spans="1:31" x14ac:dyDescent="0.3">
      <c r="A3923" t="s">
        <v>7964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7965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 t="str">
        <f t="shared" si="61"/>
        <v>Attitude Of Support Person</v>
      </c>
      <c r="AE3923">
        <f>_xlfn.SWITCH(Table2[Churn Label],"Yes",1,"No",0)</f>
        <v>1</v>
      </c>
    </row>
    <row r="3924" spans="1:31" x14ac:dyDescent="0.3">
      <c r="A3924" t="s">
        <v>7966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7967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 t="str">
        <f t="shared" si="61"/>
        <v>Attitude Of Support Person</v>
      </c>
      <c r="AE3924">
        <f>_xlfn.SWITCH(Table2[Churn Label],"Yes",1,"No",0)</f>
        <v>1</v>
      </c>
    </row>
    <row r="3925" spans="1:31" x14ac:dyDescent="0.3">
      <c r="A3925" t="s">
        <v>7968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7969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 t="str">
        <f t="shared" si="61"/>
        <v>Attitude Of Support Person</v>
      </c>
      <c r="AE3925">
        <f>_xlfn.SWITCH(Table2[Churn Label],"Yes",1,"No",0)</f>
        <v>1</v>
      </c>
    </row>
    <row r="3926" spans="1:31" x14ac:dyDescent="0.3">
      <c r="A3926" t="s">
        <v>7970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7971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 t="str">
        <f t="shared" si="61"/>
        <v>Attitude Of Support Person</v>
      </c>
      <c r="AE3926">
        <f>_xlfn.SWITCH(Table2[Churn Label],"Yes",1,"No",0)</f>
        <v>1</v>
      </c>
    </row>
    <row r="3927" spans="1:31" x14ac:dyDescent="0.3">
      <c r="A3927" t="s">
        <v>7972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7973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 t="str">
        <f t="shared" si="61"/>
        <v>Attitude Of Support Person</v>
      </c>
      <c r="AE3927">
        <f>_xlfn.SWITCH(Table2[Churn Label],"Yes",1,"No",0)</f>
        <v>1</v>
      </c>
    </row>
    <row r="3928" spans="1:31" x14ac:dyDescent="0.3">
      <c r="A3928" t="s">
        <v>7974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7975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 t="str">
        <f t="shared" si="61"/>
        <v>Attitude Of Support Person</v>
      </c>
      <c r="AE3928">
        <f>_xlfn.SWITCH(Table2[Churn Label],"Yes",1,"No",0)</f>
        <v>1</v>
      </c>
    </row>
    <row r="3929" spans="1:31" x14ac:dyDescent="0.3">
      <c r="A3929" t="s">
        <v>7976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7977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 t="str">
        <f t="shared" si="61"/>
        <v>Competitor Had Better Devices</v>
      </c>
      <c r="AE3929">
        <f>_xlfn.SWITCH(Table2[Churn Label],"Yes",1,"No",0)</f>
        <v>1</v>
      </c>
    </row>
    <row r="3930" spans="1:31" x14ac:dyDescent="0.3">
      <c r="A3930" t="s">
        <v>7978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7979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 t="str">
        <f t="shared" si="61"/>
        <v>Attitude Of Support Person</v>
      </c>
      <c r="AE3930">
        <f>_xlfn.SWITCH(Table2[Churn Label],"Yes",1,"No",0)</f>
        <v>1</v>
      </c>
    </row>
    <row r="3931" spans="1:31" x14ac:dyDescent="0.3">
      <c r="A3931" t="s">
        <v>7980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7981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 t="str">
        <f t="shared" si="61"/>
        <v>Competitor Had Better Devices</v>
      </c>
      <c r="AE3931">
        <f>_xlfn.SWITCH(Table2[Churn Label],"Yes",1,"No",0)</f>
        <v>1</v>
      </c>
    </row>
    <row r="3932" spans="1:31" x14ac:dyDescent="0.3">
      <c r="A3932" t="s">
        <v>7982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7983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 t="str">
        <f t="shared" si="61"/>
        <v>Attitude Of Support Person</v>
      </c>
      <c r="AE3932">
        <f>_xlfn.SWITCH(Table2[Churn Label],"Yes",1,"No",0)</f>
        <v>1</v>
      </c>
    </row>
    <row r="3933" spans="1:31" x14ac:dyDescent="0.3">
      <c r="A3933" t="s">
        <v>7984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7985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 t="str">
        <f t="shared" si="61"/>
        <v>Attitude Of Support Person</v>
      </c>
      <c r="AE3933">
        <f>_xlfn.SWITCH(Table2[Churn Label],"Yes",1,"No",0)</f>
        <v>1</v>
      </c>
    </row>
    <row r="3934" spans="1:31" x14ac:dyDescent="0.3">
      <c r="A3934" t="s">
        <v>7986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7987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 t="str">
        <f t="shared" si="61"/>
        <v>Attitude Of Support Person</v>
      </c>
      <c r="AE3934">
        <f>_xlfn.SWITCH(Table2[Churn Label],"Yes",1,"No",0)</f>
        <v>1</v>
      </c>
    </row>
    <row r="3935" spans="1:31" x14ac:dyDescent="0.3">
      <c r="A3935" t="s">
        <v>7988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7989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 t="str">
        <f t="shared" si="61"/>
        <v>Attitude Of Support Person</v>
      </c>
      <c r="AE3935">
        <f>_xlfn.SWITCH(Table2[Churn Label],"Yes",1,"No",0)</f>
        <v>1</v>
      </c>
    </row>
    <row r="3936" spans="1:31" x14ac:dyDescent="0.3">
      <c r="A3936" t="s">
        <v>7990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7991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 t="str">
        <f t="shared" si="61"/>
        <v>Competitor Had Better Devices</v>
      </c>
      <c r="AE3936">
        <f>_xlfn.SWITCH(Table2[Churn Label],"Yes",1,"No",0)</f>
        <v>1</v>
      </c>
    </row>
    <row r="3937" spans="1:31" x14ac:dyDescent="0.3">
      <c r="A3937" t="s">
        <v>7992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7993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 t="str">
        <f t="shared" si="61"/>
        <v>Attitude Of Support Person</v>
      </c>
      <c r="AE3937">
        <f>_xlfn.SWITCH(Table2[Churn Label],"Yes",1,"No",0)</f>
        <v>1</v>
      </c>
    </row>
    <row r="3938" spans="1:31" x14ac:dyDescent="0.3">
      <c r="A3938" t="s">
        <v>7994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7995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 t="str">
        <f t="shared" si="61"/>
        <v>Attitude Of Support Person</v>
      </c>
      <c r="AE3938">
        <f>_xlfn.SWITCH(Table2[Churn Label],"Yes",1,"No",0)</f>
        <v>1</v>
      </c>
    </row>
    <row r="3939" spans="1:31" x14ac:dyDescent="0.3">
      <c r="A3939" t="s">
        <v>7996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7997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 t="str">
        <f t="shared" si="61"/>
        <v>Attitude Of Support Person</v>
      </c>
      <c r="AE3939">
        <f>_xlfn.SWITCH(Table2[Churn Label],"Yes",1,"No",0)</f>
        <v>1</v>
      </c>
    </row>
    <row r="3940" spans="1:31" x14ac:dyDescent="0.3">
      <c r="A3940" t="s">
        <v>7998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7999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 t="str">
        <f t="shared" si="61"/>
        <v>Attitude Of Support Person</v>
      </c>
      <c r="AE3940">
        <f>_xlfn.SWITCH(Table2[Churn Label],"Yes",1,"No",0)</f>
        <v>1</v>
      </c>
    </row>
    <row r="3941" spans="1:31" x14ac:dyDescent="0.3">
      <c r="A3941" t="s">
        <v>8000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8001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 t="str">
        <f t="shared" si="61"/>
        <v>Attitude Of Support Person</v>
      </c>
      <c r="AE3941">
        <f>_xlfn.SWITCH(Table2[Churn Label],"Yes",1,"No",0)</f>
        <v>1</v>
      </c>
    </row>
    <row r="3942" spans="1:31" x14ac:dyDescent="0.3">
      <c r="A3942" t="s">
        <v>8002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8003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 t="str">
        <f t="shared" si="61"/>
        <v>Attitude Of Support Person</v>
      </c>
      <c r="AE3942">
        <f>_xlfn.SWITCH(Table2[Churn Label],"Yes",1,"No",0)</f>
        <v>1</v>
      </c>
    </row>
    <row r="3943" spans="1:31" x14ac:dyDescent="0.3">
      <c r="A3943" t="s">
        <v>8004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8005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 t="str">
        <f t="shared" si="61"/>
        <v>Poor Expertise Of Online Support</v>
      </c>
      <c r="AE3943">
        <f>_xlfn.SWITCH(Table2[Churn Label],"Yes",1,"No",0)</f>
        <v>1</v>
      </c>
    </row>
    <row r="3944" spans="1:31" x14ac:dyDescent="0.3">
      <c r="A3944" t="s">
        <v>8006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8007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 t="str">
        <f t="shared" si="61"/>
        <v>Attitude Of Support Person</v>
      </c>
      <c r="AE3944">
        <f>_xlfn.SWITCH(Table2[Churn Label],"Yes",1,"No",0)</f>
        <v>1</v>
      </c>
    </row>
    <row r="3945" spans="1:31" x14ac:dyDescent="0.3">
      <c r="A3945" t="s">
        <v>8008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8009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 t="str">
        <f t="shared" si="61"/>
        <v>Attitude Of Support Person</v>
      </c>
      <c r="AE3945">
        <f>_xlfn.SWITCH(Table2[Churn Label],"Yes",1,"No",0)</f>
        <v>1</v>
      </c>
    </row>
    <row r="3946" spans="1:31" x14ac:dyDescent="0.3">
      <c r="A3946" t="s">
        <v>8010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8011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 t="str">
        <f t="shared" si="61"/>
        <v>Attitude Of Support Person</v>
      </c>
      <c r="AE3946">
        <f>_xlfn.SWITCH(Table2[Churn Label],"Yes",1,"No",0)</f>
        <v>1</v>
      </c>
    </row>
    <row r="3947" spans="1:31" x14ac:dyDescent="0.3">
      <c r="A3947" t="s">
        <v>8012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8013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 t="str">
        <f t="shared" si="61"/>
        <v>Attitude Of Support Person</v>
      </c>
      <c r="AE3947">
        <f>_xlfn.SWITCH(Table2[Churn Label],"Yes",1,"No",0)</f>
        <v>1</v>
      </c>
    </row>
    <row r="3948" spans="1:31" x14ac:dyDescent="0.3">
      <c r="A3948" t="s">
        <v>8014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8015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 t="str">
        <f t="shared" si="61"/>
        <v>Attitude Of Support Person</v>
      </c>
      <c r="AE3948">
        <f>_xlfn.SWITCH(Table2[Churn Label],"Yes",1,"No",0)</f>
        <v>1</v>
      </c>
    </row>
    <row r="3949" spans="1:31" x14ac:dyDescent="0.3">
      <c r="A3949" t="s">
        <v>8016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8017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 t="str">
        <f t="shared" si="61"/>
        <v>Attitude Of Support Person</v>
      </c>
      <c r="AE3949">
        <f>_xlfn.SWITCH(Table2[Churn Label],"Yes",1,"No",0)</f>
        <v>1</v>
      </c>
    </row>
    <row r="3950" spans="1:31" x14ac:dyDescent="0.3">
      <c r="A3950" t="s">
        <v>8018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8019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 t="str">
        <f t="shared" si="61"/>
        <v>Attitude Of Support Person</v>
      </c>
      <c r="AE3950">
        <f>_xlfn.SWITCH(Table2[Churn Label],"Yes",1,"No",0)</f>
        <v>1</v>
      </c>
    </row>
    <row r="3951" spans="1:31" x14ac:dyDescent="0.3">
      <c r="A3951" t="s">
        <v>8020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8021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 t="str">
        <f t="shared" si="61"/>
        <v>Attitude Of Support Person</v>
      </c>
      <c r="AE3951">
        <f>_xlfn.SWITCH(Table2[Churn Label],"Yes",1,"No",0)</f>
        <v>1</v>
      </c>
    </row>
    <row r="3952" spans="1:31" x14ac:dyDescent="0.3">
      <c r="A3952" t="s">
        <v>8022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8023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 t="str">
        <f t="shared" si="61"/>
        <v>Competitor Had Better Devices</v>
      </c>
      <c r="AE3952">
        <f>_xlfn.SWITCH(Table2[Churn Label],"Yes",1,"No",0)</f>
        <v>1</v>
      </c>
    </row>
    <row r="3953" spans="1:31" x14ac:dyDescent="0.3">
      <c r="A3953" t="s">
        <v>8024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8025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 t="str">
        <f t="shared" si="61"/>
        <v>Attitude Of Support Person</v>
      </c>
      <c r="AE3953">
        <f>_xlfn.SWITCH(Table2[Churn Label],"Yes",1,"No",0)</f>
        <v>1</v>
      </c>
    </row>
    <row r="3954" spans="1:31" x14ac:dyDescent="0.3">
      <c r="A3954" t="s">
        <v>8026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8027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 t="str">
        <f t="shared" si="61"/>
        <v>Competitor Had Better Devices</v>
      </c>
      <c r="AE3954">
        <f>_xlfn.SWITCH(Table2[Churn Label],"Yes",1,"No",0)</f>
        <v>1</v>
      </c>
    </row>
    <row r="3955" spans="1:31" x14ac:dyDescent="0.3">
      <c r="A3955" t="s">
        <v>8028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8029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 t="str">
        <f t="shared" si="61"/>
        <v>Attitude Of Support Person</v>
      </c>
      <c r="AE3955">
        <f>_xlfn.SWITCH(Table2[Churn Label],"Yes",1,"No",0)</f>
        <v>1</v>
      </c>
    </row>
    <row r="3956" spans="1:31" x14ac:dyDescent="0.3">
      <c r="A3956" t="s">
        <v>8030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8031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 t="str">
        <f t="shared" si="61"/>
        <v>Attitude Of Support Person</v>
      </c>
      <c r="AE3956">
        <f>_xlfn.SWITCH(Table2[Churn Label],"Yes",1,"No",0)</f>
        <v>1</v>
      </c>
    </row>
    <row r="3957" spans="1:31" x14ac:dyDescent="0.3">
      <c r="A3957" t="s">
        <v>8032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8033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 t="str">
        <f t="shared" si="61"/>
        <v>Attitude Of Support Person</v>
      </c>
      <c r="AE3957">
        <f>_xlfn.SWITCH(Table2[Churn Label],"Yes",1,"No",0)</f>
        <v>1</v>
      </c>
    </row>
    <row r="3958" spans="1:31" x14ac:dyDescent="0.3">
      <c r="A3958" t="s">
        <v>8034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8035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 t="str">
        <f t="shared" si="61"/>
        <v>Attitude Of Support Person</v>
      </c>
      <c r="AE3958">
        <f>_xlfn.SWITCH(Table2[Churn Label],"Yes",1,"No",0)</f>
        <v>1</v>
      </c>
    </row>
    <row r="3959" spans="1:31" x14ac:dyDescent="0.3">
      <c r="A3959" t="s">
        <v>8036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8037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 t="str">
        <f t="shared" si="61"/>
        <v>Attitude Of Support Person</v>
      </c>
      <c r="AE3959">
        <f>_xlfn.SWITCH(Table2[Churn Label],"Yes",1,"No",0)</f>
        <v>1</v>
      </c>
    </row>
    <row r="3960" spans="1:31" x14ac:dyDescent="0.3">
      <c r="A3960" t="s">
        <v>8038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8039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 t="str">
        <f t="shared" si="61"/>
        <v>Attitude Of Support Person</v>
      </c>
      <c r="AE3960">
        <f>_xlfn.SWITCH(Table2[Churn Label],"Yes",1,"No",0)</f>
        <v>1</v>
      </c>
    </row>
    <row r="3961" spans="1:31" x14ac:dyDescent="0.3">
      <c r="A3961" t="s">
        <v>8040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8041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 t="str">
        <f t="shared" si="61"/>
        <v>Attitude Of Support Person</v>
      </c>
      <c r="AE3961">
        <f>_xlfn.SWITCH(Table2[Churn Label],"Yes",1,"No",0)</f>
        <v>1</v>
      </c>
    </row>
    <row r="3962" spans="1:31" x14ac:dyDescent="0.3">
      <c r="A3962" t="s">
        <v>8042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8043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 t="str">
        <f t="shared" si="61"/>
        <v>Attitude Of Support Person</v>
      </c>
      <c r="AE3962">
        <f>_xlfn.SWITCH(Table2[Churn Label],"Yes",1,"No",0)</f>
        <v>1</v>
      </c>
    </row>
    <row r="3963" spans="1:31" x14ac:dyDescent="0.3">
      <c r="A3963" t="s">
        <v>8044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8045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 t="str">
        <f t="shared" si="61"/>
        <v>Attitude Of Support Person</v>
      </c>
      <c r="AE3963">
        <f>_xlfn.SWITCH(Table2[Churn Label],"Yes",1,"No",0)</f>
        <v>1</v>
      </c>
    </row>
    <row r="3964" spans="1:31" x14ac:dyDescent="0.3">
      <c r="A3964" t="s">
        <v>8046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8047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 t="str">
        <f t="shared" si="61"/>
        <v>Attitude Of Support Person</v>
      </c>
      <c r="AE3964">
        <f>_xlfn.SWITCH(Table2[Churn Label],"Yes",1,"No",0)</f>
        <v>1</v>
      </c>
    </row>
    <row r="3965" spans="1:31" x14ac:dyDescent="0.3">
      <c r="A3965" t="s">
        <v>8048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8049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 t="str">
        <f t="shared" si="61"/>
        <v>Competitor Made Better Offer</v>
      </c>
      <c r="AE3965">
        <f>_xlfn.SWITCH(Table2[Churn Label],"Yes",1,"No",0)</f>
        <v>1</v>
      </c>
    </row>
    <row r="3966" spans="1:31" x14ac:dyDescent="0.3">
      <c r="A3966" t="s">
        <v>8050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8051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 t="str">
        <f t="shared" si="61"/>
        <v>Competitor Made Better Offer</v>
      </c>
      <c r="AE3966">
        <f>_xlfn.SWITCH(Table2[Churn Label],"Yes",1,"No",0)</f>
        <v>1</v>
      </c>
    </row>
    <row r="3967" spans="1:31" x14ac:dyDescent="0.3">
      <c r="A3967" t="s">
        <v>8052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8053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 t="str">
        <f t="shared" si="61"/>
        <v>Competitor Made Better Offer</v>
      </c>
      <c r="AE3967">
        <f>_xlfn.SWITCH(Table2[Churn Label],"Yes",1,"No",0)</f>
        <v>1</v>
      </c>
    </row>
    <row r="3968" spans="1:31" x14ac:dyDescent="0.3">
      <c r="A3968" t="s">
        <v>8054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8055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 t="str">
        <f t="shared" si="61"/>
        <v>Competitor Made Better Offer</v>
      </c>
      <c r="AE3968">
        <f>_xlfn.SWITCH(Table2[Churn Label],"Yes",1,"No",0)</f>
        <v>1</v>
      </c>
    </row>
    <row r="3969" spans="1:31" x14ac:dyDescent="0.3">
      <c r="A3969" t="s">
        <v>8056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8057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 t="str">
        <f t="shared" si="61"/>
        <v>Don'T Know</v>
      </c>
      <c r="AE3969">
        <f>_xlfn.SWITCH(Table2[Churn Label],"Yes",1,"No",0)</f>
        <v>1</v>
      </c>
    </row>
    <row r="3970" spans="1:31" x14ac:dyDescent="0.3">
      <c r="A3970" t="s">
        <v>8058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8059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 t="str">
        <f t="shared" si="61"/>
        <v>Competitor Made Better Offer</v>
      </c>
      <c r="AE3970">
        <f>_xlfn.SWITCH(Table2[Churn Label],"Yes",1,"No",0)</f>
        <v>1</v>
      </c>
    </row>
    <row r="3971" spans="1:31" x14ac:dyDescent="0.3">
      <c r="A3971" t="s">
        <v>8060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8061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 t="str">
        <f t="shared" ref="AD3971:AD4034" si="62">PROPER(AC:AC)</f>
        <v>Competitor Made Better Offer</v>
      </c>
      <c r="AE3971">
        <f>_xlfn.SWITCH(Table2[Churn Label],"Yes",1,"No",0)</f>
        <v>1</v>
      </c>
    </row>
    <row r="3972" spans="1:31" x14ac:dyDescent="0.3">
      <c r="A3972" t="s">
        <v>8062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8063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 t="str">
        <f t="shared" si="62"/>
        <v>Competitor Made Better Offer</v>
      </c>
      <c r="AE3972">
        <f>_xlfn.SWITCH(Table2[Churn Label],"Yes",1,"No",0)</f>
        <v>1</v>
      </c>
    </row>
    <row r="3973" spans="1:31" x14ac:dyDescent="0.3">
      <c r="A3973" t="s">
        <v>8064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8065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 t="str">
        <f t="shared" si="62"/>
        <v>Competitor Made Better Offer</v>
      </c>
      <c r="AE3973">
        <f>_xlfn.SWITCH(Table2[Churn Label],"Yes",1,"No",0)</f>
        <v>1</v>
      </c>
    </row>
    <row r="3974" spans="1:31" x14ac:dyDescent="0.3">
      <c r="A3974" t="s">
        <v>8066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8067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 t="str">
        <f t="shared" si="62"/>
        <v>Competitor Made Better Offer</v>
      </c>
      <c r="AE3974">
        <f>_xlfn.SWITCH(Table2[Churn Label],"Yes",1,"No",0)</f>
        <v>1</v>
      </c>
    </row>
    <row r="3975" spans="1:31" x14ac:dyDescent="0.3">
      <c r="A3975" t="s">
        <v>8068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8069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 t="str">
        <f t="shared" si="62"/>
        <v>Competitor Made Better Offer</v>
      </c>
      <c r="AE3975">
        <f>_xlfn.SWITCH(Table2[Churn Label],"Yes",1,"No",0)</f>
        <v>1</v>
      </c>
    </row>
    <row r="3976" spans="1:31" x14ac:dyDescent="0.3">
      <c r="A3976" t="s">
        <v>8070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8071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 t="str">
        <f t="shared" si="62"/>
        <v>Competitor Made Better Offer</v>
      </c>
      <c r="AE3976">
        <f>_xlfn.SWITCH(Table2[Churn Label],"Yes",1,"No",0)</f>
        <v>1</v>
      </c>
    </row>
    <row r="3977" spans="1:31" x14ac:dyDescent="0.3">
      <c r="A3977" t="s">
        <v>8072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8073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 t="str">
        <f t="shared" si="62"/>
        <v>Competitor Made Better Offer</v>
      </c>
      <c r="AE3977">
        <f>_xlfn.SWITCH(Table2[Churn Label],"Yes",1,"No",0)</f>
        <v>1</v>
      </c>
    </row>
    <row r="3978" spans="1:31" x14ac:dyDescent="0.3">
      <c r="A3978" t="s">
        <v>8074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8075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 t="str">
        <f t="shared" si="62"/>
        <v>Competitor Made Better Offer</v>
      </c>
      <c r="AE3978">
        <f>_xlfn.SWITCH(Table2[Churn Label],"Yes",1,"No",0)</f>
        <v>1</v>
      </c>
    </row>
    <row r="3979" spans="1:31" x14ac:dyDescent="0.3">
      <c r="A3979" t="s">
        <v>8076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8077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 t="str">
        <f t="shared" si="62"/>
        <v>Attitude Of Support Person</v>
      </c>
      <c r="AE3979">
        <f>_xlfn.SWITCH(Table2[Churn Label],"Yes",1,"No",0)</f>
        <v>1</v>
      </c>
    </row>
    <row r="3980" spans="1:31" x14ac:dyDescent="0.3">
      <c r="A3980" t="s">
        <v>8078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8079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 t="str">
        <f t="shared" si="62"/>
        <v>Competitor Made Better Offer</v>
      </c>
      <c r="AE3980">
        <f>_xlfn.SWITCH(Table2[Churn Label],"Yes",1,"No",0)</f>
        <v>1</v>
      </c>
    </row>
    <row r="3981" spans="1:31" x14ac:dyDescent="0.3">
      <c r="A3981" t="s">
        <v>8080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8081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 t="str">
        <f t="shared" si="62"/>
        <v>Competitor Made Better Offer</v>
      </c>
      <c r="AE3981">
        <f>_xlfn.SWITCH(Table2[Churn Label],"Yes",1,"No",0)</f>
        <v>1</v>
      </c>
    </row>
    <row r="3982" spans="1:31" x14ac:dyDescent="0.3">
      <c r="A3982" t="s">
        <v>8082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8083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 t="str">
        <f t="shared" si="62"/>
        <v>Competitor Made Better Offer</v>
      </c>
      <c r="AE3982">
        <f>_xlfn.SWITCH(Table2[Churn Label],"Yes",1,"No",0)</f>
        <v>1</v>
      </c>
    </row>
    <row r="3983" spans="1:31" x14ac:dyDescent="0.3">
      <c r="A3983" t="s">
        <v>8084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8085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 t="str">
        <f t="shared" si="62"/>
        <v>Competitor Made Better Offer</v>
      </c>
      <c r="AE3983">
        <f>_xlfn.SWITCH(Table2[Churn Label],"Yes",1,"No",0)</f>
        <v>1</v>
      </c>
    </row>
    <row r="3984" spans="1:31" x14ac:dyDescent="0.3">
      <c r="A3984" t="s">
        <v>8086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8087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 t="str">
        <f t="shared" si="62"/>
        <v>Competitor Made Better Offer</v>
      </c>
      <c r="AE3984">
        <f>_xlfn.SWITCH(Table2[Churn Label],"Yes",1,"No",0)</f>
        <v>1</v>
      </c>
    </row>
    <row r="3985" spans="1:31" x14ac:dyDescent="0.3">
      <c r="A3985" t="s">
        <v>8088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8089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 t="str">
        <f t="shared" si="62"/>
        <v>Competitor Made Better Offer</v>
      </c>
      <c r="AE3985">
        <f>_xlfn.SWITCH(Table2[Churn Label],"Yes",1,"No",0)</f>
        <v>1</v>
      </c>
    </row>
    <row r="3986" spans="1:31" x14ac:dyDescent="0.3">
      <c r="A3986" t="s">
        <v>8090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8091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 t="str">
        <f t="shared" si="62"/>
        <v>Poor Expertise Of Online Support</v>
      </c>
      <c r="AE3986">
        <f>_xlfn.SWITCH(Table2[Churn Label],"Yes",1,"No",0)</f>
        <v>1</v>
      </c>
    </row>
    <row r="3987" spans="1:31" x14ac:dyDescent="0.3">
      <c r="A3987" t="s">
        <v>8092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8093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 t="str">
        <f t="shared" si="62"/>
        <v>Competitor Made Better Offer</v>
      </c>
      <c r="AE3987">
        <f>_xlfn.SWITCH(Table2[Churn Label],"Yes",1,"No",0)</f>
        <v>1</v>
      </c>
    </row>
    <row r="3988" spans="1:31" x14ac:dyDescent="0.3">
      <c r="A3988" t="s">
        <v>8094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8095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 t="str">
        <f t="shared" si="62"/>
        <v>Competitor Made Better Offer</v>
      </c>
      <c r="AE3988">
        <f>_xlfn.SWITCH(Table2[Churn Label],"Yes",1,"No",0)</f>
        <v>1</v>
      </c>
    </row>
    <row r="3989" spans="1:31" x14ac:dyDescent="0.3">
      <c r="A3989" t="s">
        <v>8096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8097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 t="str">
        <f t="shared" si="62"/>
        <v>Competitor Made Better Offer</v>
      </c>
      <c r="AE3989">
        <f>_xlfn.SWITCH(Table2[Churn Label],"Yes",1,"No",0)</f>
        <v>1</v>
      </c>
    </row>
    <row r="3990" spans="1:31" x14ac:dyDescent="0.3">
      <c r="A3990" t="s">
        <v>8098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8099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 t="str">
        <f t="shared" si="62"/>
        <v>Competitor Made Better Offer</v>
      </c>
      <c r="AE3990">
        <f>_xlfn.SWITCH(Table2[Churn Label],"Yes",1,"No",0)</f>
        <v>1</v>
      </c>
    </row>
    <row r="3991" spans="1:31" x14ac:dyDescent="0.3">
      <c r="A3991" t="s">
        <v>8100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8101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 t="str">
        <f t="shared" si="62"/>
        <v>Competitor Made Better Offer</v>
      </c>
      <c r="AE3991">
        <f>_xlfn.SWITCH(Table2[Churn Label],"Yes",1,"No",0)</f>
        <v>1</v>
      </c>
    </row>
    <row r="3992" spans="1:31" x14ac:dyDescent="0.3">
      <c r="A3992" t="s">
        <v>8102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8103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 t="str">
        <f t="shared" si="62"/>
        <v>Competitor Made Better Offer</v>
      </c>
      <c r="AE3992">
        <f>_xlfn.SWITCH(Table2[Churn Label],"Yes",1,"No",0)</f>
        <v>1</v>
      </c>
    </row>
    <row r="3993" spans="1:31" x14ac:dyDescent="0.3">
      <c r="A3993" t="s">
        <v>8104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8105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 t="str">
        <f t="shared" si="62"/>
        <v>Competitor Made Better Offer</v>
      </c>
      <c r="AE3993">
        <f>_xlfn.SWITCH(Table2[Churn Label],"Yes",1,"No",0)</f>
        <v>1</v>
      </c>
    </row>
    <row r="3994" spans="1:31" x14ac:dyDescent="0.3">
      <c r="A3994" t="s">
        <v>8106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8107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 t="str">
        <f t="shared" si="62"/>
        <v>Product Dissatisfaction</v>
      </c>
      <c r="AE3994">
        <f>_xlfn.SWITCH(Table2[Churn Label],"Yes",1,"No",0)</f>
        <v>1</v>
      </c>
    </row>
    <row r="3995" spans="1:31" x14ac:dyDescent="0.3">
      <c r="A3995" t="s">
        <v>8108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8109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 t="str">
        <f t="shared" si="62"/>
        <v>Competitor Made Better Offer</v>
      </c>
      <c r="AE3995">
        <f>_xlfn.SWITCH(Table2[Churn Label],"Yes",1,"No",0)</f>
        <v>1</v>
      </c>
    </row>
    <row r="3996" spans="1:31" x14ac:dyDescent="0.3">
      <c r="A3996" t="s">
        <v>8110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8111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 t="str">
        <f t="shared" si="62"/>
        <v>Competitor Made Better Offer</v>
      </c>
      <c r="AE3996">
        <f>_xlfn.SWITCH(Table2[Churn Label],"Yes",1,"No",0)</f>
        <v>1</v>
      </c>
    </row>
    <row r="3997" spans="1:31" x14ac:dyDescent="0.3">
      <c r="A3997" t="s">
        <v>8112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8113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 t="str">
        <f t="shared" si="62"/>
        <v>Product Dissatisfaction</v>
      </c>
      <c r="AE3997">
        <f>_xlfn.SWITCH(Table2[Churn Label],"Yes",1,"No",0)</f>
        <v>1</v>
      </c>
    </row>
    <row r="3998" spans="1:31" x14ac:dyDescent="0.3">
      <c r="A3998" t="s">
        <v>8114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8115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 t="str">
        <f t="shared" si="62"/>
        <v>Long Distance Charges</v>
      </c>
      <c r="AE3998">
        <f>_xlfn.SWITCH(Table2[Churn Label],"Yes",1,"No",0)</f>
        <v>1</v>
      </c>
    </row>
    <row r="3999" spans="1:31" x14ac:dyDescent="0.3">
      <c r="A3999" t="s">
        <v>8116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8117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 t="str">
        <f t="shared" si="62"/>
        <v>Don'T Know</v>
      </c>
      <c r="AE3999">
        <f>_xlfn.SWITCH(Table2[Churn Label],"Yes",1,"No",0)</f>
        <v>1</v>
      </c>
    </row>
    <row r="4000" spans="1:31" x14ac:dyDescent="0.3">
      <c r="A4000" t="s">
        <v>8118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8119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 t="str">
        <f t="shared" si="62"/>
        <v>Product Dissatisfaction</v>
      </c>
      <c r="AE4000">
        <f>_xlfn.SWITCH(Table2[Churn Label],"Yes",1,"No",0)</f>
        <v>1</v>
      </c>
    </row>
    <row r="4001" spans="1:31" x14ac:dyDescent="0.3">
      <c r="A4001" t="s">
        <v>8120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8121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 t="str">
        <f t="shared" si="62"/>
        <v>Product Dissatisfaction</v>
      </c>
      <c r="AE4001">
        <f>_xlfn.SWITCH(Table2[Churn Label],"Yes",1,"No",0)</f>
        <v>1</v>
      </c>
    </row>
    <row r="4002" spans="1:31" x14ac:dyDescent="0.3">
      <c r="A4002" t="s">
        <v>8122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8123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 t="str">
        <f t="shared" si="62"/>
        <v>Product Dissatisfaction</v>
      </c>
      <c r="AE4002">
        <f>_xlfn.SWITCH(Table2[Churn Label],"Yes",1,"No",0)</f>
        <v>1</v>
      </c>
    </row>
    <row r="4003" spans="1:31" x14ac:dyDescent="0.3">
      <c r="A4003" t="s">
        <v>8124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8125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 t="str">
        <f t="shared" si="62"/>
        <v>Competitor Made Better Offer</v>
      </c>
      <c r="AE4003">
        <f>_xlfn.SWITCH(Table2[Churn Label],"Yes",1,"No",0)</f>
        <v>1</v>
      </c>
    </row>
    <row r="4004" spans="1:31" x14ac:dyDescent="0.3">
      <c r="A4004" t="s">
        <v>8126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8127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 t="str">
        <f t="shared" si="62"/>
        <v>Product Dissatisfaction</v>
      </c>
      <c r="AE4004">
        <f>_xlfn.SWITCH(Table2[Churn Label],"Yes",1,"No",0)</f>
        <v>1</v>
      </c>
    </row>
    <row r="4005" spans="1:31" x14ac:dyDescent="0.3">
      <c r="A4005" t="s">
        <v>8128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8129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 t="str">
        <f t="shared" si="62"/>
        <v>Don'T Know</v>
      </c>
      <c r="AE4005">
        <f>_xlfn.SWITCH(Table2[Churn Label],"Yes",1,"No",0)</f>
        <v>1</v>
      </c>
    </row>
    <row r="4006" spans="1:31" x14ac:dyDescent="0.3">
      <c r="A4006" t="s">
        <v>8130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8131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 t="str">
        <f t="shared" si="62"/>
        <v>Don'T Know</v>
      </c>
      <c r="AE4006">
        <f>_xlfn.SWITCH(Table2[Churn Label],"Yes",1,"No",0)</f>
        <v>1</v>
      </c>
    </row>
    <row r="4007" spans="1:31" x14ac:dyDescent="0.3">
      <c r="A4007" t="s">
        <v>8132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8133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 t="str">
        <f t="shared" si="62"/>
        <v>Don'T Know</v>
      </c>
      <c r="AE4007">
        <f>_xlfn.SWITCH(Table2[Churn Label],"Yes",1,"No",0)</f>
        <v>1</v>
      </c>
    </row>
    <row r="4008" spans="1:31" x14ac:dyDescent="0.3">
      <c r="A4008" t="s">
        <v>8134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8135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 t="str">
        <f t="shared" si="62"/>
        <v>Competitor Made Better Offer</v>
      </c>
      <c r="AE4008">
        <f>_xlfn.SWITCH(Table2[Churn Label],"Yes",1,"No",0)</f>
        <v>1</v>
      </c>
    </row>
    <row r="4009" spans="1:31" x14ac:dyDescent="0.3">
      <c r="A4009" t="s">
        <v>8136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8137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7519</v>
      </c>
      <c r="AD4009" t="str">
        <f t="shared" si="62"/>
        <v>Poor Expertise Of Phone Support</v>
      </c>
      <c r="AE4009">
        <f>_xlfn.SWITCH(Table2[Churn Label],"Yes",1,"No",0)</f>
        <v>1</v>
      </c>
    </row>
    <row r="4010" spans="1:31" x14ac:dyDescent="0.3">
      <c r="A4010" t="s">
        <v>8138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8139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 t="str">
        <f t="shared" si="62"/>
        <v>Attitude Of Support Person</v>
      </c>
      <c r="AE4010">
        <f>_xlfn.SWITCH(Table2[Churn Label],"Yes",1,"No",0)</f>
        <v>1</v>
      </c>
    </row>
    <row r="4011" spans="1:31" x14ac:dyDescent="0.3">
      <c r="A4011" t="s">
        <v>8140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8141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 t="str">
        <f t="shared" si="62"/>
        <v>Attitude Of Support Person</v>
      </c>
      <c r="AE4011">
        <f>_xlfn.SWITCH(Table2[Churn Label],"Yes",1,"No",0)</f>
        <v>1</v>
      </c>
    </row>
    <row r="4012" spans="1:31" x14ac:dyDescent="0.3">
      <c r="A4012" t="s">
        <v>8142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8143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 t="str">
        <f t="shared" si="62"/>
        <v>Competitor Made Better Offer</v>
      </c>
      <c r="AE4012">
        <f>_xlfn.SWITCH(Table2[Churn Label],"Yes",1,"No",0)</f>
        <v>1</v>
      </c>
    </row>
    <row r="4013" spans="1:31" x14ac:dyDescent="0.3">
      <c r="A4013" t="s">
        <v>8144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8145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 t="str">
        <f t="shared" si="62"/>
        <v>Competitor Had Better Devices</v>
      </c>
      <c r="AE4013">
        <f>_xlfn.SWITCH(Table2[Churn Label],"Yes",1,"No",0)</f>
        <v>1</v>
      </c>
    </row>
    <row r="4014" spans="1:31" x14ac:dyDescent="0.3">
      <c r="A4014" t="s">
        <v>8146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8147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 t="str">
        <f t="shared" si="62"/>
        <v>Attitude Of Service Provider</v>
      </c>
      <c r="AE4014">
        <f>_xlfn.SWITCH(Table2[Churn Label],"Yes",1,"No",0)</f>
        <v>1</v>
      </c>
    </row>
    <row r="4015" spans="1:31" x14ac:dyDescent="0.3">
      <c r="A4015" t="s">
        <v>8148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8149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 t="str">
        <f t="shared" si="62"/>
        <v>Attitude Of Support Person</v>
      </c>
      <c r="AE4015">
        <f>_xlfn.SWITCH(Table2[Churn Label],"Yes",1,"No",0)</f>
        <v>1</v>
      </c>
    </row>
    <row r="4016" spans="1:31" x14ac:dyDescent="0.3">
      <c r="A4016" t="s">
        <v>8150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8151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 t="str">
        <f t="shared" si="62"/>
        <v>Attitude Of Support Person</v>
      </c>
      <c r="AE4016">
        <f>_xlfn.SWITCH(Table2[Churn Label],"Yes",1,"No",0)</f>
        <v>1</v>
      </c>
    </row>
    <row r="4017" spans="1:31" x14ac:dyDescent="0.3">
      <c r="A4017" t="s">
        <v>8152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8153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 t="str">
        <f t="shared" si="62"/>
        <v>Attitude Of Support Person</v>
      </c>
      <c r="AE4017">
        <f>_xlfn.SWITCH(Table2[Churn Label],"Yes",1,"No",0)</f>
        <v>1</v>
      </c>
    </row>
    <row r="4018" spans="1:31" x14ac:dyDescent="0.3">
      <c r="A4018" t="s">
        <v>8154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8155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 t="str">
        <f t="shared" si="62"/>
        <v>Competitor Had Better Devices</v>
      </c>
      <c r="AE4018">
        <f>_xlfn.SWITCH(Table2[Churn Label],"Yes",1,"No",0)</f>
        <v>1</v>
      </c>
    </row>
    <row r="4019" spans="1:31" x14ac:dyDescent="0.3">
      <c r="A4019" t="s">
        <v>8156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8157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 t="str">
        <f t="shared" si="62"/>
        <v>Attitude Of Service Provider</v>
      </c>
      <c r="AE4019">
        <f>_xlfn.SWITCH(Table2[Churn Label],"Yes",1,"No",0)</f>
        <v>1</v>
      </c>
    </row>
    <row r="4020" spans="1:31" x14ac:dyDescent="0.3">
      <c r="A4020" t="s">
        <v>8158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8159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 t="str">
        <f t="shared" si="62"/>
        <v>Attitude Of Service Provider</v>
      </c>
      <c r="AE4020">
        <f>_xlfn.SWITCH(Table2[Churn Label],"Yes",1,"No",0)</f>
        <v>1</v>
      </c>
    </row>
    <row r="4021" spans="1:31" x14ac:dyDescent="0.3">
      <c r="A4021" t="s">
        <v>8160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8161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 t="str">
        <f t="shared" si="62"/>
        <v>Competitor Had Better Devices</v>
      </c>
      <c r="AE4021">
        <f>_xlfn.SWITCH(Table2[Churn Label],"Yes",1,"No",0)</f>
        <v>1</v>
      </c>
    </row>
    <row r="4022" spans="1:31" x14ac:dyDescent="0.3">
      <c r="A4022" t="s">
        <v>8162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8163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 t="str">
        <f t="shared" si="62"/>
        <v>Attitude Of Support Person</v>
      </c>
      <c r="AE4022">
        <f>_xlfn.SWITCH(Table2[Churn Label],"Yes",1,"No",0)</f>
        <v>1</v>
      </c>
    </row>
    <row r="4023" spans="1:31" x14ac:dyDescent="0.3">
      <c r="A4023" t="s">
        <v>8164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8165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 t="str">
        <f t="shared" si="62"/>
        <v>Attitude Of Support Person</v>
      </c>
      <c r="AE4023">
        <f>_xlfn.SWITCH(Table2[Churn Label],"Yes",1,"No",0)</f>
        <v>1</v>
      </c>
    </row>
    <row r="4024" spans="1:31" x14ac:dyDescent="0.3">
      <c r="A4024" t="s">
        <v>8166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8167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 t="str">
        <f t="shared" si="62"/>
        <v>Competitor Made Better Offer</v>
      </c>
      <c r="AE4024">
        <f>_xlfn.SWITCH(Table2[Churn Label],"Yes",1,"No",0)</f>
        <v>1</v>
      </c>
    </row>
    <row r="4025" spans="1:31" x14ac:dyDescent="0.3">
      <c r="A4025" t="s">
        <v>8168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8169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 t="str">
        <f t="shared" si="62"/>
        <v>Attitude Of Service Provider</v>
      </c>
      <c r="AE4025">
        <f>_xlfn.SWITCH(Table2[Churn Label],"Yes",1,"No",0)</f>
        <v>1</v>
      </c>
    </row>
    <row r="4026" spans="1:31" x14ac:dyDescent="0.3">
      <c r="A4026" t="s">
        <v>8170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8171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 t="str">
        <f t="shared" si="62"/>
        <v>Attitude Of Service Provider</v>
      </c>
      <c r="AE4026">
        <f>_xlfn.SWITCH(Table2[Churn Label],"Yes",1,"No",0)</f>
        <v>1</v>
      </c>
    </row>
    <row r="4027" spans="1:31" x14ac:dyDescent="0.3">
      <c r="A4027" t="s">
        <v>8172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8173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 t="str">
        <f t="shared" si="62"/>
        <v>Don'T Know</v>
      </c>
      <c r="AE4027">
        <f>_xlfn.SWITCH(Table2[Churn Label],"Yes",1,"No",0)</f>
        <v>1</v>
      </c>
    </row>
    <row r="4028" spans="1:31" x14ac:dyDescent="0.3">
      <c r="A4028" t="s">
        <v>8174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8175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 t="str">
        <f t="shared" si="62"/>
        <v>Attitude Of Support Person</v>
      </c>
      <c r="AE4028">
        <f>_xlfn.SWITCH(Table2[Churn Label],"Yes",1,"No",0)</f>
        <v>1</v>
      </c>
    </row>
    <row r="4029" spans="1:31" x14ac:dyDescent="0.3">
      <c r="A4029" t="s">
        <v>8176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8177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 t="str">
        <f t="shared" si="62"/>
        <v>Competitor Had Better Devices</v>
      </c>
      <c r="AE4029">
        <f>_xlfn.SWITCH(Table2[Churn Label],"Yes",1,"No",0)</f>
        <v>1</v>
      </c>
    </row>
    <row r="4030" spans="1:31" x14ac:dyDescent="0.3">
      <c r="A4030" t="s">
        <v>8178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8179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 t="str">
        <f t="shared" si="62"/>
        <v>Attitude Of Service Provider</v>
      </c>
      <c r="AE4030">
        <f>_xlfn.SWITCH(Table2[Churn Label],"Yes",1,"No",0)</f>
        <v>1</v>
      </c>
    </row>
    <row r="4031" spans="1:31" x14ac:dyDescent="0.3">
      <c r="A4031" t="s">
        <v>8180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8181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 t="str">
        <f t="shared" si="62"/>
        <v>Competitor Had Better Devices</v>
      </c>
      <c r="AE4031">
        <f>_xlfn.SWITCH(Table2[Churn Label],"Yes",1,"No",0)</f>
        <v>1</v>
      </c>
    </row>
    <row r="4032" spans="1:31" x14ac:dyDescent="0.3">
      <c r="A4032" t="s">
        <v>8182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8183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 t="str">
        <f t="shared" si="62"/>
        <v>Attitude Of Service Provider</v>
      </c>
      <c r="AE4032">
        <f>_xlfn.SWITCH(Table2[Churn Label],"Yes",1,"No",0)</f>
        <v>1</v>
      </c>
    </row>
    <row r="4033" spans="1:31" x14ac:dyDescent="0.3">
      <c r="A4033" t="s">
        <v>8184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8185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 t="str">
        <f t="shared" si="62"/>
        <v>Attitude Of Support Person</v>
      </c>
      <c r="AE4033">
        <f>_xlfn.SWITCH(Table2[Churn Label],"Yes",1,"No",0)</f>
        <v>1</v>
      </c>
    </row>
    <row r="4034" spans="1:31" x14ac:dyDescent="0.3">
      <c r="A4034" t="s">
        <v>8186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8187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 t="str">
        <f t="shared" si="62"/>
        <v>Competitor Had Better Devices</v>
      </c>
      <c r="AE4034">
        <f>_xlfn.SWITCH(Table2[Churn Label],"Yes",1,"No",0)</f>
        <v>1</v>
      </c>
    </row>
    <row r="4035" spans="1:31" x14ac:dyDescent="0.3">
      <c r="A4035" t="s">
        <v>8188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8189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 t="str">
        <f t="shared" ref="AD4035:AD4098" si="63">PROPER(AC:AC)</f>
        <v>Attitude Of Service Provider</v>
      </c>
      <c r="AE4035">
        <f>_xlfn.SWITCH(Table2[Churn Label],"Yes",1,"No",0)</f>
        <v>1</v>
      </c>
    </row>
    <row r="4036" spans="1:31" x14ac:dyDescent="0.3">
      <c r="A4036" t="s">
        <v>8190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8191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 t="str">
        <f t="shared" si="63"/>
        <v>Attitude Of Service Provider</v>
      </c>
      <c r="AE4036">
        <f>_xlfn.SWITCH(Table2[Churn Label],"Yes",1,"No",0)</f>
        <v>1</v>
      </c>
    </row>
    <row r="4037" spans="1:31" x14ac:dyDescent="0.3">
      <c r="A4037" t="s">
        <v>8192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8193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 t="str">
        <f t="shared" si="63"/>
        <v>Attitude Of Service Provider</v>
      </c>
      <c r="AE4037">
        <f>_xlfn.SWITCH(Table2[Churn Label],"Yes",1,"No",0)</f>
        <v>1</v>
      </c>
    </row>
    <row r="4038" spans="1:31" x14ac:dyDescent="0.3">
      <c r="A4038" t="s">
        <v>8194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8195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 t="str">
        <f t="shared" si="63"/>
        <v>Attitude Of Support Person</v>
      </c>
      <c r="AE4038">
        <f>_xlfn.SWITCH(Table2[Churn Label],"Yes",1,"No",0)</f>
        <v>1</v>
      </c>
    </row>
    <row r="4039" spans="1:31" x14ac:dyDescent="0.3">
      <c r="A4039" t="s">
        <v>8196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8197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 t="str">
        <f t="shared" si="63"/>
        <v>Attitude Of Support Person</v>
      </c>
      <c r="AE4039">
        <f>_xlfn.SWITCH(Table2[Churn Label],"Yes",1,"No",0)</f>
        <v>1</v>
      </c>
    </row>
    <row r="4040" spans="1:31" x14ac:dyDescent="0.3">
      <c r="A4040" t="s">
        <v>8198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8199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 t="str">
        <f t="shared" si="63"/>
        <v>Attitude Of Support Person</v>
      </c>
      <c r="AE4040">
        <f>_xlfn.SWITCH(Table2[Churn Label],"Yes",1,"No",0)</f>
        <v>1</v>
      </c>
    </row>
    <row r="4041" spans="1:31" x14ac:dyDescent="0.3">
      <c r="A4041" t="s">
        <v>8200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8201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 t="str">
        <f t="shared" si="63"/>
        <v>Attitude Of Service Provider</v>
      </c>
      <c r="AE4041">
        <f>_xlfn.SWITCH(Table2[Churn Label],"Yes",1,"No",0)</f>
        <v>1</v>
      </c>
    </row>
    <row r="4042" spans="1:31" x14ac:dyDescent="0.3">
      <c r="A4042" t="s">
        <v>8202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8203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 t="str">
        <f t="shared" si="63"/>
        <v>Attitude Of Service Provider</v>
      </c>
      <c r="AE4042">
        <f>_xlfn.SWITCH(Table2[Churn Label],"Yes",1,"No",0)</f>
        <v>1</v>
      </c>
    </row>
    <row r="4043" spans="1:31" x14ac:dyDescent="0.3">
      <c r="A4043" t="s">
        <v>8204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8205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 t="str">
        <f t="shared" si="63"/>
        <v>Attitude Of Service Provider</v>
      </c>
      <c r="AE4043">
        <f>_xlfn.SWITCH(Table2[Churn Label],"Yes",1,"No",0)</f>
        <v>1</v>
      </c>
    </row>
    <row r="4044" spans="1:31" x14ac:dyDescent="0.3">
      <c r="A4044" t="s">
        <v>8206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8207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 t="str">
        <f t="shared" si="63"/>
        <v>Competitor Had Better Devices</v>
      </c>
      <c r="AE4044">
        <f>_xlfn.SWITCH(Table2[Churn Label],"Yes",1,"No",0)</f>
        <v>1</v>
      </c>
    </row>
    <row r="4045" spans="1:31" x14ac:dyDescent="0.3">
      <c r="A4045" t="s">
        <v>8208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8209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 t="str">
        <f t="shared" si="63"/>
        <v>Competitor Had Better Devices</v>
      </c>
      <c r="AE4045">
        <f>_xlfn.SWITCH(Table2[Churn Label],"Yes",1,"No",0)</f>
        <v>1</v>
      </c>
    </row>
    <row r="4046" spans="1:31" x14ac:dyDescent="0.3">
      <c r="A4046" t="s">
        <v>8210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8211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 t="str">
        <f t="shared" si="63"/>
        <v>Attitude Of Support Person</v>
      </c>
      <c r="AE4046">
        <f>_xlfn.SWITCH(Table2[Churn Label],"Yes",1,"No",0)</f>
        <v>1</v>
      </c>
    </row>
    <row r="4047" spans="1:31" x14ac:dyDescent="0.3">
      <c r="A4047" t="s">
        <v>8212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8213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 t="str">
        <f t="shared" si="63"/>
        <v>Attitude Of Service Provider</v>
      </c>
      <c r="AE4047">
        <f>_xlfn.SWITCH(Table2[Churn Label],"Yes",1,"No",0)</f>
        <v>1</v>
      </c>
    </row>
    <row r="4048" spans="1:31" x14ac:dyDescent="0.3">
      <c r="A4048" t="s">
        <v>8214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8215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 t="str">
        <f t="shared" si="63"/>
        <v>Attitude Of Service Provider</v>
      </c>
      <c r="AE4048">
        <f>_xlfn.SWITCH(Table2[Churn Label],"Yes",1,"No",0)</f>
        <v>1</v>
      </c>
    </row>
    <row r="4049" spans="1:31" x14ac:dyDescent="0.3">
      <c r="A4049" t="s">
        <v>8216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8217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 t="str">
        <f t="shared" si="63"/>
        <v>Attitude Of Service Provider</v>
      </c>
      <c r="AE4049">
        <f>_xlfn.SWITCH(Table2[Churn Label],"Yes",1,"No",0)</f>
        <v>1</v>
      </c>
    </row>
    <row r="4050" spans="1:31" x14ac:dyDescent="0.3">
      <c r="A4050" t="s">
        <v>8218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8219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 t="str">
        <f t="shared" si="63"/>
        <v>Attitude Of Support Person</v>
      </c>
      <c r="AE4050">
        <f>_xlfn.SWITCH(Table2[Churn Label],"Yes",1,"No",0)</f>
        <v>1</v>
      </c>
    </row>
    <row r="4051" spans="1:31" x14ac:dyDescent="0.3">
      <c r="A4051" t="s">
        <v>8220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8221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 t="str">
        <f t="shared" si="63"/>
        <v>Attitude Of Support Person</v>
      </c>
      <c r="AE4051">
        <f>_xlfn.SWITCH(Table2[Churn Label],"Yes",1,"No",0)</f>
        <v>1</v>
      </c>
    </row>
    <row r="4052" spans="1:31" x14ac:dyDescent="0.3">
      <c r="A4052" t="s">
        <v>8222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8223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 t="str">
        <f t="shared" si="63"/>
        <v>Competitor Had Better Devices</v>
      </c>
      <c r="AE4052">
        <f>_xlfn.SWITCH(Table2[Churn Label],"Yes",1,"No",0)</f>
        <v>1</v>
      </c>
    </row>
    <row r="4053" spans="1:31" x14ac:dyDescent="0.3">
      <c r="A4053" t="s">
        <v>8224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8225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 t="str">
        <f t="shared" si="63"/>
        <v>Attitude Of Service Provider</v>
      </c>
      <c r="AE4053">
        <f>_xlfn.SWITCH(Table2[Churn Label],"Yes",1,"No",0)</f>
        <v>1</v>
      </c>
    </row>
    <row r="4054" spans="1:31" x14ac:dyDescent="0.3">
      <c r="A4054" t="s">
        <v>8226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8227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 t="str">
        <f t="shared" si="63"/>
        <v>Don'T Know</v>
      </c>
      <c r="AE4054">
        <f>_xlfn.SWITCH(Table2[Churn Label],"Yes",1,"No",0)</f>
        <v>1</v>
      </c>
    </row>
    <row r="4055" spans="1:31" x14ac:dyDescent="0.3">
      <c r="A4055" t="s">
        <v>8228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8229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 t="str">
        <f t="shared" si="63"/>
        <v>Attitude Of Service Provider</v>
      </c>
      <c r="AE4055">
        <f>_xlfn.SWITCH(Table2[Churn Label],"Yes",1,"No",0)</f>
        <v>1</v>
      </c>
    </row>
    <row r="4056" spans="1:31" x14ac:dyDescent="0.3">
      <c r="A4056" t="s">
        <v>8230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8231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 t="str">
        <f t="shared" si="63"/>
        <v>Attitude Of Support Person</v>
      </c>
      <c r="AE4056">
        <f>_xlfn.SWITCH(Table2[Churn Label],"Yes",1,"No",0)</f>
        <v>1</v>
      </c>
    </row>
    <row r="4057" spans="1:31" x14ac:dyDescent="0.3">
      <c r="A4057" t="s">
        <v>8232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8233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 t="str">
        <f t="shared" si="63"/>
        <v>Competitor Had Better Devices</v>
      </c>
      <c r="AE4057">
        <f>_xlfn.SWITCH(Table2[Churn Label],"Yes",1,"No",0)</f>
        <v>1</v>
      </c>
    </row>
    <row r="4058" spans="1:31" x14ac:dyDescent="0.3">
      <c r="A4058" t="s">
        <v>8234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8235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 t="str">
        <f t="shared" si="63"/>
        <v>Competitor Had Better Devices</v>
      </c>
      <c r="AE4058">
        <f>_xlfn.SWITCH(Table2[Churn Label],"Yes",1,"No",0)</f>
        <v>1</v>
      </c>
    </row>
    <row r="4059" spans="1:31" x14ac:dyDescent="0.3">
      <c r="A4059" t="s">
        <v>8236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8237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 t="str">
        <f t="shared" si="63"/>
        <v>Competitor Had Better Devices</v>
      </c>
      <c r="AE4059">
        <f>_xlfn.SWITCH(Table2[Churn Label],"Yes",1,"No",0)</f>
        <v>1</v>
      </c>
    </row>
    <row r="4060" spans="1:31" x14ac:dyDescent="0.3">
      <c r="A4060" t="s">
        <v>8238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8239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 t="str">
        <f t="shared" si="63"/>
        <v>Attitude Of Service Provider</v>
      </c>
      <c r="AE4060">
        <f>_xlfn.SWITCH(Table2[Churn Label],"Yes",1,"No",0)</f>
        <v>1</v>
      </c>
    </row>
    <row r="4061" spans="1:31" x14ac:dyDescent="0.3">
      <c r="A4061" t="s">
        <v>8240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8241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 t="str">
        <f t="shared" si="63"/>
        <v>Attitude Of Service Provider</v>
      </c>
      <c r="AE4061">
        <f>_xlfn.SWITCH(Table2[Churn Label],"Yes",1,"No",0)</f>
        <v>1</v>
      </c>
    </row>
    <row r="4062" spans="1:31" x14ac:dyDescent="0.3">
      <c r="A4062" t="s">
        <v>8242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8243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 t="str">
        <f t="shared" si="63"/>
        <v>Attitude Of Support Person</v>
      </c>
      <c r="AE4062">
        <f>_xlfn.SWITCH(Table2[Churn Label],"Yes",1,"No",0)</f>
        <v>1</v>
      </c>
    </row>
    <row r="4063" spans="1:31" x14ac:dyDescent="0.3">
      <c r="A4063" t="s">
        <v>8244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8245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 t="str">
        <f t="shared" si="63"/>
        <v>Competitor Had Better Devices</v>
      </c>
      <c r="AE4063">
        <f>_xlfn.SWITCH(Table2[Churn Label],"Yes",1,"No",0)</f>
        <v>1</v>
      </c>
    </row>
    <row r="4064" spans="1:31" x14ac:dyDescent="0.3">
      <c r="A4064" t="s">
        <v>8246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8247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 t="str">
        <f t="shared" si="63"/>
        <v>Attitude Of Support Person</v>
      </c>
      <c r="AE4064">
        <f>_xlfn.SWITCH(Table2[Churn Label],"Yes",1,"No",0)</f>
        <v>1</v>
      </c>
    </row>
    <row r="4065" spans="1:31" x14ac:dyDescent="0.3">
      <c r="A4065" t="s">
        <v>8248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8249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 t="str">
        <f t="shared" si="63"/>
        <v>Competitor Had Better Devices</v>
      </c>
      <c r="AE4065">
        <f>_xlfn.SWITCH(Table2[Churn Label],"Yes",1,"No",0)</f>
        <v>1</v>
      </c>
    </row>
    <row r="4066" spans="1:31" x14ac:dyDescent="0.3">
      <c r="A4066" t="s">
        <v>8250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8251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 t="str">
        <f t="shared" si="63"/>
        <v>Competitor Had Better Devices</v>
      </c>
      <c r="AE4066">
        <f>_xlfn.SWITCH(Table2[Churn Label],"Yes",1,"No",0)</f>
        <v>1</v>
      </c>
    </row>
    <row r="4067" spans="1:31" x14ac:dyDescent="0.3">
      <c r="A4067" t="s">
        <v>8252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8253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 t="str">
        <f t="shared" si="63"/>
        <v>Attitude Of Service Provider</v>
      </c>
      <c r="AE4067">
        <f>_xlfn.SWITCH(Table2[Churn Label],"Yes",1,"No",0)</f>
        <v>1</v>
      </c>
    </row>
    <row r="4068" spans="1:31" x14ac:dyDescent="0.3">
      <c r="A4068" t="s">
        <v>8254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8255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 t="str">
        <f t="shared" si="63"/>
        <v>Attitude Of Support Person</v>
      </c>
      <c r="AE4068">
        <f>_xlfn.SWITCH(Table2[Churn Label],"Yes",1,"No",0)</f>
        <v>1</v>
      </c>
    </row>
    <row r="4069" spans="1:31" x14ac:dyDescent="0.3">
      <c r="A4069" t="s">
        <v>8256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8257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 t="str">
        <f t="shared" si="63"/>
        <v>Competitor Had Better Devices</v>
      </c>
      <c r="AE4069">
        <f>_xlfn.SWITCH(Table2[Churn Label],"Yes",1,"No",0)</f>
        <v>1</v>
      </c>
    </row>
    <row r="4070" spans="1:31" x14ac:dyDescent="0.3">
      <c r="A4070" t="s">
        <v>8258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8259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 t="str">
        <f t="shared" si="63"/>
        <v>Competitor Made Better Offer</v>
      </c>
      <c r="AE4070">
        <f>_xlfn.SWITCH(Table2[Churn Label],"Yes",1,"No",0)</f>
        <v>1</v>
      </c>
    </row>
    <row r="4071" spans="1:31" x14ac:dyDescent="0.3">
      <c r="A4071" t="s">
        <v>8260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8261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 t="str">
        <f t="shared" si="63"/>
        <v>Competitor Had Better Devices</v>
      </c>
      <c r="AE4071">
        <f>_xlfn.SWITCH(Table2[Churn Label],"Yes",1,"No",0)</f>
        <v>1</v>
      </c>
    </row>
    <row r="4072" spans="1:31" x14ac:dyDescent="0.3">
      <c r="A4072" t="s">
        <v>8262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8263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 t="str">
        <f t="shared" si="63"/>
        <v>Attitude Of Service Provider</v>
      </c>
      <c r="AE4072">
        <f>_xlfn.SWITCH(Table2[Churn Label],"Yes",1,"No",0)</f>
        <v>1</v>
      </c>
    </row>
    <row r="4073" spans="1:31" x14ac:dyDescent="0.3">
      <c r="A4073" t="s">
        <v>8264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8265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 t="str">
        <f t="shared" si="63"/>
        <v>Competitor Made Better Offer</v>
      </c>
      <c r="AE4073">
        <f>_xlfn.SWITCH(Table2[Churn Label],"Yes",1,"No",0)</f>
        <v>1</v>
      </c>
    </row>
    <row r="4074" spans="1:31" x14ac:dyDescent="0.3">
      <c r="A4074" t="s">
        <v>8266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8267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 t="str">
        <f t="shared" si="63"/>
        <v>Competitor Made Better Offer</v>
      </c>
      <c r="AE4074">
        <f>_xlfn.SWITCH(Table2[Churn Label],"Yes",1,"No",0)</f>
        <v>1</v>
      </c>
    </row>
    <row r="4075" spans="1:31" x14ac:dyDescent="0.3">
      <c r="A4075" t="s">
        <v>8268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8269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 t="str">
        <f t="shared" si="63"/>
        <v>Moved</v>
      </c>
      <c r="AE4075">
        <f>_xlfn.SWITCH(Table2[Churn Label],"Yes",1,"No",0)</f>
        <v>1</v>
      </c>
    </row>
    <row r="4076" spans="1:31" x14ac:dyDescent="0.3">
      <c r="A4076" t="s">
        <v>8270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8271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 t="str">
        <f t="shared" si="63"/>
        <v>Moved</v>
      </c>
      <c r="AE4076">
        <f>_xlfn.SWITCH(Table2[Churn Label],"Yes",1,"No",0)</f>
        <v>1</v>
      </c>
    </row>
    <row r="4077" spans="1:31" x14ac:dyDescent="0.3">
      <c r="A4077" t="s">
        <v>8272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8273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 t="str">
        <f t="shared" si="63"/>
        <v>Moved</v>
      </c>
      <c r="AE4077">
        <f>_xlfn.SWITCH(Table2[Churn Label],"Yes",1,"No",0)</f>
        <v>1</v>
      </c>
    </row>
    <row r="4078" spans="1:31" x14ac:dyDescent="0.3">
      <c r="A4078" t="s">
        <v>8274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8275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 t="str">
        <f t="shared" si="63"/>
        <v>Competitor Had Better Devices</v>
      </c>
      <c r="AE4078">
        <f>_xlfn.SWITCH(Table2[Churn Label],"Yes",1,"No",0)</f>
        <v>1</v>
      </c>
    </row>
    <row r="4079" spans="1:31" x14ac:dyDescent="0.3">
      <c r="A4079" t="s">
        <v>8276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8277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 t="str">
        <f t="shared" si="63"/>
        <v>Competitor Offered Higher Download Speeds</v>
      </c>
      <c r="AE4079">
        <f>_xlfn.SWITCH(Table2[Churn Label],"Yes",1,"No",0)</f>
        <v>1</v>
      </c>
    </row>
    <row r="4080" spans="1:31" x14ac:dyDescent="0.3">
      <c r="A4080" t="s">
        <v>8278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8279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 t="str">
        <f t="shared" si="63"/>
        <v>Competitor Had Better Devices</v>
      </c>
      <c r="AE4080">
        <f>_xlfn.SWITCH(Table2[Churn Label],"Yes",1,"No",0)</f>
        <v>1</v>
      </c>
    </row>
    <row r="4081" spans="1:31" x14ac:dyDescent="0.3">
      <c r="A4081" t="s">
        <v>8280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8281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 t="str">
        <f t="shared" si="63"/>
        <v>Competitor Made Better Offer</v>
      </c>
      <c r="AE4081">
        <f>_xlfn.SWITCH(Table2[Churn Label],"Yes",1,"No",0)</f>
        <v>1</v>
      </c>
    </row>
    <row r="4082" spans="1:31" x14ac:dyDescent="0.3">
      <c r="A4082" t="s">
        <v>8282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8283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 t="str">
        <f t="shared" si="63"/>
        <v>Competitor Made Better Offer</v>
      </c>
      <c r="AE4082">
        <f>_xlfn.SWITCH(Table2[Churn Label],"Yes",1,"No",0)</f>
        <v>1</v>
      </c>
    </row>
    <row r="4083" spans="1:31" x14ac:dyDescent="0.3">
      <c r="A4083" t="s">
        <v>8284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8285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 t="str">
        <f t="shared" si="63"/>
        <v>Competitor Had Better Devices</v>
      </c>
      <c r="AE4083">
        <f>_xlfn.SWITCH(Table2[Churn Label],"Yes",1,"No",0)</f>
        <v>1</v>
      </c>
    </row>
    <row r="4084" spans="1:31" x14ac:dyDescent="0.3">
      <c r="A4084" t="s">
        <v>8286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8287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 t="str">
        <f t="shared" si="63"/>
        <v>Competitor Had Better Devices</v>
      </c>
      <c r="AE4084">
        <f>_xlfn.SWITCH(Table2[Churn Label],"Yes",1,"No",0)</f>
        <v>1</v>
      </c>
    </row>
    <row r="4085" spans="1:31" x14ac:dyDescent="0.3">
      <c r="A4085" t="s">
        <v>8288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8289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 t="str">
        <f t="shared" si="63"/>
        <v>Competitor Offered Higher Download Speeds</v>
      </c>
      <c r="AE4085">
        <f>_xlfn.SWITCH(Table2[Churn Label],"Yes",1,"No",0)</f>
        <v>1</v>
      </c>
    </row>
    <row r="4086" spans="1:31" x14ac:dyDescent="0.3">
      <c r="A4086" t="s">
        <v>8290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8291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 t="str">
        <f t="shared" si="63"/>
        <v>Competitor Offered Higher Download Speeds</v>
      </c>
      <c r="AE4086">
        <f>_xlfn.SWITCH(Table2[Churn Label],"Yes",1,"No",0)</f>
        <v>1</v>
      </c>
    </row>
    <row r="4087" spans="1:31" x14ac:dyDescent="0.3">
      <c r="A4087" t="s">
        <v>8292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8293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 t="str">
        <f t="shared" si="63"/>
        <v>Competitor Had Better Devices</v>
      </c>
      <c r="AE4087">
        <f>_xlfn.SWITCH(Table2[Churn Label],"Yes",1,"No",0)</f>
        <v>1</v>
      </c>
    </row>
    <row r="4088" spans="1:31" x14ac:dyDescent="0.3">
      <c r="A4088" t="s">
        <v>8294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8295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 t="str">
        <f t="shared" si="63"/>
        <v>Competitor Offered More Data</v>
      </c>
      <c r="AE4088">
        <f>_xlfn.SWITCH(Table2[Churn Label],"Yes",1,"No",0)</f>
        <v>1</v>
      </c>
    </row>
    <row r="4089" spans="1:31" x14ac:dyDescent="0.3">
      <c r="A4089" t="s">
        <v>8296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8297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 t="str">
        <f t="shared" si="63"/>
        <v>Competitor Offered More Data</v>
      </c>
      <c r="AE4089">
        <f>_xlfn.SWITCH(Table2[Churn Label],"Yes",1,"No",0)</f>
        <v>1</v>
      </c>
    </row>
    <row r="4090" spans="1:31" x14ac:dyDescent="0.3">
      <c r="A4090" t="s">
        <v>8298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8299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 t="str">
        <f t="shared" si="63"/>
        <v>Competitor Made Better Offer</v>
      </c>
      <c r="AE4090">
        <f>_xlfn.SWITCH(Table2[Churn Label],"Yes",1,"No",0)</f>
        <v>1</v>
      </c>
    </row>
    <row r="4091" spans="1:31" x14ac:dyDescent="0.3">
      <c r="A4091" t="s">
        <v>8300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8301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 t="str">
        <f t="shared" si="63"/>
        <v>Competitor Made Better Offer</v>
      </c>
      <c r="AE4091">
        <f>_xlfn.SWITCH(Table2[Churn Label],"Yes",1,"No",0)</f>
        <v>1</v>
      </c>
    </row>
    <row r="4092" spans="1:31" x14ac:dyDescent="0.3">
      <c r="A4092" t="s">
        <v>8302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8303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 t="str">
        <f t="shared" si="63"/>
        <v>Competitor Had Better Devices</v>
      </c>
      <c r="AE4092">
        <f>_xlfn.SWITCH(Table2[Churn Label],"Yes",1,"No",0)</f>
        <v>1</v>
      </c>
    </row>
    <row r="4093" spans="1:31" x14ac:dyDescent="0.3">
      <c r="A4093" t="s">
        <v>8304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8305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 t="str">
        <f t="shared" si="63"/>
        <v>Product Dissatisfaction</v>
      </c>
      <c r="AE4093">
        <f>_xlfn.SWITCH(Table2[Churn Label],"Yes",1,"No",0)</f>
        <v>1</v>
      </c>
    </row>
    <row r="4094" spans="1:31" x14ac:dyDescent="0.3">
      <c r="A4094" t="s">
        <v>8306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8307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 t="str">
        <f t="shared" si="63"/>
        <v>Service Dissatisfaction</v>
      </c>
      <c r="AE4094">
        <f>_xlfn.SWITCH(Table2[Churn Label],"Yes",1,"No",0)</f>
        <v>1</v>
      </c>
    </row>
    <row r="4095" spans="1:31" x14ac:dyDescent="0.3">
      <c r="A4095" t="s">
        <v>8308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8309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 t="str">
        <f t="shared" si="63"/>
        <v>Competitor Had Better Devices</v>
      </c>
      <c r="AE4095">
        <f>_xlfn.SWITCH(Table2[Churn Label],"Yes",1,"No",0)</f>
        <v>1</v>
      </c>
    </row>
    <row r="4096" spans="1:31" x14ac:dyDescent="0.3">
      <c r="A4096" t="s">
        <v>8310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8311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 t="str">
        <f t="shared" si="63"/>
        <v>Network Reliability</v>
      </c>
      <c r="AE4096">
        <f>_xlfn.SWITCH(Table2[Churn Label],"Yes",1,"No",0)</f>
        <v>1</v>
      </c>
    </row>
    <row r="4097" spans="1:31" x14ac:dyDescent="0.3">
      <c r="A4097" t="s">
        <v>8312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8313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 t="str">
        <f t="shared" si="63"/>
        <v>Limited Range Of Services</v>
      </c>
      <c r="AE4097">
        <f>_xlfn.SWITCH(Table2[Churn Label],"Yes",1,"No",0)</f>
        <v>1</v>
      </c>
    </row>
    <row r="4098" spans="1:31" x14ac:dyDescent="0.3">
      <c r="A4098" t="s">
        <v>8314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8315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 t="str">
        <f t="shared" si="63"/>
        <v>Lack Of Affordable Download/Upload Speed</v>
      </c>
      <c r="AE4098">
        <f>_xlfn.SWITCH(Table2[Churn Label],"Yes",1,"No",0)</f>
        <v>1</v>
      </c>
    </row>
    <row r="4099" spans="1:31" x14ac:dyDescent="0.3">
      <c r="A4099" t="s">
        <v>8316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8317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 t="str">
        <f t="shared" ref="AD4099:AD4162" si="64">PROPER(AC:AC)</f>
        <v>Long Distance Charges</v>
      </c>
      <c r="AE4099">
        <f>_xlfn.SWITCH(Table2[Churn Label],"Yes",1,"No",0)</f>
        <v>1</v>
      </c>
    </row>
    <row r="4100" spans="1:31" x14ac:dyDescent="0.3">
      <c r="A4100" t="s">
        <v>8318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8319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 t="str">
        <f t="shared" si="64"/>
        <v>Extra Data Charges</v>
      </c>
      <c r="AE4100">
        <f>_xlfn.SWITCH(Table2[Churn Label],"Yes",1,"No",0)</f>
        <v>1</v>
      </c>
    </row>
    <row r="4101" spans="1:31" x14ac:dyDescent="0.3">
      <c r="A4101" t="s">
        <v>8320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8321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 t="str">
        <f t="shared" si="64"/>
        <v>Price Too High</v>
      </c>
      <c r="AE4101">
        <f>_xlfn.SWITCH(Table2[Churn Label],"Yes",1,"No",0)</f>
        <v>1</v>
      </c>
    </row>
    <row r="4102" spans="1:31" x14ac:dyDescent="0.3">
      <c r="A4102" t="s">
        <v>8322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8323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 t="str">
        <f t="shared" si="64"/>
        <v>Product Dissatisfaction</v>
      </c>
      <c r="AE4102">
        <f>_xlfn.SWITCH(Table2[Churn Label],"Yes",1,"No",0)</f>
        <v>1</v>
      </c>
    </row>
    <row r="4103" spans="1:31" x14ac:dyDescent="0.3">
      <c r="A4103" t="s">
        <v>8324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8325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 t="str">
        <f t="shared" si="64"/>
        <v>Competitor Had Better Devices</v>
      </c>
      <c r="AE4103">
        <f>_xlfn.SWITCH(Table2[Churn Label],"Yes",1,"No",0)</f>
        <v>1</v>
      </c>
    </row>
    <row r="4104" spans="1:31" x14ac:dyDescent="0.3">
      <c r="A4104" t="s">
        <v>8326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8327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 t="str">
        <f t="shared" si="64"/>
        <v>Attitude Of Support Person</v>
      </c>
      <c r="AE4104">
        <f>_xlfn.SWITCH(Table2[Churn Label],"Yes",1,"No",0)</f>
        <v>1</v>
      </c>
    </row>
    <row r="4105" spans="1:31" x14ac:dyDescent="0.3">
      <c r="A4105" t="s">
        <v>8328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8329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 t="str">
        <f t="shared" si="64"/>
        <v>Network Reliability</v>
      </c>
      <c r="AE4105">
        <f>_xlfn.SWITCH(Table2[Churn Label],"Yes",1,"No",0)</f>
        <v>1</v>
      </c>
    </row>
    <row r="4106" spans="1:31" x14ac:dyDescent="0.3">
      <c r="A4106" t="s">
        <v>8330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8331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 t="str">
        <f t="shared" si="64"/>
        <v>Poor Expertise Of Online Support</v>
      </c>
      <c r="AE4106">
        <f>_xlfn.SWITCH(Table2[Churn Label],"Yes",1,"No",0)</f>
        <v>1</v>
      </c>
    </row>
    <row r="4107" spans="1:31" x14ac:dyDescent="0.3">
      <c r="A4107" t="s">
        <v>8332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8333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 t="str">
        <f t="shared" si="64"/>
        <v>Don'T Know</v>
      </c>
      <c r="AE4107">
        <f>_xlfn.SWITCH(Table2[Churn Label],"Yes",1,"No",0)</f>
        <v>1</v>
      </c>
    </row>
    <row r="4108" spans="1:31" x14ac:dyDescent="0.3">
      <c r="A4108" t="s">
        <v>8334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8335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 t="str">
        <f t="shared" si="64"/>
        <v>Don'T Know</v>
      </c>
      <c r="AE4108">
        <f>_xlfn.SWITCH(Table2[Churn Label],"Yes",1,"No",0)</f>
        <v>1</v>
      </c>
    </row>
    <row r="4109" spans="1:31" x14ac:dyDescent="0.3">
      <c r="A4109" t="s">
        <v>8336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8337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 t="str">
        <f t="shared" si="64"/>
        <v>Poor Expertise Of Online Support</v>
      </c>
      <c r="AE4109">
        <f>_xlfn.SWITCH(Table2[Churn Label],"Yes",1,"No",0)</f>
        <v>1</v>
      </c>
    </row>
    <row r="4110" spans="1:31" x14ac:dyDescent="0.3">
      <c r="A4110" t="s">
        <v>8338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8339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7519</v>
      </c>
      <c r="AD4110" t="str">
        <f t="shared" si="64"/>
        <v>Poor Expertise Of Phone Support</v>
      </c>
      <c r="AE4110">
        <f>_xlfn.SWITCH(Table2[Churn Label],"Yes",1,"No",0)</f>
        <v>1</v>
      </c>
    </row>
    <row r="4111" spans="1:31" x14ac:dyDescent="0.3">
      <c r="A4111" t="s">
        <v>8340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8341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 t="str">
        <f t="shared" si="64"/>
        <v>Price Too High</v>
      </c>
      <c r="AE4111">
        <f>_xlfn.SWITCH(Table2[Churn Label],"Yes",1,"No",0)</f>
        <v>1</v>
      </c>
    </row>
    <row r="4112" spans="1:31" x14ac:dyDescent="0.3">
      <c r="A4112" t="s">
        <v>8342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8343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 t="str">
        <f t="shared" si="64"/>
        <v>Product Dissatisfaction</v>
      </c>
      <c r="AE4112">
        <f>_xlfn.SWITCH(Table2[Churn Label],"Yes",1,"No",0)</f>
        <v>1</v>
      </c>
    </row>
    <row r="4113" spans="1:31" x14ac:dyDescent="0.3">
      <c r="A4113" t="s">
        <v>8344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8345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 t="str">
        <f t="shared" si="64"/>
        <v>Service Dissatisfaction</v>
      </c>
      <c r="AE4113">
        <f>_xlfn.SWITCH(Table2[Churn Label],"Yes",1,"No",0)</f>
        <v>1</v>
      </c>
    </row>
    <row r="4114" spans="1:31" x14ac:dyDescent="0.3">
      <c r="A4114" t="s">
        <v>8346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8347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 t="str">
        <f t="shared" si="64"/>
        <v>Attitude Of Support Person</v>
      </c>
      <c r="AE4114">
        <f>_xlfn.SWITCH(Table2[Churn Label],"Yes",1,"No",0)</f>
        <v>1</v>
      </c>
    </row>
    <row r="4115" spans="1:31" x14ac:dyDescent="0.3">
      <c r="A4115" t="s">
        <v>8348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8349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 t="str">
        <f t="shared" si="64"/>
        <v>Competitor Had Better Devices</v>
      </c>
      <c r="AE4115">
        <f>_xlfn.SWITCH(Table2[Churn Label],"Yes",1,"No",0)</f>
        <v>1</v>
      </c>
    </row>
    <row r="4116" spans="1:31" x14ac:dyDescent="0.3">
      <c r="A4116" t="s">
        <v>8350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8351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 t="str">
        <f t="shared" si="64"/>
        <v>Limited Range Of Services</v>
      </c>
      <c r="AE4116">
        <f>_xlfn.SWITCH(Table2[Churn Label],"Yes",1,"No",0)</f>
        <v>1</v>
      </c>
    </row>
    <row r="4117" spans="1:31" x14ac:dyDescent="0.3">
      <c r="A4117" t="s">
        <v>8352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8353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 t="str">
        <f t="shared" si="64"/>
        <v>Long Distance Charges</v>
      </c>
      <c r="AE4117">
        <f>_xlfn.SWITCH(Table2[Churn Label],"Yes",1,"No",0)</f>
        <v>1</v>
      </c>
    </row>
    <row r="4118" spans="1:31" x14ac:dyDescent="0.3">
      <c r="A4118" t="s">
        <v>8354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8355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 t="str">
        <f t="shared" si="64"/>
        <v>Long Distance Charges</v>
      </c>
      <c r="AE4118">
        <f>_xlfn.SWITCH(Table2[Churn Label],"Yes",1,"No",0)</f>
        <v>1</v>
      </c>
    </row>
    <row r="4119" spans="1:31" x14ac:dyDescent="0.3">
      <c r="A4119" t="s">
        <v>8356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8357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 t="str">
        <f t="shared" si="64"/>
        <v>Extra Data Charges</v>
      </c>
      <c r="AE4119">
        <f>_xlfn.SWITCH(Table2[Churn Label],"Yes",1,"No",0)</f>
        <v>1</v>
      </c>
    </row>
    <row r="4120" spans="1:31" x14ac:dyDescent="0.3">
      <c r="A4120" t="s">
        <v>8358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8359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 t="str">
        <f t="shared" si="64"/>
        <v>Price Too High</v>
      </c>
      <c r="AE4120">
        <f>_xlfn.SWITCH(Table2[Churn Label],"Yes",1,"No",0)</f>
        <v>1</v>
      </c>
    </row>
    <row r="4121" spans="1:31" x14ac:dyDescent="0.3">
      <c r="A4121" t="s">
        <v>8360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8361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 t="str">
        <f t="shared" si="64"/>
        <v>Product Dissatisfaction</v>
      </c>
      <c r="AE4121">
        <f>_xlfn.SWITCH(Table2[Churn Label],"Yes",1,"No",0)</f>
        <v>1</v>
      </c>
    </row>
    <row r="4122" spans="1:31" x14ac:dyDescent="0.3">
      <c r="A4122" t="s">
        <v>8362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8363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 t="str">
        <f t="shared" si="64"/>
        <v>Service Dissatisfaction</v>
      </c>
      <c r="AE4122">
        <f>_xlfn.SWITCH(Table2[Churn Label],"Yes",1,"No",0)</f>
        <v>1</v>
      </c>
    </row>
    <row r="4123" spans="1:31" x14ac:dyDescent="0.3">
      <c r="A4123" t="s">
        <v>8364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8365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 t="str">
        <f t="shared" si="64"/>
        <v>Attitude Of Support Person</v>
      </c>
      <c r="AE4123">
        <f>_xlfn.SWITCH(Table2[Churn Label],"Yes",1,"No",0)</f>
        <v>1</v>
      </c>
    </row>
    <row r="4124" spans="1:31" x14ac:dyDescent="0.3">
      <c r="A4124" t="s">
        <v>8366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8367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 t="str">
        <f t="shared" si="64"/>
        <v>Network Reliability</v>
      </c>
      <c r="AE4124">
        <f>_xlfn.SWITCH(Table2[Churn Label],"Yes",1,"No",0)</f>
        <v>1</v>
      </c>
    </row>
    <row r="4125" spans="1:31" x14ac:dyDescent="0.3">
      <c r="A4125" t="s">
        <v>8368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8369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 t="str">
        <f t="shared" si="64"/>
        <v>Don'T Know</v>
      </c>
      <c r="AE4125">
        <f>_xlfn.SWITCH(Table2[Churn Label],"Yes",1,"No",0)</f>
        <v>1</v>
      </c>
    </row>
    <row r="4126" spans="1:31" x14ac:dyDescent="0.3">
      <c r="A4126" t="s">
        <v>8370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8371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 t="str">
        <f t="shared" si="64"/>
        <v>Don'T Know</v>
      </c>
      <c r="AE4126">
        <f>_xlfn.SWITCH(Table2[Churn Label],"Yes",1,"No",0)</f>
        <v>1</v>
      </c>
    </row>
    <row r="4127" spans="1:31" x14ac:dyDescent="0.3">
      <c r="A4127" t="s">
        <v>8372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8373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 t="str">
        <f t="shared" si="64"/>
        <v>Don'T Know</v>
      </c>
      <c r="AE4127">
        <f>_xlfn.SWITCH(Table2[Churn Label],"Yes",1,"No",0)</f>
        <v>1</v>
      </c>
    </row>
    <row r="4128" spans="1:31" x14ac:dyDescent="0.3">
      <c r="A4128" t="s">
        <v>8374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8375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 t="str">
        <f t="shared" si="64"/>
        <v>Competitor Had Better Devices</v>
      </c>
      <c r="AE4128">
        <f>_xlfn.SWITCH(Table2[Churn Label],"Yes",1,"No",0)</f>
        <v>1</v>
      </c>
    </row>
    <row r="4129" spans="1:31" x14ac:dyDescent="0.3">
      <c r="A4129" t="s">
        <v>8376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8377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 t="str">
        <f t="shared" si="64"/>
        <v>Competitor Had Better Devices</v>
      </c>
      <c r="AE4129">
        <f>_xlfn.SWITCH(Table2[Churn Label],"Yes",1,"No",0)</f>
        <v>1</v>
      </c>
    </row>
    <row r="4130" spans="1:31" x14ac:dyDescent="0.3">
      <c r="A4130" t="s">
        <v>8378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8379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 t="str">
        <f t="shared" si="64"/>
        <v>Competitor Had Better Devices</v>
      </c>
      <c r="AE4130">
        <f>_xlfn.SWITCH(Table2[Churn Label],"Yes",1,"No",0)</f>
        <v>1</v>
      </c>
    </row>
    <row r="4131" spans="1:31" x14ac:dyDescent="0.3">
      <c r="A4131" t="s">
        <v>8380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8381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 t="str">
        <f t="shared" si="64"/>
        <v>Limited Range Of Services</v>
      </c>
      <c r="AE4131">
        <f>_xlfn.SWITCH(Table2[Churn Label],"Yes",1,"No",0)</f>
        <v>1</v>
      </c>
    </row>
    <row r="4132" spans="1:31" x14ac:dyDescent="0.3">
      <c r="A4132" t="s">
        <v>8382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8383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 t="str">
        <f t="shared" si="64"/>
        <v>Lack Of Affordable Download/Upload Speed</v>
      </c>
      <c r="AE4132">
        <f>_xlfn.SWITCH(Table2[Churn Label],"Yes",1,"No",0)</f>
        <v>1</v>
      </c>
    </row>
    <row r="4133" spans="1:31" x14ac:dyDescent="0.3">
      <c r="A4133" t="s">
        <v>8384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8385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 t="str">
        <f t="shared" si="64"/>
        <v>Long Distance Charges</v>
      </c>
      <c r="AE4133">
        <f>_xlfn.SWITCH(Table2[Churn Label],"Yes",1,"No",0)</f>
        <v>1</v>
      </c>
    </row>
    <row r="4134" spans="1:31" x14ac:dyDescent="0.3">
      <c r="A4134" t="s">
        <v>8386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8387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 t="str">
        <f t="shared" si="64"/>
        <v>Price Too High</v>
      </c>
      <c r="AE4134">
        <f>_xlfn.SWITCH(Table2[Churn Label],"Yes",1,"No",0)</f>
        <v>1</v>
      </c>
    </row>
    <row r="4135" spans="1:31" x14ac:dyDescent="0.3">
      <c r="A4135" t="s">
        <v>8388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8389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 t="str">
        <f t="shared" si="64"/>
        <v>Product Dissatisfaction</v>
      </c>
      <c r="AE4135">
        <f>_xlfn.SWITCH(Table2[Churn Label],"Yes",1,"No",0)</f>
        <v>1</v>
      </c>
    </row>
    <row r="4136" spans="1:31" x14ac:dyDescent="0.3">
      <c r="A4136" t="s">
        <v>8390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8391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 t="str">
        <f t="shared" si="64"/>
        <v>Service Dissatisfaction</v>
      </c>
      <c r="AE4136">
        <f>_xlfn.SWITCH(Table2[Churn Label],"Yes",1,"No",0)</f>
        <v>1</v>
      </c>
    </row>
    <row r="4137" spans="1:31" x14ac:dyDescent="0.3">
      <c r="A4137" t="s">
        <v>8392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8393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 t="str">
        <f t="shared" si="64"/>
        <v>Attitude Of Support Person</v>
      </c>
      <c r="AE4137">
        <f>_xlfn.SWITCH(Table2[Churn Label],"Yes",1,"No",0)</f>
        <v>1</v>
      </c>
    </row>
    <row r="4138" spans="1:31" x14ac:dyDescent="0.3">
      <c r="A4138" t="s">
        <v>8394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8395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 t="str">
        <f t="shared" si="64"/>
        <v>Network Reliability</v>
      </c>
      <c r="AE4138">
        <f>_xlfn.SWITCH(Table2[Churn Label],"Yes",1,"No",0)</f>
        <v>1</v>
      </c>
    </row>
    <row r="4139" spans="1:31" x14ac:dyDescent="0.3">
      <c r="A4139" t="s">
        <v>8396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8397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 t="str">
        <f t="shared" si="64"/>
        <v>Don'T Know</v>
      </c>
      <c r="AE4139">
        <f>_xlfn.SWITCH(Table2[Churn Label],"Yes",1,"No",0)</f>
        <v>1</v>
      </c>
    </row>
    <row r="4140" spans="1:31" x14ac:dyDescent="0.3">
      <c r="A4140" t="s">
        <v>8398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8399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 t="str">
        <f t="shared" si="64"/>
        <v>Don'T Know</v>
      </c>
      <c r="AE4140">
        <f>_xlfn.SWITCH(Table2[Churn Label],"Yes",1,"No",0)</f>
        <v>1</v>
      </c>
    </row>
    <row r="4141" spans="1:31" x14ac:dyDescent="0.3">
      <c r="A4141" t="s">
        <v>8400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8401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 t="str">
        <f t="shared" si="64"/>
        <v>Don'T Know</v>
      </c>
      <c r="AE4141">
        <f>_xlfn.SWITCH(Table2[Churn Label],"Yes",1,"No",0)</f>
        <v>1</v>
      </c>
    </row>
    <row r="4142" spans="1:31" x14ac:dyDescent="0.3">
      <c r="A4142" t="s">
        <v>8402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8403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 t="str">
        <f t="shared" si="64"/>
        <v>Price Too High</v>
      </c>
      <c r="AE4142">
        <f>_xlfn.SWITCH(Table2[Churn Label],"Yes",1,"No",0)</f>
        <v>1</v>
      </c>
    </row>
    <row r="4143" spans="1:31" x14ac:dyDescent="0.3">
      <c r="A4143" t="s">
        <v>8404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8405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 t="str">
        <f t="shared" si="64"/>
        <v>Product Dissatisfaction</v>
      </c>
      <c r="AE4143">
        <f>_xlfn.SWITCH(Table2[Churn Label],"Yes",1,"No",0)</f>
        <v>1</v>
      </c>
    </row>
    <row r="4144" spans="1:31" x14ac:dyDescent="0.3">
      <c r="A4144" t="s">
        <v>8406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8407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 t="str">
        <f t="shared" si="64"/>
        <v>Competitor Had Better Devices</v>
      </c>
      <c r="AE4144">
        <f>_xlfn.SWITCH(Table2[Churn Label],"Yes",1,"No",0)</f>
        <v>1</v>
      </c>
    </row>
    <row r="4145" spans="1:31" x14ac:dyDescent="0.3">
      <c r="A4145" t="s">
        <v>8408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8409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 t="str">
        <f t="shared" si="64"/>
        <v>Attitude Of Support Person</v>
      </c>
      <c r="AE4145">
        <f>_xlfn.SWITCH(Table2[Churn Label],"Yes",1,"No",0)</f>
        <v>1</v>
      </c>
    </row>
    <row r="4146" spans="1:31" x14ac:dyDescent="0.3">
      <c r="A4146" t="s">
        <v>8410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8411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 t="str">
        <f t="shared" si="64"/>
        <v>Competitor Had Better Devices</v>
      </c>
      <c r="AE4146">
        <f>_xlfn.SWITCH(Table2[Churn Label],"Yes",1,"No",0)</f>
        <v>1</v>
      </c>
    </row>
    <row r="4147" spans="1:31" x14ac:dyDescent="0.3">
      <c r="A4147" t="s">
        <v>8412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8413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 t="str">
        <f t="shared" si="64"/>
        <v>Limited Range Of Services</v>
      </c>
      <c r="AE4147">
        <f>_xlfn.SWITCH(Table2[Churn Label],"Yes",1,"No",0)</f>
        <v>1</v>
      </c>
    </row>
    <row r="4148" spans="1:31" x14ac:dyDescent="0.3">
      <c r="A4148" t="s">
        <v>8414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8415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 t="str">
        <f t="shared" si="64"/>
        <v>Long Distance Charges</v>
      </c>
      <c r="AE4148">
        <f>_xlfn.SWITCH(Table2[Churn Label],"Yes",1,"No",0)</f>
        <v>1</v>
      </c>
    </row>
    <row r="4149" spans="1:31" x14ac:dyDescent="0.3">
      <c r="A4149" t="s">
        <v>8416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8417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 t="str">
        <f t="shared" si="64"/>
        <v>Extra Data Charges</v>
      </c>
      <c r="AE4149">
        <f>_xlfn.SWITCH(Table2[Churn Label],"Yes",1,"No",0)</f>
        <v>1</v>
      </c>
    </row>
    <row r="4150" spans="1:31" x14ac:dyDescent="0.3">
      <c r="A4150" t="s">
        <v>8418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8419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 t="str">
        <f t="shared" si="64"/>
        <v>Competitor Had Better Devices</v>
      </c>
      <c r="AE4150">
        <f>_xlfn.SWITCH(Table2[Churn Label],"Yes",1,"No",0)</f>
        <v>1</v>
      </c>
    </row>
    <row r="4151" spans="1:31" x14ac:dyDescent="0.3">
      <c r="A4151" t="s">
        <v>8420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8421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 t="str">
        <f t="shared" si="64"/>
        <v>Product Dissatisfaction</v>
      </c>
      <c r="AE4151">
        <f>_xlfn.SWITCH(Table2[Churn Label],"Yes",1,"No",0)</f>
        <v>1</v>
      </c>
    </row>
    <row r="4152" spans="1:31" x14ac:dyDescent="0.3">
      <c r="A4152" t="s">
        <v>8422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8423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 t="str">
        <f t="shared" si="64"/>
        <v>Competitor Had Better Devices</v>
      </c>
      <c r="AE4152">
        <f>_xlfn.SWITCH(Table2[Churn Label],"Yes",1,"No",0)</f>
        <v>1</v>
      </c>
    </row>
    <row r="4153" spans="1:31" x14ac:dyDescent="0.3">
      <c r="A4153" t="s">
        <v>8424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8425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 t="str">
        <f t="shared" si="64"/>
        <v>Attitude Of Support Person</v>
      </c>
      <c r="AE4153">
        <f>_xlfn.SWITCH(Table2[Churn Label],"Yes",1,"No",0)</f>
        <v>1</v>
      </c>
    </row>
    <row r="4154" spans="1:31" x14ac:dyDescent="0.3">
      <c r="A4154" t="s">
        <v>8426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8427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 t="str">
        <f t="shared" si="64"/>
        <v>Network Reliability</v>
      </c>
      <c r="AE4154">
        <f>_xlfn.SWITCH(Table2[Churn Label],"Yes",1,"No",0)</f>
        <v>1</v>
      </c>
    </row>
    <row r="4155" spans="1:31" x14ac:dyDescent="0.3">
      <c r="A4155" t="s">
        <v>8428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8429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 t="str">
        <f t="shared" si="64"/>
        <v>Don'T Know</v>
      </c>
      <c r="AE4155">
        <f>_xlfn.SWITCH(Table2[Churn Label],"Yes",1,"No",0)</f>
        <v>1</v>
      </c>
    </row>
    <row r="4156" spans="1:31" x14ac:dyDescent="0.3">
      <c r="A4156" t="s">
        <v>8430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8431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 t="str">
        <f t="shared" si="64"/>
        <v>Don'T Know</v>
      </c>
      <c r="AE4156">
        <f>_xlfn.SWITCH(Table2[Churn Label],"Yes",1,"No",0)</f>
        <v>1</v>
      </c>
    </row>
    <row r="4157" spans="1:31" x14ac:dyDescent="0.3">
      <c r="A4157" t="s">
        <v>8432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8433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 t="str">
        <f t="shared" si="64"/>
        <v>Don'T Know</v>
      </c>
      <c r="AE4157">
        <f>_xlfn.SWITCH(Table2[Churn Label],"Yes",1,"No",0)</f>
        <v>1</v>
      </c>
    </row>
    <row r="4158" spans="1:31" x14ac:dyDescent="0.3">
      <c r="A4158" t="s">
        <v>8434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8435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 t="str">
        <f t="shared" si="64"/>
        <v>Competitor Had Better Devices</v>
      </c>
      <c r="AE4158">
        <f>_xlfn.SWITCH(Table2[Churn Label],"Yes",1,"No",0)</f>
        <v>1</v>
      </c>
    </row>
    <row r="4159" spans="1:31" x14ac:dyDescent="0.3">
      <c r="A4159" t="s">
        <v>8436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8437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 t="str">
        <f t="shared" si="64"/>
        <v>Attitude Of Service Provider</v>
      </c>
      <c r="AE4159">
        <f>_xlfn.SWITCH(Table2[Churn Label],"Yes",1,"No",0)</f>
        <v>1</v>
      </c>
    </row>
    <row r="4160" spans="1:31" x14ac:dyDescent="0.3">
      <c r="A4160" t="s">
        <v>8438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8439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 t="str">
        <f t="shared" si="64"/>
        <v>Attitude Of Support Person</v>
      </c>
      <c r="AE4160">
        <f>_xlfn.SWITCH(Table2[Churn Label],"Yes",1,"No",0)</f>
        <v>1</v>
      </c>
    </row>
    <row r="4161" spans="1:31" x14ac:dyDescent="0.3">
      <c r="A4161" t="s">
        <v>8440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8441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 t="str">
        <f t="shared" si="64"/>
        <v>Poor Expertise Of Online Support</v>
      </c>
      <c r="AE4161">
        <f>_xlfn.SWITCH(Table2[Churn Label],"Yes",1,"No",0)</f>
        <v>1</v>
      </c>
    </row>
    <row r="4162" spans="1:31" x14ac:dyDescent="0.3">
      <c r="A4162" t="s">
        <v>8442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8443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 t="str">
        <f t="shared" si="64"/>
        <v>Attitude Of Support Person</v>
      </c>
      <c r="AE4162">
        <f>_xlfn.SWITCH(Table2[Churn Label],"Yes",1,"No",0)</f>
        <v>1</v>
      </c>
    </row>
    <row r="4163" spans="1:31" x14ac:dyDescent="0.3">
      <c r="A4163" t="s">
        <v>8444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8445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 t="str">
        <f t="shared" ref="AD4163:AD4226" si="65">PROPER(AC:AC)</f>
        <v>Competitor Had Better Devices</v>
      </c>
      <c r="AE4163">
        <f>_xlfn.SWITCH(Table2[Churn Label],"Yes",1,"No",0)</f>
        <v>1</v>
      </c>
    </row>
    <row r="4164" spans="1:31" x14ac:dyDescent="0.3">
      <c r="A4164" t="s">
        <v>8446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8447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 t="str">
        <f t="shared" si="65"/>
        <v>Attitude Of Service Provider</v>
      </c>
      <c r="AE4164">
        <f>_xlfn.SWITCH(Table2[Churn Label],"Yes",1,"No",0)</f>
        <v>1</v>
      </c>
    </row>
    <row r="4165" spans="1:31" x14ac:dyDescent="0.3">
      <c r="A4165" t="s">
        <v>8448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8449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 t="str">
        <f t="shared" si="65"/>
        <v>Attitude Of Service Provider</v>
      </c>
      <c r="AE4165">
        <f>_xlfn.SWITCH(Table2[Churn Label],"Yes",1,"No",0)</f>
        <v>1</v>
      </c>
    </row>
    <row r="4166" spans="1:31" x14ac:dyDescent="0.3">
      <c r="A4166" t="s">
        <v>8450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8451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 t="str">
        <f t="shared" si="65"/>
        <v>Attitude Of Support Person</v>
      </c>
      <c r="AE4166">
        <f>_xlfn.SWITCH(Table2[Churn Label],"Yes",1,"No",0)</f>
        <v>1</v>
      </c>
    </row>
    <row r="4167" spans="1:31" x14ac:dyDescent="0.3">
      <c r="A4167" t="s">
        <v>8452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8453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 t="str">
        <f t="shared" si="65"/>
        <v>Attitude Of Support Person</v>
      </c>
      <c r="AE4167">
        <f>_xlfn.SWITCH(Table2[Churn Label],"Yes",1,"No",0)</f>
        <v>1</v>
      </c>
    </row>
    <row r="4168" spans="1:31" x14ac:dyDescent="0.3">
      <c r="A4168" t="s">
        <v>8454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8455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 t="str">
        <f t="shared" si="65"/>
        <v>Competitor Had Better Devices</v>
      </c>
      <c r="AE4168">
        <f>_xlfn.SWITCH(Table2[Churn Label],"Yes",1,"No",0)</f>
        <v>1</v>
      </c>
    </row>
    <row r="4169" spans="1:31" x14ac:dyDescent="0.3">
      <c r="A4169" t="s">
        <v>8456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8457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 t="str">
        <f t="shared" si="65"/>
        <v>Attitude Of Service Provider</v>
      </c>
      <c r="AE4169">
        <f>_xlfn.SWITCH(Table2[Churn Label],"Yes",1,"No",0)</f>
        <v>1</v>
      </c>
    </row>
    <row r="4170" spans="1:31" x14ac:dyDescent="0.3">
      <c r="A4170" t="s">
        <v>8458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8459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 t="str">
        <f t="shared" si="65"/>
        <v>Attitude Of Service Provider</v>
      </c>
      <c r="AE4170">
        <f>_xlfn.SWITCH(Table2[Churn Label],"Yes",1,"No",0)</f>
        <v>1</v>
      </c>
    </row>
    <row r="4171" spans="1:31" x14ac:dyDescent="0.3">
      <c r="A4171" t="s">
        <v>8460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8461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 t="str">
        <f t="shared" si="65"/>
        <v>Long Distance Charges</v>
      </c>
      <c r="AE4171">
        <f>_xlfn.SWITCH(Table2[Churn Label],"Yes",1,"No",0)</f>
        <v>1</v>
      </c>
    </row>
    <row r="4172" spans="1:31" x14ac:dyDescent="0.3">
      <c r="A4172" t="s">
        <v>8462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8463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 t="str">
        <f t="shared" si="65"/>
        <v>Deceased</v>
      </c>
      <c r="AE4172">
        <f>_xlfn.SWITCH(Table2[Churn Label],"Yes",1,"No",0)</f>
        <v>1</v>
      </c>
    </row>
    <row r="4173" spans="1:31" x14ac:dyDescent="0.3">
      <c r="A4173" t="s">
        <v>8464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8465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 t="str">
        <f t="shared" si="65"/>
        <v>Moved</v>
      </c>
      <c r="AE4173">
        <f>_xlfn.SWITCH(Table2[Churn Label],"Yes",1,"No",0)</f>
        <v>1</v>
      </c>
    </row>
    <row r="4174" spans="1:31" x14ac:dyDescent="0.3">
      <c r="A4174" t="s">
        <v>8466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8467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 t="str">
        <f t="shared" si="65"/>
        <v>Moved</v>
      </c>
      <c r="AE4174">
        <f>_xlfn.SWITCH(Table2[Churn Label],"Yes",1,"No",0)</f>
        <v>1</v>
      </c>
    </row>
    <row r="4175" spans="1:31" x14ac:dyDescent="0.3">
      <c r="A4175" t="s">
        <v>8468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8469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 t="str">
        <f t="shared" si="65"/>
        <v>Moved</v>
      </c>
      <c r="AE4175">
        <f>_xlfn.SWITCH(Table2[Churn Label],"Yes",1,"No",0)</f>
        <v>1</v>
      </c>
    </row>
    <row r="4176" spans="1:31" x14ac:dyDescent="0.3">
      <c r="A4176" t="s">
        <v>8470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8471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 t="str">
        <f t="shared" si="65"/>
        <v>Competitor Had Better Devices</v>
      </c>
      <c r="AE4176">
        <f>_xlfn.SWITCH(Table2[Churn Label],"Yes",1,"No",0)</f>
        <v>1</v>
      </c>
    </row>
    <row r="4177" spans="1:31" x14ac:dyDescent="0.3">
      <c r="A4177" t="s">
        <v>8472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8473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 t="str">
        <f t="shared" si="65"/>
        <v>Competitor Offered Higher Download Speeds</v>
      </c>
      <c r="AE4177">
        <f>_xlfn.SWITCH(Table2[Churn Label],"Yes",1,"No",0)</f>
        <v>1</v>
      </c>
    </row>
    <row r="4178" spans="1:31" x14ac:dyDescent="0.3">
      <c r="A4178" t="s">
        <v>8474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8475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 t="str">
        <f t="shared" si="65"/>
        <v>Competitor Offered More Data</v>
      </c>
      <c r="AE4178">
        <f>_xlfn.SWITCH(Table2[Churn Label],"Yes",1,"No",0)</f>
        <v>1</v>
      </c>
    </row>
    <row r="4179" spans="1:31" x14ac:dyDescent="0.3">
      <c r="A4179" t="s">
        <v>8476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8477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 t="str">
        <f t="shared" si="65"/>
        <v>Competitor Made Better Offer</v>
      </c>
      <c r="AE4179">
        <f>_xlfn.SWITCH(Table2[Churn Label],"Yes",1,"No",0)</f>
        <v>1</v>
      </c>
    </row>
    <row r="4180" spans="1:31" x14ac:dyDescent="0.3">
      <c r="A4180" t="s">
        <v>8478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8479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 t="str">
        <f t="shared" si="65"/>
        <v>Competitor Had Better Devices</v>
      </c>
      <c r="AE4180">
        <f>_xlfn.SWITCH(Table2[Churn Label],"Yes",1,"No",0)</f>
        <v>1</v>
      </c>
    </row>
    <row r="4181" spans="1:31" x14ac:dyDescent="0.3">
      <c r="A4181" t="s">
        <v>8480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8481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 t="str">
        <f t="shared" si="65"/>
        <v>Competitor Had Better Devices</v>
      </c>
      <c r="AE4181">
        <f>_xlfn.SWITCH(Table2[Churn Label],"Yes",1,"No",0)</f>
        <v>1</v>
      </c>
    </row>
    <row r="4182" spans="1:31" x14ac:dyDescent="0.3">
      <c r="A4182" t="s">
        <v>8482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8483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 t="str">
        <f t="shared" si="65"/>
        <v>Competitor Had Better Devices</v>
      </c>
      <c r="AE4182">
        <f>_xlfn.SWITCH(Table2[Churn Label],"Yes",1,"No",0)</f>
        <v>1</v>
      </c>
    </row>
    <row r="4183" spans="1:31" x14ac:dyDescent="0.3">
      <c r="A4183" t="s">
        <v>8484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8485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 t="str">
        <f t="shared" si="65"/>
        <v>Competitor Had Better Devices</v>
      </c>
      <c r="AE4183">
        <f>_xlfn.SWITCH(Table2[Churn Label],"Yes",1,"No",0)</f>
        <v>1</v>
      </c>
    </row>
    <row r="4184" spans="1:31" x14ac:dyDescent="0.3">
      <c r="A4184" t="s">
        <v>8486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8487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 t="str">
        <f t="shared" si="65"/>
        <v>Attitude Of Support Person</v>
      </c>
      <c r="AE4184">
        <f>_xlfn.SWITCH(Table2[Churn Label],"Yes",1,"No",0)</f>
        <v>1</v>
      </c>
    </row>
    <row r="4185" spans="1:31" x14ac:dyDescent="0.3">
      <c r="A4185" t="s">
        <v>8488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8489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 t="str">
        <f t="shared" si="65"/>
        <v>Competitor Offered More Data</v>
      </c>
      <c r="AE4185">
        <f>_xlfn.SWITCH(Table2[Churn Label],"Yes",1,"No",0)</f>
        <v>1</v>
      </c>
    </row>
    <row r="4186" spans="1:31" x14ac:dyDescent="0.3">
      <c r="A4186" t="s">
        <v>8490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8491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 t="str">
        <f t="shared" si="65"/>
        <v>Competitor Offered More Data</v>
      </c>
      <c r="AE4186">
        <f>_xlfn.SWITCH(Table2[Churn Label],"Yes",1,"No",0)</f>
        <v>1</v>
      </c>
    </row>
    <row r="4187" spans="1:31" x14ac:dyDescent="0.3">
      <c r="A4187" t="s">
        <v>8492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8493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 t="str">
        <f t="shared" si="65"/>
        <v>Competitor Offered More Data</v>
      </c>
      <c r="AE4187">
        <f>_xlfn.SWITCH(Table2[Churn Label],"Yes",1,"No",0)</f>
        <v>1</v>
      </c>
    </row>
    <row r="4188" spans="1:31" x14ac:dyDescent="0.3">
      <c r="A4188" t="s">
        <v>8494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8495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 t="str">
        <f t="shared" si="65"/>
        <v>Don'T Know</v>
      </c>
      <c r="AE4188">
        <f>_xlfn.SWITCH(Table2[Churn Label],"Yes",1,"No",0)</f>
        <v>1</v>
      </c>
    </row>
    <row r="4189" spans="1:31" x14ac:dyDescent="0.3">
      <c r="A4189" t="s">
        <v>8496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8497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 t="str">
        <f t="shared" si="65"/>
        <v>Competitor Made Better Offer</v>
      </c>
      <c r="AE4189">
        <f>_xlfn.SWITCH(Table2[Churn Label],"Yes",1,"No",0)</f>
        <v>1</v>
      </c>
    </row>
    <row r="4190" spans="1:31" x14ac:dyDescent="0.3">
      <c r="A4190" t="s">
        <v>8498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8499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 t="str">
        <f t="shared" si="65"/>
        <v>Product Dissatisfaction</v>
      </c>
      <c r="AE4190">
        <f>_xlfn.SWITCH(Table2[Churn Label],"Yes",1,"No",0)</f>
        <v>1</v>
      </c>
    </row>
    <row r="4191" spans="1:31" x14ac:dyDescent="0.3">
      <c r="A4191" t="s">
        <v>8500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8501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 t="str">
        <f t="shared" si="65"/>
        <v>Service Dissatisfaction</v>
      </c>
      <c r="AE4191">
        <f>_xlfn.SWITCH(Table2[Churn Label],"Yes",1,"No",0)</f>
        <v>1</v>
      </c>
    </row>
    <row r="4192" spans="1:31" x14ac:dyDescent="0.3">
      <c r="A4192" t="s">
        <v>8502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8503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 t="str">
        <f t="shared" si="65"/>
        <v>Long Distance Charges</v>
      </c>
      <c r="AE4192">
        <f>_xlfn.SWITCH(Table2[Churn Label],"Yes",1,"No",0)</f>
        <v>1</v>
      </c>
    </row>
    <row r="4193" spans="1:31" x14ac:dyDescent="0.3">
      <c r="A4193" t="s">
        <v>8504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8505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 t="str">
        <f t="shared" si="65"/>
        <v>Network Reliability</v>
      </c>
      <c r="AE4193">
        <f>_xlfn.SWITCH(Table2[Churn Label],"Yes",1,"No",0)</f>
        <v>1</v>
      </c>
    </row>
    <row r="4194" spans="1:31" x14ac:dyDescent="0.3">
      <c r="A4194" t="s">
        <v>8506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8507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 t="str">
        <f t="shared" si="65"/>
        <v>Competitor Had Better Devices</v>
      </c>
      <c r="AE4194">
        <f>_xlfn.SWITCH(Table2[Churn Label],"Yes",1,"No",0)</f>
        <v>1</v>
      </c>
    </row>
    <row r="4195" spans="1:31" x14ac:dyDescent="0.3">
      <c r="A4195" t="s">
        <v>8508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8509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 t="str">
        <f t="shared" si="65"/>
        <v>Competitor Had Better Devices</v>
      </c>
      <c r="AE4195">
        <f>_xlfn.SWITCH(Table2[Churn Label],"Yes",1,"No",0)</f>
        <v>1</v>
      </c>
    </row>
    <row r="4196" spans="1:31" x14ac:dyDescent="0.3">
      <c r="A4196" t="s">
        <v>8510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8511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 t="str">
        <f t="shared" si="65"/>
        <v>Long Distance Charges</v>
      </c>
      <c r="AE4196">
        <f>_xlfn.SWITCH(Table2[Churn Label],"Yes",1,"No",0)</f>
        <v>1</v>
      </c>
    </row>
    <row r="4197" spans="1:31" x14ac:dyDescent="0.3">
      <c r="A4197" t="s">
        <v>8512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8513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 t="str">
        <f t="shared" si="65"/>
        <v>Competitor Had Better Devices</v>
      </c>
      <c r="AE4197">
        <f>_xlfn.SWITCH(Table2[Churn Label],"Yes",1,"No",0)</f>
        <v>1</v>
      </c>
    </row>
    <row r="4198" spans="1:31" x14ac:dyDescent="0.3">
      <c r="A4198" t="s">
        <v>8514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8515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 t="str">
        <f t="shared" si="65"/>
        <v>Competitor Had Better Devices</v>
      </c>
      <c r="AE4198">
        <f>_xlfn.SWITCH(Table2[Churn Label],"Yes",1,"No",0)</f>
        <v>1</v>
      </c>
    </row>
    <row r="4199" spans="1:31" x14ac:dyDescent="0.3">
      <c r="A4199" t="s">
        <v>8516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8517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 t="str">
        <f t="shared" si="65"/>
        <v>Product Dissatisfaction</v>
      </c>
      <c r="AE4199">
        <f>_xlfn.SWITCH(Table2[Churn Label],"Yes",1,"No",0)</f>
        <v>1</v>
      </c>
    </row>
    <row r="4200" spans="1:31" x14ac:dyDescent="0.3">
      <c r="A4200" t="s">
        <v>8518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8519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 t="str">
        <f t="shared" si="65"/>
        <v>Service Dissatisfaction</v>
      </c>
      <c r="AE4200">
        <f>_xlfn.SWITCH(Table2[Churn Label],"Yes",1,"No",0)</f>
        <v>1</v>
      </c>
    </row>
    <row r="4201" spans="1:31" x14ac:dyDescent="0.3">
      <c r="A4201" t="s">
        <v>8520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8521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 t="str">
        <f t="shared" si="65"/>
        <v>Competitor Had Better Devices</v>
      </c>
      <c r="AE4201">
        <f>_xlfn.SWITCH(Table2[Churn Label],"Yes",1,"No",0)</f>
        <v>1</v>
      </c>
    </row>
    <row r="4202" spans="1:31" x14ac:dyDescent="0.3">
      <c r="A4202" t="s">
        <v>8522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8523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 t="str">
        <f t="shared" si="65"/>
        <v>Network Reliability</v>
      </c>
      <c r="AE4202">
        <f>_xlfn.SWITCH(Table2[Churn Label],"Yes",1,"No",0)</f>
        <v>1</v>
      </c>
    </row>
    <row r="4203" spans="1:31" x14ac:dyDescent="0.3">
      <c r="A4203" t="s">
        <v>8524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8525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 t="str">
        <f t="shared" si="65"/>
        <v>Competitor Made Better Offer</v>
      </c>
      <c r="AE4203">
        <f>_xlfn.SWITCH(Table2[Churn Label],"Yes",1,"No",0)</f>
        <v>1</v>
      </c>
    </row>
    <row r="4204" spans="1:31" x14ac:dyDescent="0.3">
      <c r="A4204" t="s">
        <v>8526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8527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 t="str">
        <f t="shared" si="65"/>
        <v>Competitor Made Better Offer</v>
      </c>
      <c r="AE4204">
        <f>_xlfn.SWITCH(Table2[Churn Label],"Yes",1,"No",0)</f>
        <v>1</v>
      </c>
    </row>
    <row r="4205" spans="1:31" x14ac:dyDescent="0.3">
      <c r="A4205" t="s">
        <v>8528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8529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 t="str">
        <f t="shared" si="65"/>
        <v>Poor Expertise Of Online Support</v>
      </c>
      <c r="AE4205">
        <f>_xlfn.SWITCH(Table2[Churn Label],"Yes",1,"No",0)</f>
        <v>1</v>
      </c>
    </row>
    <row r="4206" spans="1:31" x14ac:dyDescent="0.3">
      <c r="A4206" t="s">
        <v>8530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8531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 t="str">
        <f t="shared" si="65"/>
        <v>Poor Expertise Of Online Support</v>
      </c>
      <c r="AE4206">
        <f>_xlfn.SWITCH(Table2[Churn Label],"Yes",1,"No",0)</f>
        <v>1</v>
      </c>
    </row>
    <row r="4207" spans="1:31" x14ac:dyDescent="0.3">
      <c r="A4207" t="s">
        <v>8532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8533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7519</v>
      </c>
      <c r="AD4207" t="str">
        <f t="shared" si="65"/>
        <v>Poor Expertise Of Phone Support</v>
      </c>
      <c r="AE4207">
        <f>_xlfn.SWITCH(Table2[Churn Label],"Yes",1,"No",0)</f>
        <v>1</v>
      </c>
    </row>
    <row r="4208" spans="1:31" x14ac:dyDescent="0.3">
      <c r="A4208" t="s">
        <v>8534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8535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 t="str">
        <f t="shared" si="65"/>
        <v>Competitor Had Better Devices</v>
      </c>
      <c r="AE4208">
        <f>_xlfn.SWITCH(Table2[Churn Label],"Yes",1,"No",0)</f>
        <v>1</v>
      </c>
    </row>
    <row r="4209" spans="1:31" x14ac:dyDescent="0.3">
      <c r="A4209" t="s">
        <v>8536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8537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 t="str">
        <f t="shared" si="65"/>
        <v>Product Dissatisfaction</v>
      </c>
      <c r="AE4209">
        <f>_xlfn.SWITCH(Table2[Churn Label],"Yes",1,"No",0)</f>
        <v>1</v>
      </c>
    </row>
    <row r="4210" spans="1:31" x14ac:dyDescent="0.3">
      <c r="A4210" t="s">
        <v>8538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8539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 t="str">
        <f t="shared" si="65"/>
        <v>Service Dissatisfaction</v>
      </c>
      <c r="AE4210">
        <f>_xlfn.SWITCH(Table2[Churn Label],"Yes",1,"No",0)</f>
        <v>1</v>
      </c>
    </row>
    <row r="4211" spans="1:31" x14ac:dyDescent="0.3">
      <c r="A4211" t="s">
        <v>8540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8541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 t="str">
        <f t="shared" si="65"/>
        <v>Attitude Of Support Person</v>
      </c>
      <c r="AE4211">
        <f>_xlfn.SWITCH(Table2[Churn Label],"Yes",1,"No",0)</f>
        <v>1</v>
      </c>
    </row>
    <row r="4212" spans="1:31" x14ac:dyDescent="0.3">
      <c r="A4212" t="s">
        <v>8542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8543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 t="str">
        <f t="shared" si="65"/>
        <v>Network Reliability</v>
      </c>
      <c r="AE4212">
        <f>_xlfn.SWITCH(Table2[Churn Label],"Yes",1,"No",0)</f>
        <v>1</v>
      </c>
    </row>
    <row r="4213" spans="1:31" x14ac:dyDescent="0.3">
      <c r="A4213" t="s">
        <v>8544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8545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 t="str">
        <f t="shared" si="65"/>
        <v>Limited Range Of Services</v>
      </c>
      <c r="AE4213">
        <f>_xlfn.SWITCH(Table2[Churn Label],"Yes",1,"No",0)</f>
        <v>1</v>
      </c>
    </row>
    <row r="4214" spans="1:31" x14ac:dyDescent="0.3">
      <c r="A4214" t="s">
        <v>8546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8547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 t="str">
        <f t="shared" si="65"/>
        <v>Lack Of Affordable Download/Upload Speed</v>
      </c>
      <c r="AE4214">
        <f>_xlfn.SWITCH(Table2[Churn Label],"Yes",1,"No",0)</f>
        <v>1</v>
      </c>
    </row>
    <row r="4215" spans="1:31" x14ac:dyDescent="0.3">
      <c r="A4215" t="s">
        <v>8548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8549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 t="str">
        <f t="shared" si="65"/>
        <v>Long Distance Charges</v>
      </c>
      <c r="AE4215">
        <f>_xlfn.SWITCH(Table2[Churn Label],"Yes",1,"No",0)</f>
        <v>1</v>
      </c>
    </row>
    <row r="4216" spans="1:31" x14ac:dyDescent="0.3">
      <c r="A4216" t="s">
        <v>8550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8551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 t="str">
        <f t="shared" si="65"/>
        <v>Competitor Had Better Devices</v>
      </c>
      <c r="AE4216">
        <f>_xlfn.SWITCH(Table2[Churn Label],"Yes",1,"No",0)</f>
        <v>1</v>
      </c>
    </row>
    <row r="4217" spans="1:31" x14ac:dyDescent="0.3">
      <c r="A4217" t="s">
        <v>8552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8553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 t="str">
        <f t="shared" si="65"/>
        <v>Price Too High</v>
      </c>
      <c r="AE4217">
        <f>_xlfn.SWITCH(Table2[Churn Label],"Yes",1,"No",0)</f>
        <v>1</v>
      </c>
    </row>
    <row r="4218" spans="1:31" x14ac:dyDescent="0.3">
      <c r="A4218" t="s">
        <v>8554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8555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 t="str">
        <f t="shared" si="65"/>
        <v>Product Dissatisfaction</v>
      </c>
      <c r="AE4218">
        <f>_xlfn.SWITCH(Table2[Churn Label],"Yes",1,"No",0)</f>
        <v>1</v>
      </c>
    </row>
    <row r="4219" spans="1:31" x14ac:dyDescent="0.3">
      <c r="A4219" t="s">
        <v>8556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8557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 t="str">
        <f t="shared" si="65"/>
        <v>Service Dissatisfaction</v>
      </c>
      <c r="AE4219">
        <f>_xlfn.SWITCH(Table2[Churn Label],"Yes",1,"No",0)</f>
        <v>1</v>
      </c>
    </row>
    <row r="4220" spans="1:31" x14ac:dyDescent="0.3">
      <c r="A4220" t="s">
        <v>8558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8559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 t="str">
        <f t="shared" si="65"/>
        <v>Competitor Had Better Devices</v>
      </c>
      <c r="AE4220">
        <f>_xlfn.SWITCH(Table2[Churn Label],"Yes",1,"No",0)</f>
        <v>1</v>
      </c>
    </row>
    <row r="4221" spans="1:31" x14ac:dyDescent="0.3">
      <c r="A4221" t="s">
        <v>8560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8561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 t="str">
        <f t="shared" si="65"/>
        <v>Competitor Had Better Devices</v>
      </c>
      <c r="AE4221">
        <f>_xlfn.SWITCH(Table2[Churn Label],"Yes",1,"No",0)</f>
        <v>1</v>
      </c>
    </row>
    <row r="4222" spans="1:31" x14ac:dyDescent="0.3">
      <c r="A4222" t="s">
        <v>8562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8563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 t="str">
        <f t="shared" si="65"/>
        <v>Don'T Know</v>
      </c>
      <c r="AE4222">
        <f>_xlfn.SWITCH(Table2[Churn Label],"Yes",1,"No",0)</f>
        <v>1</v>
      </c>
    </row>
    <row r="4223" spans="1:31" x14ac:dyDescent="0.3">
      <c r="A4223" t="s">
        <v>8564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8565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 t="str">
        <f t="shared" si="65"/>
        <v>Poor Expertise Of Online Support</v>
      </c>
      <c r="AE4223">
        <f>_xlfn.SWITCH(Table2[Churn Label],"Yes",1,"No",0)</f>
        <v>1</v>
      </c>
    </row>
    <row r="4224" spans="1:31" x14ac:dyDescent="0.3">
      <c r="A4224" t="s">
        <v>8566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8567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 t="str">
        <f t="shared" si="65"/>
        <v>Price Too High</v>
      </c>
      <c r="AE4224">
        <f>_xlfn.SWITCH(Table2[Churn Label],"Yes",1,"No",0)</f>
        <v>1</v>
      </c>
    </row>
    <row r="4225" spans="1:31" x14ac:dyDescent="0.3">
      <c r="A4225" t="s">
        <v>8568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8569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 t="str">
        <f t="shared" si="65"/>
        <v>Competitor Had Better Devices</v>
      </c>
      <c r="AE4225">
        <f>_xlfn.SWITCH(Table2[Churn Label],"Yes",1,"No",0)</f>
        <v>1</v>
      </c>
    </row>
    <row r="4226" spans="1:31" x14ac:dyDescent="0.3">
      <c r="A4226" t="s">
        <v>8570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8571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 t="str">
        <f t="shared" si="65"/>
        <v>Service Dissatisfaction</v>
      </c>
      <c r="AE4226">
        <f>_xlfn.SWITCH(Table2[Churn Label],"Yes",1,"No",0)</f>
        <v>1</v>
      </c>
    </row>
    <row r="4227" spans="1:31" x14ac:dyDescent="0.3">
      <c r="A4227" t="s">
        <v>8572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8573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 t="str">
        <f t="shared" ref="AD4227:AD4290" si="66">PROPER(AC:AC)</f>
        <v>Attitude Of Support Person</v>
      </c>
      <c r="AE4227">
        <f>_xlfn.SWITCH(Table2[Churn Label],"Yes",1,"No",0)</f>
        <v>1</v>
      </c>
    </row>
    <row r="4228" spans="1:31" x14ac:dyDescent="0.3">
      <c r="A4228" t="s">
        <v>8574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8575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 t="str">
        <f t="shared" si="66"/>
        <v>Competitor Had Better Devices</v>
      </c>
      <c r="AE4228">
        <f>_xlfn.SWITCH(Table2[Churn Label],"Yes",1,"No",0)</f>
        <v>1</v>
      </c>
    </row>
    <row r="4229" spans="1:31" x14ac:dyDescent="0.3">
      <c r="A4229" t="s">
        <v>8576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8577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 t="str">
        <f t="shared" si="66"/>
        <v>Limited Range Of Services</v>
      </c>
      <c r="AE4229">
        <f>_xlfn.SWITCH(Table2[Churn Label],"Yes",1,"No",0)</f>
        <v>1</v>
      </c>
    </row>
    <row r="4230" spans="1:31" x14ac:dyDescent="0.3">
      <c r="A4230" t="s">
        <v>8578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8579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 t="str">
        <f t="shared" si="66"/>
        <v>Lack Of Affordable Download/Upload Speed</v>
      </c>
      <c r="AE4230">
        <f>_xlfn.SWITCH(Table2[Churn Label],"Yes",1,"No",0)</f>
        <v>1</v>
      </c>
    </row>
    <row r="4231" spans="1:31" x14ac:dyDescent="0.3">
      <c r="A4231" t="s">
        <v>8580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8581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 t="str">
        <f t="shared" si="66"/>
        <v>Competitor Had Better Devices</v>
      </c>
      <c r="AE4231">
        <f>_xlfn.SWITCH(Table2[Churn Label],"Yes",1,"No",0)</f>
        <v>1</v>
      </c>
    </row>
    <row r="4232" spans="1:31" x14ac:dyDescent="0.3">
      <c r="A4232" t="s">
        <v>8582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8583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 t="str">
        <f t="shared" si="66"/>
        <v>Extra Data Charges</v>
      </c>
      <c r="AE4232">
        <f>_xlfn.SWITCH(Table2[Churn Label],"Yes",1,"No",0)</f>
        <v>1</v>
      </c>
    </row>
    <row r="4233" spans="1:31" x14ac:dyDescent="0.3">
      <c r="A4233" t="s">
        <v>8584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8585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 t="str">
        <f t="shared" si="66"/>
        <v>Competitor Had Better Devices</v>
      </c>
      <c r="AE4233">
        <f>_xlfn.SWITCH(Table2[Churn Label],"Yes",1,"No",0)</f>
        <v>1</v>
      </c>
    </row>
    <row r="4234" spans="1:31" x14ac:dyDescent="0.3">
      <c r="A4234" t="s">
        <v>8586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8587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 t="str">
        <f t="shared" si="66"/>
        <v>Product Dissatisfaction</v>
      </c>
      <c r="AE4234">
        <f>_xlfn.SWITCH(Table2[Churn Label],"Yes",1,"No",0)</f>
        <v>1</v>
      </c>
    </row>
    <row r="4235" spans="1:31" x14ac:dyDescent="0.3">
      <c r="A4235" t="s">
        <v>8588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8589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 t="str">
        <f t="shared" si="66"/>
        <v>Attitude Of Support Person</v>
      </c>
      <c r="AE4235">
        <f>_xlfn.SWITCH(Table2[Churn Label],"Yes",1,"No",0)</f>
        <v>1</v>
      </c>
    </row>
    <row r="4236" spans="1:31" x14ac:dyDescent="0.3">
      <c r="A4236" t="s">
        <v>8590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8591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 t="str">
        <f t="shared" si="66"/>
        <v>Network Reliability</v>
      </c>
      <c r="AE4236">
        <f>_xlfn.SWITCH(Table2[Churn Label],"Yes",1,"No",0)</f>
        <v>1</v>
      </c>
    </row>
    <row r="4237" spans="1:31" x14ac:dyDescent="0.3">
      <c r="A4237" t="s">
        <v>8592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8593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 t="str">
        <f t="shared" si="66"/>
        <v>Don'T Know</v>
      </c>
      <c r="AE4237">
        <f>_xlfn.SWITCH(Table2[Churn Label],"Yes",1,"No",0)</f>
        <v>1</v>
      </c>
    </row>
    <row r="4238" spans="1:31" x14ac:dyDescent="0.3">
      <c r="A4238" t="s">
        <v>8594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8595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 t="str">
        <f t="shared" si="66"/>
        <v>Don'T Know</v>
      </c>
      <c r="AE4238">
        <f>_xlfn.SWITCH(Table2[Churn Label],"Yes",1,"No",0)</f>
        <v>1</v>
      </c>
    </row>
    <row r="4239" spans="1:31" x14ac:dyDescent="0.3">
      <c r="A4239" t="s">
        <v>8596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8597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 t="str">
        <f t="shared" si="66"/>
        <v>Poor Expertise Of Online Support</v>
      </c>
      <c r="AE4239">
        <f>_xlfn.SWITCH(Table2[Churn Label],"Yes",1,"No",0)</f>
        <v>1</v>
      </c>
    </row>
    <row r="4240" spans="1:31" x14ac:dyDescent="0.3">
      <c r="A4240" t="s">
        <v>8598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8599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 t="str">
        <f t="shared" si="66"/>
        <v>Price Too High</v>
      </c>
      <c r="AE4240">
        <f>_xlfn.SWITCH(Table2[Churn Label],"Yes",1,"No",0)</f>
        <v>1</v>
      </c>
    </row>
    <row r="4241" spans="1:31" x14ac:dyDescent="0.3">
      <c r="A4241" t="s">
        <v>8600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8601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 t="str">
        <f t="shared" si="66"/>
        <v>Product Dissatisfaction</v>
      </c>
      <c r="AE4241">
        <f>_xlfn.SWITCH(Table2[Churn Label],"Yes",1,"No",0)</f>
        <v>1</v>
      </c>
    </row>
    <row r="4242" spans="1:31" x14ac:dyDescent="0.3">
      <c r="A4242" t="s">
        <v>8602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8603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 t="str">
        <f t="shared" si="66"/>
        <v>Service Dissatisfaction</v>
      </c>
      <c r="AE4242">
        <f>_xlfn.SWITCH(Table2[Churn Label],"Yes",1,"No",0)</f>
        <v>1</v>
      </c>
    </row>
    <row r="4243" spans="1:31" x14ac:dyDescent="0.3">
      <c r="A4243" t="s">
        <v>8604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8605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 t="str">
        <f t="shared" si="66"/>
        <v>Attitude Of Support Person</v>
      </c>
      <c r="AE4243">
        <f>_xlfn.SWITCH(Table2[Churn Label],"Yes",1,"No",0)</f>
        <v>1</v>
      </c>
    </row>
    <row r="4244" spans="1:31" x14ac:dyDescent="0.3">
      <c r="A4244" t="s">
        <v>8606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8607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 t="str">
        <f t="shared" si="66"/>
        <v>Network Reliability</v>
      </c>
      <c r="AE4244">
        <f>_xlfn.SWITCH(Table2[Churn Label],"Yes",1,"No",0)</f>
        <v>1</v>
      </c>
    </row>
    <row r="4245" spans="1:31" x14ac:dyDescent="0.3">
      <c r="A4245" t="s">
        <v>8608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8609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 t="str">
        <f t="shared" si="66"/>
        <v>Limited Range Of Services</v>
      </c>
      <c r="AE4245">
        <f>_xlfn.SWITCH(Table2[Churn Label],"Yes",1,"No",0)</f>
        <v>1</v>
      </c>
    </row>
    <row r="4246" spans="1:31" x14ac:dyDescent="0.3">
      <c r="A4246" t="s">
        <v>8610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8611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 t="str">
        <f t="shared" si="66"/>
        <v>Attitude Of Support Person</v>
      </c>
      <c r="AE4246">
        <f>_xlfn.SWITCH(Table2[Churn Label],"Yes",1,"No",0)</f>
        <v>1</v>
      </c>
    </row>
    <row r="4247" spans="1:31" x14ac:dyDescent="0.3">
      <c r="A4247" t="s">
        <v>8612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8613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 t="str">
        <f t="shared" si="66"/>
        <v>Long Distance Charges</v>
      </c>
      <c r="AE4247">
        <f>_xlfn.SWITCH(Table2[Churn Label],"Yes",1,"No",0)</f>
        <v>1</v>
      </c>
    </row>
    <row r="4248" spans="1:31" x14ac:dyDescent="0.3">
      <c r="A4248" t="s">
        <v>8614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8615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 t="str">
        <f t="shared" si="66"/>
        <v>Extra Data Charges</v>
      </c>
      <c r="AE4248">
        <f>_xlfn.SWITCH(Table2[Churn Label],"Yes",1,"No",0)</f>
        <v>1</v>
      </c>
    </row>
    <row r="4249" spans="1:31" x14ac:dyDescent="0.3">
      <c r="A4249" t="s">
        <v>8616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8617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 t="str">
        <f t="shared" si="66"/>
        <v>Price Too High</v>
      </c>
      <c r="AE4249">
        <f>_xlfn.SWITCH(Table2[Churn Label],"Yes",1,"No",0)</f>
        <v>1</v>
      </c>
    </row>
    <row r="4250" spans="1:31" x14ac:dyDescent="0.3">
      <c r="A4250" t="s">
        <v>8618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8619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 t="str">
        <f t="shared" si="66"/>
        <v>Product Dissatisfaction</v>
      </c>
      <c r="AE4250">
        <f>_xlfn.SWITCH(Table2[Churn Label],"Yes",1,"No",0)</f>
        <v>1</v>
      </c>
    </row>
    <row r="4251" spans="1:31" x14ac:dyDescent="0.3">
      <c r="A4251" t="s">
        <v>8620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8621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 t="str">
        <f t="shared" si="66"/>
        <v>Service Dissatisfaction</v>
      </c>
      <c r="AE4251">
        <f>_xlfn.SWITCH(Table2[Churn Label],"Yes",1,"No",0)</f>
        <v>1</v>
      </c>
    </row>
    <row r="4252" spans="1:31" x14ac:dyDescent="0.3">
      <c r="A4252" t="s">
        <v>8622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8623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 t="str">
        <f t="shared" si="66"/>
        <v>Attitude Of Support Person</v>
      </c>
      <c r="AE4252">
        <f>_xlfn.SWITCH(Table2[Churn Label],"Yes",1,"No",0)</f>
        <v>1</v>
      </c>
    </row>
    <row r="4253" spans="1:31" x14ac:dyDescent="0.3">
      <c r="A4253" t="s">
        <v>8624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8625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 t="str">
        <f t="shared" si="66"/>
        <v>Network Reliability</v>
      </c>
      <c r="AE4253">
        <f>_xlfn.SWITCH(Table2[Churn Label],"Yes",1,"No",0)</f>
        <v>1</v>
      </c>
    </row>
    <row r="4254" spans="1:31" x14ac:dyDescent="0.3">
      <c r="A4254" t="s">
        <v>8626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8627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 t="str">
        <f t="shared" si="66"/>
        <v>Poor Expertise Of Online Support</v>
      </c>
      <c r="AE4254">
        <f>_xlfn.SWITCH(Table2[Churn Label],"Yes",1,"No",0)</f>
        <v>1</v>
      </c>
    </row>
    <row r="4255" spans="1:31" x14ac:dyDescent="0.3">
      <c r="A4255" t="s">
        <v>8628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8629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 t="str">
        <f t="shared" si="66"/>
        <v>Don'T Know</v>
      </c>
      <c r="AE4255">
        <f>_xlfn.SWITCH(Table2[Churn Label],"Yes",1,"No",0)</f>
        <v>1</v>
      </c>
    </row>
    <row r="4256" spans="1:31" x14ac:dyDescent="0.3">
      <c r="A4256" t="s">
        <v>8630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8631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 t="str">
        <f t="shared" si="66"/>
        <v>Poor Expertise Of Online Support</v>
      </c>
      <c r="AE4256">
        <f>_xlfn.SWITCH(Table2[Churn Label],"Yes",1,"No",0)</f>
        <v>1</v>
      </c>
    </row>
    <row r="4257" spans="1:31" x14ac:dyDescent="0.3">
      <c r="A4257" t="s">
        <v>8632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8633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 t="str">
        <f t="shared" si="66"/>
        <v>Price Too High</v>
      </c>
      <c r="AE4257">
        <f>_xlfn.SWITCH(Table2[Churn Label],"Yes",1,"No",0)</f>
        <v>1</v>
      </c>
    </row>
    <row r="4258" spans="1:31" x14ac:dyDescent="0.3">
      <c r="A4258" t="s">
        <v>8634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8635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 t="str">
        <f t="shared" si="66"/>
        <v>Product Dissatisfaction</v>
      </c>
      <c r="AE4258">
        <f>_xlfn.SWITCH(Table2[Churn Label],"Yes",1,"No",0)</f>
        <v>1</v>
      </c>
    </row>
    <row r="4259" spans="1:31" x14ac:dyDescent="0.3">
      <c r="A4259" t="s">
        <v>8636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8637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 t="str">
        <f t="shared" si="66"/>
        <v>Competitor Had Better Devices</v>
      </c>
      <c r="AE4259">
        <f>_xlfn.SWITCH(Table2[Churn Label],"Yes",1,"No",0)</f>
        <v>1</v>
      </c>
    </row>
    <row r="4260" spans="1:31" x14ac:dyDescent="0.3">
      <c r="A4260" t="s">
        <v>8638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8639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 t="str">
        <f t="shared" si="66"/>
        <v>Attitude Of Support Person</v>
      </c>
      <c r="AE4260">
        <f>_xlfn.SWITCH(Table2[Churn Label],"Yes",1,"No",0)</f>
        <v>1</v>
      </c>
    </row>
    <row r="4261" spans="1:31" x14ac:dyDescent="0.3">
      <c r="A4261" t="s">
        <v>8640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8641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 t="str">
        <f t="shared" si="66"/>
        <v>Network Reliability</v>
      </c>
      <c r="AE4261">
        <f>_xlfn.SWITCH(Table2[Churn Label],"Yes",1,"No",0)</f>
        <v>1</v>
      </c>
    </row>
    <row r="4262" spans="1:31" x14ac:dyDescent="0.3">
      <c r="A4262" t="s">
        <v>8642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8643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 t="str">
        <f t="shared" si="66"/>
        <v>Limited Range Of Services</v>
      </c>
      <c r="AE4262">
        <f>_xlfn.SWITCH(Table2[Churn Label],"Yes",1,"No",0)</f>
        <v>1</v>
      </c>
    </row>
    <row r="4263" spans="1:31" x14ac:dyDescent="0.3">
      <c r="A4263" t="s">
        <v>8644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8645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 t="str">
        <f t="shared" si="66"/>
        <v>Lack Of Affordable Download/Upload Speed</v>
      </c>
      <c r="AE4263">
        <f>_xlfn.SWITCH(Table2[Churn Label],"Yes",1,"No",0)</f>
        <v>1</v>
      </c>
    </row>
    <row r="4264" spans="1:31" x14ac:dyDescent="0.3">
      <c r="A4264" t="s">
        <v>8646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8647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 t="str">
        <f t="shared" si="66"/>
        <v>Long Distance Charges</v>
      </c>
      <c r="AE4264">
        <f>_xlfn.SWITCH(Table2[Churn Label],"Yes",1,"No",0)</f>
        <v>1</v>
      </c>
    </row>
    <row r="4265" spans="1:31" x14ac:dyDescent="0.3">
      <c r="A4265" t="s">
        <v>8648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8649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 t="str">
        <f t="shared" si="66"/>
        <v>Extra Data Charges</v>
      </c>
      <c r="AE4265">
        <f>_xlfn.SWITCH(Table2[Churn Label],"Yes",1,"No",0)</f>
        <v>1</v>
      </c>
    </row>
    <row r="4266" spans="1:31" x14ac:dyDescent="0.3">
      <c r="A4266" t="s">
        <v>8650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8651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 t="str">
        <f t="shared" si="66"/>
        <v>Price Too High</v>
      </c>
      <c r="AE4266">
        <f>_xlfn.SWITCH(Table2[Churn Label],"Yes",1,"No",0)</f>
        <v>1</v>
      </c>
    </row>
    <row r="4267" spans="1:31" x14ac:dyDescent="0.3">
      <c r="A4267" t="s">
        <v>8652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8653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 t="str">
        <f t="shared" si="66"/>
        <v>Product Dissatisfaction</v>
      </c>
      <c r="AE4267">
        <f>_xlfn.SWITCH(Table2[Churn Label],"Yes",1,"No",0)</f>
        <v>1</v>
      </c>
    </row>
    <row r="4268" spans="1:31" x14ac:dyDescent="0.3">
      <c r="A4268" t="s">
        <v>8654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8655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 t="str">
        <f t="shared" si="66"/>
        <v>Service Dissatisfaction</v>
      </c>
      <c r="AE4268">
        <f>_xlfn.SWITCH(Table2[Churn Label],"Yes",1,"No",0)</f>
        <v>1</v>
      </c>
    </row>
    <row r="4269" spans="1:31" x14ac:dyDescent="0.3">
      <c r="A4269" t="s">
        <v>8656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8657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 t="str">
        <f t="shared" si="66"/>
        <v>Attitude Of Support Person</v>
      </c>
      <c r="AE4269">
        <f>_xlfn.SWITCH(Table2[Churn Label],"Yes",1,"No",0)</f>
        <v>1</v>
      </c>
    </row>
    <row r="4270" spans="1:31" x14ac:dyDescent="0.3">
      <c r="A4270" t="s">
        <v>8658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8659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 t="str">
        <f t="shared" si="66"/>
        <v>Competitor Had Better Devices</v>
      </c>
      <c r="AE4270">
        <f>_xlfn.SWITCH(Table2[Churn Label],"Yes",1,"No",0)</f>
        <v>1</v>
      </c>
    </row>
    <row r="4271" spans="1:31" x14ac:dyDescent="0.3">
      <c r="A4271" t="s">
        <v>8660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8661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 t="str">
        <f t="shared" si="66"/>
        <v>Don'T Know</v>
      </c>
      <c r="AE4271">
        <f>_xlfn.SWITCH(Table2[Churn Label],"Yes",1,"No",0)</f>
        <v>1</v>
      </c>
    </row>
    <row r="4272" spans="1:31" x14ac:dyDescent="0.3">
      <c r="A4272" t="s">
        <v>8662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8663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 t="str">
        <f t="shared" si="66"/>
        <v>Poor Expertise Of Online Support</v>
      </c>
      <c r="AE4272">
        <f>_xlfn.SWITCH(Table2[Churn Label],"Yes",1,"No",0)</f>
        <v>1</v>
      </c>
    </row>
    <row r="4273" spans="1:31" x14ac:dyDescent="0.3">
      <c r="A4273" t="s">
        <v>8664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8665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 t="str">
        <f t="shared" si="66"/>
        <v>Long Distance Charges</v>
      </c>
      <c r="AE4273">
        <f>_xlfn.SWITCH(Table2[Churn Label],"Yes",1,"No",0)</f>
        <v>1</v>
      </c>
    </row>
    <row r="4274" spans="1:31" x14ac:dyDescent="0.3">
      <c r="A4274" t="s">
        <v>8666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8667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 t="str">
        <f t="shared" si="66"/>
        <v>Moved</v>
      </c>
      <c r="AE4274">
        <f>_xlfn.SWITCH(Table2[Churn Label],"Yes",1,"No",0)</f>
        <v>1</v>
      </c>
    </row>
    <row r="4275" spans="1:31" x14ac:dyDescent="0.3">
      <c r="A4275" t="s">
        <v>8668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8669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 t="str">
        <f t="shared" si="66"/>
        <v>Moved</v>
      </c>
      <c r="AE4275">
        <f>_xlfn.SWITCH(Table2[Churn Label],"Yes",1,"No",0)</f>
        <v>1</v>
      </c>
    </row>
    <row r="4276" spans="1:31" x14ac:dyDescent="0.3">
      <c r="A4276" t="s">
        <v>8670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8671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 t="str">
        <f t="shared" si="66"/>
        <v>Competitor Had Better Devices</v>
      </c>
      <c r="AE4276">
        <f>_xlfn.SWITCH(Table2[Churn Label],"Yes",1,"No",0)</f>
        <v>1</v>
      </c>
    </row>
    <row r="4277" spans="1:31" x14ac:dyDescent="0.3">
      <c r="A4277" t="s">
        <v>8672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8673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 t="str">
        <f t="shared" si="66"/>
        <v>Competitor Had Better Devices</v>
      </c>
      <c r="AE4277">
        <f>_xlfn.SWITCH(Table2[Churn Label],"Yes",1,"No",0)</f>
        <v>1</v>
      </c>
    </row>
    <row r="4278" spans="1:31" x14ac:dyDescent="0.3">
      <c r="A4278" t="s">
        <v>8674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8675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 t="str">
        <f t="shared" si="66"/>
        <v>Competitor Offered More Data</v>
      </c>
      <c r="AE4278">
        <f>_xlfn.SWITCH(Table2[Churn Label],"Yes",1,"No",0)</f>
        <v>1</v>
      </c>
    </row>
    <row r="4279" spans="1:31" x14ac:dyDescent="0.3">
      <c r="A4279" t="s">
        <v>8676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8677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 t="str">
        <f t="shared" si="66"/>
        <v>Competitor Made Better Offer</v>
      </c>
      <c r="AE4279">
        <f>_xlfn.SWITCH(Table2[Churn Label],"Yes",1,"No",0)</f>
        <v>1</v>
      </c>
    </row>
    <row r="4280" spans="1:31" x14ac:dyDescent="0.3">
      <c r="A4280" t="s">
        <v>8678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8679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 t="str">
        <f t="shared" si="66"/>
        <v>Competitor Had Better Devices</v>
      </c>
      <c r="AE4280">
        <f>_xlfn.SWITCH(Table2[Churn Label],"Yes",1,"No",0)</f>
        <v>1</v>
      </c>
    </row>
    <row r="4281" spans="1:31" x14ac:dyDescent="0.3">
      <c r="A4281" t="s">
        <v>8680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8681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 t="str">
        <f t="shared" si="66"/>
        <v>Competitor Had Better Devices</v>
      </c>
      <c r="AE4281">
        <f>_xlfn.SWITCH(Table2[Churn Label],"Yes",1,"No",0)</f>
        <v>1</v>
      </c>
    </row>
    <row r="4282" spans="1:31" x14ac:dyDescent="0.3">
      <c r="A4282" t="s">
        <v>8682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8683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 t="str">
        <f t="shared" si="66"/>
        <v>Competitor Had Better Devices</v>
      </c>
      <c r="AE4282">
        <f>_xlfn.SWITCH(Table2[Churn Label],"Yes",1,"No",0)</f>
        <v>1</v>
      </c>
    </row>
    <row r="4283" spans="1:31" x14ac:dyDescent="0.3">
      <c r="A4283" t="s">
        <v>8684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8685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 t="str">
        <f t="shared" si="66"/>
        <v>Competitor Offered Higher Download Speeds</v>
      </c>
      <c r="AE4283">
        <f>_xlfn.SWITCH(Table2[Churn Label],"Yes",1,"No",0)</f>
        <v>1</v>
      </c>
    </row>
    <row r="4284" spans="1:31" x14ac:dyDescent="0.3">
      <c r="A4284" t="s">
        <v>8686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8687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 t="str">
        <f t="shared" si="66"/>
        <v>Competitor Had Better Devices</v>
      </c>
      <c r="AE4284">
        <f>_xlfn.SWITCH(Table2[Churn Label],"Yes",1,"No",0)</f>
        <v>1</v>
      </c>
    </row>
    <row r="4285" spans="1:31" x14ac:dyDescent="0.3">
      <c r="A4285" t="s">
        <v>8688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8689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 t="str">
        <f t="shared" si="66"/>
        <v>Competitor Offered More Data</v>
      </c>
      <c r="AE4285">
        <f>_xlfn.SWITCH(Table2[Churn Label],"Yes",1,"No",0)</f>
        <v>1</v>
      </c>
    </row>
    <row r="4286" spans="1:31" x14ac:dyDescent="0.3">
      <c r="A4286" t="s">
        <v>8690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8691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 t="str">
        <f t="shared" si="66"/>
        <v>Competitor Offered More Data</v>
      </c>
      <c r="AE4286">
        <f>_xlfn.SWITCH(Table2[Churn Label],"Yes",1,"No",0)</f>
        <v>1</v>
      </c>
    </row>
    <row r="4287" spans="1:31" x14ac:dyDescent="0.3">
      <c r="A4287" t="s">
        <v>8692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8693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 t="str">
        <f t="shared" si="66"/>
        <v>Competitor Offered More Data</v>
      </c>
      <c r="AE4287">
        <f>_xlfn.SWITCH(Table2[Churn Label],"Yes",1,"No",0)</f>
        <v>1</v>
      </c>
    </row>
    <row r="4288" spans="1:31" x14ac:dyDescent="0.3">
      <c r="A4288" t="s">
        <v>8694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8695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 t="str">
        <f t="shared" si="66"/>
        <v>Competitor Made Better Offer</v>
      </c>
      <c r="AE4288">
        <f>_xlfn.SWITCH(Table2[Churn Label],"Yes",1,"No",0)</f>
        <v>1</v>
      </c>
    </row>
    <row r="4289" spans="1:31" x14ac:dyDescent="0.3">
      <c r="A4289" t="s">
        <v>8696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8697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 t="str">
        <f t="shared" si="66"/>
        <v>Price Too High</v>
      </c>
      <c r="AE4289">
        <f>_xlfn.SWITCH(Table2[Churn Label],"Yes",1,"No",0)</f>
        <v>1</v>
      </c>
    </row>
    <row r="4290" spans="1:31" x14ac:dyDescent="0.3">
      <c r="A4290" t="s">
        <v>8698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8699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 t="str">
        <f t="shared" si="66"/>
        <v>Product Dissatisfaction</v>
      </c>
      <c r="AE4290">
        <f>_xlfn.SWITCH(Table2[Churn Label],"Yes",1,"No",0)</f>
        <v>1</v>
      </c>
    </row>
    <row r="4291" spans="1:31" x14ac:dyDescent="0.3">
      <c r="A4291" t="s">
        <v>8700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8701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 t="str">
        <f t="shared" ref="AD4291:AD4354" si="67">PROPER(AC:AC)</f>
        <v>Competitor Made Better Offer</v>
      </c>
      <c r="AE4291">
        <f>_xlfn.SWITCH(Table2[Churn Label],"Yes",1,"No",0)</f>
        <v>1</v>
      </c>
    </row>
    <row r="4292" spans="1:31" x14ac:dyDescent="0.3">
      <c r="A4292" t="s">
        <v>8702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8703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 t="str">
        <f t="shared" si="67"/>
        <v>Attitude Of Support Person</v>
      </c>
      <c r="AE4292">
        <f>_xlfn.SWITCH(Table2[Churn Label],"Yes",1,"No",0)</f>
        <v>1</v>
      </c>
    </row>
    <row r="4293" spans="1:31" x14ac:dyDescent="0.3">
      <c r="A4293" t="s">
        <v>8704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8705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 t="str">
        <f t="shared" si="67"/>
        <v>Network Reliability</v>
      </c>
      <c r="AE4293">
        <f>_xlfn.SWITCH(Table2[Churn Label],"Yes",1,"No",0)</f>
        <v>1</v>
      </c>
    </row>
    <row r="4294" spans="1:31" x14ac:dyDescent="0.3">
      <c r="A4294" t="s">
        <v>8706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8707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 t="str">
        <f t="shared" si="67"/>
        <v>Limited Range Of Services</v>
      </c>
      <c r="AE4294">
        <f>_xlfn.SWITCH(Table2[Churn Label],"Yes",1,"No",0)</f>
        <v>1</v>
      </c>
    </row>
    <row r="4295" spans="1:31" x14ac:dyDescent="0.3">
      <c r="A4295" t="s">
        <v>8708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8709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 t="str">
        <f t="shared" si="67"/>
        <v>Lack Of Affordable Download/Upload Speed</v>
      </c>
      <c r="AE4295">
        <f>_xlfn.SWITCH(Table2[Churn Label],"Yes",1,"No",0)</f>
        <v>1</v>
      </c>
    </row>
    <row r="4296" spans="1:31" x14ac:dyDescent="0.3">
      <c r="A4296" t="s">
        <v>8710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8711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 t="str">
        <f t="shared" si="67"/>
        <v>Long Distance Charges</v>
      </c>
      <c r="AE4296">
        <f>_xlfn.SWITCH(Table2[Churn Label],"Yes",1,"No",0)</f>
        <v>1</v>
      </c>
    </row>
    <row r="4297" spans="1:31" x14ac:dyDescent="0.3">
      <c r="A4297" t="s">
        <v>8712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8713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 t="str">
        <f t="shared" si="67"/>
        <v>Extra Data Charges</v>
      </c>
      <c r="AE4297">
        <f>_xlfn.SWITCH(Table2[Churn Label],"Yes",1,"No",0)</f>
        <v>1</v>
      </c>
    </row>
    <row r="4298" spans="1:31" x14ac:dyDescent="0.3">
      <c r="A4298" t="s">
        <v>8714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8715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 t="str">
        <f t="shared" si="67"/>
        <v>Price Too High</v>
      </c>
      <c r="AE4298">
        <f>_xlfn.SWITCH(Table2[Churn Label],"Yes",1,"No",0)</f>
        <v>1</v>
      </c>
    </row>
    <row r="4299" spans="1:31" x14ac:dyDescent="0.3">
      <c r="A4299" t="s">
        <v>8716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8717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 t="str">
        <f t="shared" si="67"/>
        <v>Product Dissatisfaction</v>
      </c>
      <c r="AE4299">
        <f>_xlfn.SWITCH(Table2[Churn Label],"Yes",1,"No",0)</f>
        <v>1</v>
      </c>
    </row>
    <row r="4300" spans="1:31" x14ac:dyDescent="0.3">
      <c r="A4300" t="s">
        <v>8718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8719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 t="str">
        <f t="shared" si="67"/>
        <v>Service Dissatisfaction</v>
      </c>
      <c r="AE4300">
        <f>_xlfn.SWITCH(Table2[Churn Label],"Yes",1,"No",0)</f>
        <v>1</v>
      </c>
    </row>
    <row r="4301" spans="1:31" x14ac:dyDescent="0.3">
      <c r="A4301" t="s">
        <v>8720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8721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 t="str">
        <f t="shared" si="67"/>
        <v>Attitude Of Support Person</v>
      </c>
      <c r="AE4301">
        <f>_xlfn.SWITCH(Table2[Churn Label],"Yes",1,"No",0)</f>
        <v>1</v>
      </c>
    </row>
    <row r="4302" spans="1:31" x14ac:dyDescent="0.3">
      <c r="A4302" t="s">
        <v>8722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8723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 t="str">
        <f t="shared" si="67"/>
        <v>Competitor Made Better Offer</v>
      </c>
      <c r="AE4302">
        <f>_xlfn.SWITCH(Table2[Churn Label],"Yes",1,"No",0)</f>
        <v>1</v>
      </c>
    </row>
    <row r="4303" spans="1:31" x14ac:dyDescent="0.3">
      <c r="A4303" t="s">
        <v>8724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8725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 t="str">
        <f t="shared" si="67"/>
        <v>Don'T Know</v>
      </c>
      <c r="AE4303">
        <f>_xlfn.SWITCH(Table2[Churn Label],"Yes",1,"No",0)</f>
        <v>1</v>
      </c>
    </row>
    <row r="4304" spans="1:31" x14ac:dyDescent="0.3">
      <c r="A4304" t="s">
        <v>8726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8727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 t="str">
        <f t="shared" si="67"/>
        <v>Poor Expertise Of Online Support</v>
      </c>
      <c r="AE4304">
        <f>_xlfn.SWITCH(Table2[Churn Label],"Yes",1,"No",0)</f>
        <v>1</v>
      </c>
    </row>
    <row r="4305" spans="1:31" x14ac:dyDescent="0.3">
      <c r="A4305" t="s">
        <v>8728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8729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 t="str">
        <f t="shared" si="67"/>
        <v>Don'T Know</v>
      </c>
      <c r="AE4305">
        <f>_xlfn.SWITCH(Table2[Churn Label],"Yes",1,"No",0)</f>
        <v>1</v>
      </c>
    </row>
    <row r="4306" spans="1:31" x14ac:dyDescent="0.3">
      <c r="A4306" t="s">
        <v>8730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8731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 t="str">
        <f t="shared" si="67"/>
        <v>Poor Expertise Of Online Support</v>
      </c>
      <c r="AE4306">
        <f>_xlfn.SWITCH(Table2[Churn Label],"Yes",1,"No",0)</f>
        <v>1</v>
      </c>
    </row>
    <row r="4307" spans="1:31" x14ac:dyDescent="0.3">
      <c r="A4307" t="s">
        <v>8732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8733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7519</v>
      </c>
      <c r="AD4307" t="str">
        <f t="shared" si="67"/>
        <v>Poor Expertise Of Phone Support</v>
      </c>
      <c r="AE4307">
        <f>_xlfn.SWITCH(Table2[Churn Label],"Yes",1,"No",0)</f>
        <v>1</v>
      </c>
    </row>
    <row r="4308" spans="1:31" x14ac:dyDescent="0.3">
      <c r="A4308" t="s">
        <v>8734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8735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 t="str">
        <f t="shared" si="67"/>
        <v>Competitor Made Better Offer</v>
      </c>
      <c r="AE4308">
        <f>_xlfn.SWITCH(Table2[Churn Label],"Yes",1,"No",0)</f>
        <v>1</v>
      </c>
    </row>
    <row r="4309" spans="1:31" x14ac:dyDescent="0.3">
      <c r="A4309" t="s">
        <v>8736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8737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 t="str">
        <f t="shared" si="67"/>
        <v>Product Dissatisfaction</v>
      </c>
      <c r="AE4309">
        <f>_xlfn.SWITCH(Table2[Churn Label],"Yes",1,"No",0)</f>
        <v>1</v>
      </c>
    </row>
    <row r="4310" spans="1:31" x14ac:dyDescent="0.3">
      <c r="A4310" t="s">
        <v>8738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8739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 t="str">
        <f t="shared" si="67"/>
        <v>Service Dissatisfaction</v>
      </c>
      <c r="AE4310">
        <f>_xlfn.SWITCH(Table2[Churn Label],"Yes",1,"No",0)</f>
        <v>1</v>
      </c>
    </row>
    <row r="4311" spans="1:31" x14ac:dyDescent="0.3">
      <c r="A4311" t="s">
        <v>8740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8741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 t="str">
        <f t="shared" si="67"/>
        <v>Attitude Of Support Person</v>
      </c>
      <c r="AE4311">
        <f>_xlfn.SWITCH(Table2[Churn Label],"Yes",1,"No",0)</f>
        <v>1</v>
      </c>
    </row>
    <row r="4312" spans="1:31" x14ac:dyDescent="0.3">
      <c r="A4312" t="s">
        <v>8742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8743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 t="str">
        <f t="shared" si="67"/>
        <v>Competitor Made Better Offer</v>
      </c>
      <c r="AE4312">
        <f>_xlfn.SWITCH(Table2[Churn Label],"Yes",1,"No",0)</f>
        <v>1</v>
      </c>
    </row>
    <row r="4313" spans="1:31" x14ac:dyDescent="0.3">
      <c r="A4313" t="s">
        <v>8744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8745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 t="str">
        <f t="shared" si="67"/>
        <v>Limited Range Of Services</v>
      </c>
      <c r="AE4313">
        <f>_xlfn.SWITCH(Table2[Churn Label],"Yes",1,"No",0)</f>
        <v>1</v>
      </c>
    </row>
    <row r="4314" spans="1:31" x14ac:dyDescent="0.3">
      <c r="A4314" t="s">
        <v>8746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8747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 t="str">
        <f t="shared" si="67"/>
        <v>Lack Of Affordable Download/Upload Speed</v>
      </c>
      <c r="AE4314">
        <f>_xlfn.SWITCH(Table2[Churn Label],"Yes",1,"No",0)</f>
        <v>1</v>
      </c>
    </row>
    <row r="4315" spans="1:31" x14ac:dyDescent="0.3">
      <c r="A4315" t="s">
        <v>8748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8749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 t="str">
        <f t="shared" si="67"/>
        <v>Long Distance Charges</v>
      </c>
      <c r="AE4315">
        <f>_xlfn.SWITCH(Table2[Churn Label],"Yes",1,"No",0)</f>
        <v>1</v>
      </c>
    </row>
    <row r="4316" spans="1:31" x14ac:dyDescent="0.3">
      <c r="A4316" t="s">
        <v>8750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8751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 t="str">
        <f t="shared" si="67"/>
        <v>Extra Data Charges</v>
      </c>
      <c r="AE4316">
        <f>_xlfn.SWITCH(Table2[Churn Label],"Yes",1,"No",0)</f>
        <v>1</v>
      </c>
    </row>
    <row r="4317" spans="1:31" x14ac:dyDescent="0.3">
      <c r="A4317" t="s">
        <v>8752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8753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 t="str">
        <f t="shared" si="67"/>
        <v>Price Too High</v>
      </c>
      <c r="AE4317">
        <f>_xlfn.SWITCH(Table2[Churn Label],"Yes",1,"No",0)</f>
        <v>1</v>
      </c>
    </row>
    <row r="4318" spans="1:31" x14ac:dyDescent="0.3">
      <c r="A4318" t="s">
        <v>8754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8755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 t="str">
        <f t="shared" si="67"/>
        <v>Product Dissatisfaction</v>
      </c>
      <c r="AE4318">
        <f>_xlfn.SWITCH(Table2[Churn Label],"Yes",1,"No",0)</f>
        <v>1</v>
      </c>
    </row>
    <row r="4319" spans="1:31" x14ac:dyDescent="0.3">
      <c r="A4319" t="s">
        <v>8756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8757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 t="str">
        <f t="shared" si="67"/>
        <v>Service Dissatisfaction</v>
      </c>
      <c r="AE4319">
        <f>_xlfn.SWITCH(Table2[Churn Label],"Yes",1,"No",0)</f>
        <v>1</v>
      </c>
    </row>
    <row r="4320" spans="1:31" x14ac:dyDescent="0.3">
      <c r="A4320" t="s">
        <v>8758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8759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 t="str">
        <f t="shared" si="67"/>
        <v>Attitude Of Support Person</v>
      </c>
      <c r="AE4320">
        <f>_xlfn.SWITCH(Table2[Churn Label],"Yes",1,"No",0)</f>
        <v>1</v>
      </c>
    </row>
    <row r="4321" spans="1:31" x14ac:dyDescent="0.3">
      <c r="A4321" t="s">
        <v>8760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8761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 t="str">
        <f t="shared" si="67"/>
        <v>Network Reliability</v>
      </c>
      <c r="AE4321">
        <f>_xlfn.SWITCH(Table2[Churn Label],"Yes",1,"No",0)</f>
        <v>1</v>
      </c>
    </row>
    <row r="4322" spans="1:31" x14ac:dyDescent="0.3">
      <c r="A4322" t="s">
        <v>8762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8763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 t="str">
        <f t="shared" si="67"/>
        <v>Don'T Know</v>
      </c>
      <c r="AE4322">
        <f>_xlfn.SWITCH(Table2[Churn Label],"Yes",1,"No",0)</f>
        <v>1</v>
      </c>
    </row>
    <row r="4323" spans="1:31" x14ac:dyDescent="0.3">
      <c r="A4323" t="s">
        <v>8764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8765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 t="str">
        <f t="shared" si="67"/>
        <v>Don'T Know</v>
      </c>
      <c r="AE4323">
        <f>_xlfn.SWITCH(Table2[Churn Label],"Yes",1,"No",0)</f>
        <v>1</v>
      </c>
    </row>
    <row r="4324" spans="1:31" x14ac:dyDescent="0.3">
      <c r="A4324" t="s">
        <v>8766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8767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 t="str">
        <f t="shared" si="67"/>
        <v>Price Too High</v>
      </c>
      <c r="AE4324">
        <f>_xlfn.SWITCH(Table2[Churn Label],"Yes",1,"No",0)</f>
        <v>1</v>
      </c>
    </row>
    <row r="4325" spans="1:31" x14ac:dyDescent="0.3">
      <c r="A4325" t="s">
        <v>8768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8769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 t="str">
        <f t="shared" si="67"/>
        <v>Attitude Of Support Person</v>
      </c>
      <c r="AE4325">
        <f>_xlfn.SWITCH(Table2[Churn Label],"Yes",1,"No",0)</f>
        <v>1</v>
      </c>
    </row>
    <row r="4326" spans="1:31" x14ac:dyDescent="0.3">
      <c r="A4326" t="s">
        <v>8770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8771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 t="str">
        <f t="shared" si="67"/>
        <v>Network Reliability</v>
      </c>
      <c r="AE4326">
        <f>_xlfn.SWITCH(Table2[Churn Label],"Yes",1,"No",0)</f>
        <v>1</v>
      </c>
    </row>
    <row r="4327" spans="1:31" x14ac:dyDescent="0.3">
      <c r="A4327" t="s">
        <v>8772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8773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 t="str">
        <f t="shared" si="67"/>
        <v>Limited Range Of Services</v>
      </c>
      <c r="AE4327">
        <f>_xlfn.SWITCH(Table2[Churn Label],"Yes",1,"No",0)</f>
        <v>1</v>
      </c>
    </row>
    <row r="4328" spans="1:31" x14ac:dyDescent="0.3">
      <c r="A4328" t="s">
        <v>8774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8775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 t="str">
        <f t="shared" si="67"/>
        <v>Long Distance Charges</v>
      </c>
      <c r="AE4328">
        <f>_xlfn.SWITCH(Table2[Churn Label],"Yes",1,"No",0)</f>
        <v>1</v>
      </c>
    </row>
    <row r="4329" spans="1:31" x14ac:dyDescent="0.3">
      <c r="A4329" t="s">
        <v>8776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8777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 t="str">
        <f t="shared" si="67"/>
        <v>Extra Data Charges</v>
      </c>
      <c r="AE4329">
        <f>_xlfn.SWITCH(Table2[Churn Label],"Yes",1,"No",0)</f>
        <v>1</v>
      </c>
    </row>
    <row r="4330" spans="1:31" x14ac:dyDescent="0.3">
      <c r="A4330" t="s">
        <v>8778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8779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 t="str">
        <f t="shared" si="67"/>
        <v>Price Too High</v>
      </c>
      <c r="AE4330">
        <f>_xlfn.SWITCH(Table2[Churn Label],"Yes",1,"No",0)</f>
        <v>1</v>
      </c>
    </row>
    <row r="4331" spans="1:31" x14ac:dyDescent="0.3">
      <c r="A4331" t="s">
        <v>8780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8781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 t="str">
        <f t="shared" si="67"/>
        <v>Product Dissatisfaction</v>
      </c>
      <c r="AE4331">
        <f>_xlfn.SWITCH(Table2[Churn Label],"Yes",1,"No",0)</f>
        <v>1</v>
      </c>
    </row>
    <row r="4332" spans="1:31" x14ac:dyDescent="0.3">
      <c r="A4332" t="s">
        <v>8782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8783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 t="str">
        <f t="shared" si="67"/>
        <v>Service Dissatisfaction</v>
      </c>
      <c r="AE4332">
        <f>_xlfn.SWITCH(Table2[Churn Label],"Yes",1,"No",0)</f>
        <v>1</v>
      </c>
    </row>
    <row r="4333" spans="1:31" x14ac:dyDescent="0.3">
      <c r="A4333" t="s">
        <v>8784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8785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 t="str">
        <f t="shared" si="67"/>
        <v>Attitude Of Support Person</v>
      </c>
      <c r="AE4333">
        <f>_xlfn.SWITCH(Table2[Churn Label],"Yes",1,"No",0)</f>
        <v>1</v>
      </c>
    </row>
    <row r="4334" spans="1:31" x14ac:dyDescent="0.3">
      <c r="A4334" t="s">
        <v>8786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8787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 t="str">
        <f t="shared" si="67"/>
        <v>Network Reliability</v>
      </c>
      <c r="AE4334">
        <f>_xlfn.SWITCH(Table2[Churn Label],"Yes",1,"No",0)</f>
        <v>1</v>
      </c>
    </row>
    <row r="4335" spans="1:31" x14ac:dyDescent="0.3">
      <c r="A4335" t="s">
        <v>8788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8789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 t="str">
        <f t="shared" si="67"/>
        <v>Don'T Know</v>
      </c>
      <c r="AE4335">
        <f>_xlfn.SWITCH(Table2[Churn Label],"Yes",1,"No",0)</f>
        <v>1</v>
      </c>
    </row>
    <row r="4336" spans="1:31" x14ac:dyDescent="0.3">
      <c r="A4336" t="s">
        <v>8790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8791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 t="str">
        <f t="shared" si="67"/>
        <v>Don'T Know</v>
      </c>
      <c r="AE4336">
        <f>_xlfn.SWITCH(Table2[Churn Label],"Yes",1,"No",0)</f>
        <v>1</v>
      </c>
    </row>
    <row r="4337" spans="1:31" x14ac:dyDescent="0.3">
      <c r="A4337" t="s">
        <v>8792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8793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 t="str">
        <f t="shared" si="67"/>
        <v>Price Too High</v>
      </c>
      <c r="AE4337">
        <f>_xlfn.SWITCH(Table2[Churn Label],"Yes",1,"No",0)</f>
        <v>1</v>
      </c>
    </row>
    <row r="4338" spans="1:31" x14ac:dyDescent="0.3">
      <c r="A4338" t="s">
        <v>8794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8795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 t="str">
        <f t="shared" si="67"/>
        <v>Product Dissatisfaction</v>
      </c>
      <c r="AE4338">
        <f>_xlfn.SWITCH(Table2[Churn Label],"Yes",1,"No",0)</f>
        <v>1</v>
      </c>
    </row>
    <row r="4339" spans="1:31" x14ac:dyDescent="0.3">
      <c r="A4339" t="s">
        <v>8796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8797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 t="str">
        <f t="shared" si="67"/>
        <v>Attitude Of Support Person</v>
      </c>
      <c r="AE4339">
        <f>_xlfn.SWITCH(Table2[Churn Label],"Yes",1,"No",0)</f>
        <v>1</v>
      </c>
    </row>
    <row r="4340" spans="1:31" x14ac:dyDescent="0.3">
      <c r="A4340" t="s">
        <v>8798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8799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 t="str">
        <f t="shared" si="67"/>
        <v>Network Reliability</v>
      </c>
      <c r="AE4340">
        <f>_xlfn.SWITCH(Table2[Churn Label],"Yes",1,"No",0)</f>
        <v>1</v>
      </c>
    </row>
    <row r="4341" spans="1:31" x14ac:dyDescent="0.3">
      <c r="A4341" t="s">
        <v>8800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8801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 t="str">
        <f t="shared" si="67"/>
        <v>Limited Range Of Services</v>
      </c>
      <c r="AE4341">
        <f>_xlfn.SWITCH(Table2[Churn Label],"Yes",1,"No",0)</f>
        <v>1</v>
      </c>
    </row>
    <row r="4342" spans="1:31" x14ac:dyDescent="0.3">
      <c r="A4342" t="s">
        <v>8802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8803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 t="str">
        <f t="shared" si="67"/>
        <v>Lack Of Affordable Download/Upload Speed</v>
      </c>
      <c r="AE4342">
        <f>_xlfn.SWITCH(Table2[Churn Label],"Yes",1,"No",0)</f>
        <v>1</v>
      </c>
    </row>
    <row r="4343" spans="1:31" x14ac:dyDescent="0.3">
      <c r="A4343" t="s">
        <v>8804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8805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 t="str">
        <f t="shared" si="67"/>
        <v>Long Distance Charges</v>
      </c>
      <c r="AE4343">
        <f>_xlfn.SWITCH(Table2[Churn Label],"Yes",1,"No",0)</f>
        <v>1</v>
      </c>
    </row>
    <row r="4344" spans="1:31" x14ac:dyDescent="0.3">
      <c r="A4344" t="s">
        <v>8806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8807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 t="str">
        <f t="shared" si="67"/>
        <v>Extra Data Charges</v>
      </c>
      <c r="AE4344">
        <f>_xlfn.SWITCH(Table2[Churn Label],"Yes",1,"No",0)</f>
        <v>1</v>
      </c>
    </row>
    <row r="4345" spans="1:31" x14ac:dyDescent="0.3">
      <c r="A4345" t="s">
        <v>8808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8809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 t="str">
        <f t="shared" si="67"/>
        <v>Product Dissatisfaction</v>
      </c>
      <c r="AE4345">
        <f>_xlfn.SWITCH(Table2[Churn Label],"Yes",1,"No",0)</f>
        <v>1</v>
      </c>
    </row>
    <row r="4346" spans="1:31" x14ac:dyDescent="0.3">
      <c r="A4346" t="s">
        <v>8810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8811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 t="str">
        <f t="shared" si="67"/>
        <v>Service Dissatisfaction</v>
      </c>
      <c r="AE4346">
        <f>_xlfn.SWITCH(Table2[Churn Label],"Yes",1,"No",0)</f>
        <v>1</v>
      </c>
    </row>
    <row r="4347" spans="1:31" x14ac:dyDescent="0.3">
      <c r="A4347" t="s">
        <v>8812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8813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 t="str">
        <f t="shared" si="67"/>
        <v>Attitude Of Support Person</v>
      </c>
      <c r="AE4347">
        <f>_xlfn.SWITCH(Table2[Churn Label],"Yes",1,"No",0)</f>
        <v>1</v>
      </c>
    </row>
    <row r="4348" spans="1:31" x14ac:dyDescent="0.3">
      <c r="A4348" t="s">
        <v>8814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8815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 t="str">
        <f t="shared" si="67"/>
        <v>Network Reliability</v>
      </c>
      <c r="AE4348">
        <f>_xlfn.SWITCH(Table2[Churn Label],"Yes",1,"No",0)</f>
        <v>1</v>
      </c>
    </row>
    <row r="4349" spans="1:31" x14ac:dyDescent="0.3">
      <c r="A4349" t="s">
        <v>8816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8817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 t="str">
        <f t="shared" si="67"/>
        <v>Don'T Know</v>
      </c>
      <c r="AE4349">
        <f>_xlfn.SWITCH(Table2[Churn Label],"Yes",1,"No",0)</f>
        <v>1</v>
      </c>
    </row>
    <row r="4350" spans="1:31" x14ac:dyDescent="0.3">
      <c r="A4350" t="s">
        <v>8818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8819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 t="str">
        <f t="shared" si="67"/>
        <v>Don'T Know</v>
      </c>
      <c r="AE4350">
        <f>_xlfn.SWITCH(Table2[Churn Label],"Yes",1,"No",0)</f>
        <v>1</v>
      </c>
    </row>
    <row r="4351" spans="1:31" x14ac:dyDescent="0.3">
      <c r="A4351" t="s">
        <v>8820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8821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 t="str">
        <f t="shared" si="67"/>
        <v>Price Too High</v>
      </c>
      <c r="AE4351">
        <f>_xlfn.SWITCH(Table2[Churn Label],"Yes",1,"No",0)</f>
        <v>1</v>
      </c>
    </row>
    <row r="4352" spans="1:31" x14ac:dyDescent="0.3">
      <c r="A4352" t="s">
        <v>8822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8823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 t="str">
        <f t="shared" si="67"/>
        <v>Service Dissatisfaction</v>
      </c>
      <c r="AE4352">
        <f>_xlfn.SWITCH(Table2[Churn Label],"Yes",1,"No",0)</f>
        <v>1</v>
      </c>
    </row>
    <row r="4353" spans="1:31" x14ac:dyDescent="0.3">
      <c r="A4353" t="s">
        <v>8824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8825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 t="str">
        <f t="shared" si="67"/>
        <v>Attitude Of Support Person</v>
      </c>
      <c r="AE4353">
        <f>_xlfn.SWITCH(Table2[Churn Label],"Yes",1,"No",0)</f>
        <v>1</v>
      </c>
    </row>
    <row r="4354" spans="1:31" x14ac:dyDescent="0.3">
      <c r="A4354" t="s">
        <v>8826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8827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 t="str">
        <f t="shared" si="67"/>
        <v>Network Reliability</v>
      </c>
      <c r="AE4354">
        <f>_xlfn.SWITCH(Table2[Churn Label],"Yes",1,"No",0)</f>
        <v>1</v>
      </c>
    </row>
    <row r="4355" spans="1:31" x14ac:dyDescent="0.3">
      <c r="A4355" t="s">
        <v>8828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8829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 t="str">
        <f t="shared" ref="AD4355:AD4418" si="68">PROPER(AC:AC)</f>
        <v>Limited Range Of Services</v>
      </c>
      <c r="AE4355">
        <f>_xlfn.SWITCH(Table2[Churn Label],"Yes",1,"No",0)</f>
        <v>1</v>
      </c>
    </row>
    <row r="4356" spans="1:31" x14ac:dyDescent="0.3">
      <c r="A4356" t="s">
        <v>8830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8831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 t="str">
        <f t="shared" si="68"/>
        <v>Lack Of Affordable Download/Upload Speed</v>
      </c>
      <c r="AE4356">
        <f>_xlfn.SWITCH(Table2[Churn Label],"Yes",1,"No",0)</f>
        <v>1</v>
      </c>
    </row>
    <row r="4357" spans="1:31" x14ac:dyDescent="0.3">
      <c r="A4357" t="s">
        <v>8832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8833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 t="str">
        <f t="shared" si="68"/>
        <v>Long Distance Charges</v>
      </c>
      <c r="AE4357">
        <f>_xlfn.SWITCH(Table2[Churn Label],"Yes",1,"No",0)</f>
        <v>1</v>
      </c>
    </row>
    <row r="4358" spans="1:31" x14ac:dyDescent="0.3">
      <c r="A4358" t="s">
        <v>8834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8835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 t="str">
        <f t="shared" si="68"/>
        <v>Extra Data Charges</v>
      </c>
      <c r="AE4358">
        <f>_xlfn.SWITCH(Table2[Churn Label],"Yes",1,"No",0)</f>
        <v>1</v>
      </c>
    </row>
    <row r="4359" spans="1:31" x14ac:dyDescent="0.3">
      <c r="A4359" t="s">
        <v>8836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8837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 t="str">
        <f t="shared" si="68"/>
        <v>Price Too High</v>
      </c>
      <c r="AE4359">
        <f>_xlfn.SWITCH(Table2[Churn Label],"Yes",1,"No",0)</f>
        <v>1</v>
      </c>
    </row>
    <row r="4360" spans="1:31" x14ac:dyDescent="0.3">
      <c r="A4360" t="s">
        <v>8838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8839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 t="str">
        <f t="shared" si="68"/>
        <v>Product Dissatisfaction</v>
      </c>
      <c r="AE4360">
        <f>_xlfn.SWITCH(Table2[Churn Label],"Yes",1,"No",0)</f>
        <v>1</v>
      </c>
    </row>
    <row r="4361" spans="1:31" x14ac:dyDescent="0.3">
      <c r="A4361" t="s">
        <v>8840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8841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 t="str">
        <f t="shared" si="68"/>
        <v>Competitor Made Better Offer</v>
      </c>
      <c r="AE4361">
        <f>_xlfn.SWITCH(Table2[Churn Label],"Yes",1,"No",0)</f>
        <v>1</v>
      </c>
    </row>
    <row r="4362" spans="1:31" x14ac:dyDescent="0.3">
      <c r="A4362" t="s">
        <v>8842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8843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 t="str">
        <f t="shared" si="68"/>
        <v>Long Distance Charges</v>
      </c>
      <c r="AE4362">
        <f>_xlfn.SWITCH(Table2[Churn Label],"Yes",1,"No",0)</f>
        <v>1</v>
      </c>
    </row>
    <row r="4363" spans="1:31" x14ac:dyDescent="0.3">
      <c r="A4363" t="s">
        <v>8844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8845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 t="str">
        <f t="shared" si="68"/>
        <v>Network Reliability</v>
      </c>
      <c r="AE4363">
        <f>_xlfn.SWITCH(Table2[Churn Label],"Yes",1,"No",0)</f>
        <v>1</v>
      </c>
    </row>
    <row r="4364" spans="1:31" x14ac:dyDescent="0.3">
      <c r="A4364" t="s">
        <v>8846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8847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 t="str">
        <f t="shared" si="68"/>
        <v>Don'T Know</v>
      </c>
      <c r="AE4364">
        <f>_xlfn.SWITCH(Table2[Churn Label],"Yes",1,"No",0)</f>
        <v>1</v>
      </c>
    </row>
    <row r="4365" spans="1:31" x14ac:dyDescent="0.3">
      <c r="A4365" t="s">
        <v>8848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8849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 t="str">
        <f t="shared" si="68"/>
        <v>Don'T Know</v>
      </c>
      <c r="AE4365">
        <f>_xlfn.SWITCH(Table2[Churn Label],"Yes",1,"No",0)</f>
        <v>1</v>
      </c>
    </row>
    <row r="4366" spans="1:31" x14ac:dyDescent="0.3">
      <c r="A4366" t="s">
        <v>8850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8851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 t="str">
        <f t="shared" si="68"/>
        <v>Don'T Know</v>
      </c>
      <c r="AE4366">
        <f>_xlfn.SWITCH(Table2[Churn Label],"Yes",1,"No",0)</f>
        <v>1</v>
      </c>
    </row>
    <row r="4367" spans="1:31" x14ac:dyDescent="0.3">
      <c r="A4367" t="s">
        <v>8852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8853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 t="str">
        <f t="shared" si="68"/>
        <v>Attitude Of Support Person</v>
      </c>
      <c r="AE4367">
        <f>_xlfn.SWITCH(Table2[Churn Label],"Yes",1,"No",0)</f>
        <v>1</v>
      </c>
    </row>
    <row r="4368" spans="1:31" x14ac:dyDescent="0.3">
      <c r="A4368" t="s">
        <v>8854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8855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 t="str">
        <f t="shared" si="68"/>
        <v>Deceased</v>
      </c>
      <c r="AE4368">
        <f>_xlfn.SWITCH(Table2[Churn Label],"Yes",1,"No",0)</f>
        <v>1</v>
      </c>
    </row>
    <row r="4369" spans="1:31" x14ac:dyDescent="0.3">
      <c r="A4369" t="s">
        <v>8856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8857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 t="str">
        <f t="shared" si="68"/>
        <v>Moved</v>
      </c>
      <c r="AE4369">
        <f>_xlfn.SWITCH(Table2[Churn Label],"Yes",1,"No",0)</f>
        <v>1</v>
      </c>
    </row>
    <row r="4370" spans="1:31" x14ac:dyDescent="0.3">
      <c r="A4370" t="s">
        <v>8858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8859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 t="str">
        <f t="shared" si="68"/>
        <v>Moved</v>
      </c>
      <c r="AE4370">
        <f>_xlfn.SWITCH(Table2[Churn Label],"Yes",1,"No",0)</f>
        <v>1</v>
      </c>
    </row>
    <row r="4371" spans="1:31" x14ac:dyDescent="0.3">
      <c r="A4371" t="s">
        <v>8860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8861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 t="str">
        <f t="shared" si="68"/>
        <v>Moved</v>
      </c>
      <c r="AE4371">
        <f>_xlfn.SWITCH(Table2[Churn Label],"Yes",1,"No",0)</f>
        <v>1</v>
      </c>
    </row>
    <row r="4372" spans="1:31" x14ac:dyDescent="0.3">
      <c r="A4372" t="s">
        <v>8862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8863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 t="str">
        <f t="shared" si="68"/>
        <v>Competitor Had Better Devices</v>
      </c>
      <c r="AE4372">
        <f>_xlfn.SWITCH(Table2[Churn Label],"Yes",1,"No",0)</f>
        <v>1</v>
      </c>
    </row>
    <row r="4373" spans="1:31" x14ac:dyDescent="0.3">
      <c r="A4373" t="s">
        <v>8864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8865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 t="str">
        <f t="shared" si="68"/>
        <v>Competitor Had Better Devices</v>
      </c>
      <c r="AE4373">
        <f>_xlfn.SWITCH(Table2[Churn Label],"Yes",1,"No",0)</f>
        <v>1</v>
      </c>
    </row>
    <row r="4374" spans="1:31" x14ac:dyDescent="0.3">
      <c r="A4374" t="s">
        <v>8866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8867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 t="str">
        <f t="shared" si="68"/>
        <v>Don'T Know</v>
      </c>
      <c r="AE4374">
        <f>_xlfn.SWITCH(Table2[Churn Label],"Yes",1,"No",0)</f>
        <v>1</v>
      </c>
    </row>
    <row r="4375" spans="1:31" x14ac:dyDescent="0.3">
      <c r="A4375" t="s">
        <v>8868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8869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 t="str">
        <f t="shared" si="68"/>
        <v>Competitor Had Better Devices</v>
      </c>
      <c r="AE4375">
        <f>_xlfn.SWITCH(Table2[Churn Label],"Yes",1,"No",0)</f>
        <v>1</v>
      </c>
    </row>
    <row r="4376" spans="1:31" x14ac:dyDescent="0.3">
      <c r="A4376" t="s">
        <v>8870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8871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 t="str">
        <f t="shared" si="68"/>
        <v>Competitor Had Better Devices</v>
      </c>
      <c r="AE4376">
        <f>_xlfn.SWITCH(Table2[Churn Label],"Yes",1,"No",0)</f>
        <v>1</v>
      </c>
    </row>
    <row r="4377" spans="1:31" x14ac:dyDescent="0.3">
      <c r="A4377" t="s">
        <v>8872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8873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 t="str">
        <f t="shared" si="68"/>
        <v>Competitor Offered Higher Download Speeds</v>
      </c>
      <c r="AE4377">
        <f>_xlfn.SWITCH(Table2[Churn Label],"Yes",1,"No",0)</f>
        <v>1</v>
      </c>
    </row>
    <row r="4378" spans="1:31" x14ac:dyDescent="0.3">
      <c r="A4378" t="s">
        <v>8874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8875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 t="str">
        <f t="shared" si="68"/>
        <v>Competitor Offered Higher Download Speeds</v>
      </c>
      <c r="AE4378">
        <f>_xlfn.SWITCH(Table2[Churn Label],"Yes",1,"No",0)</f>
        <v>1</v>
      </c>
    </row>
    <row r="4379" spans="1:31" x14ac:dyDescent="0.3">
      <c r="A4379" t="s">
        <v>8876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8877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 t="str">
        <f t="shared" si="68"/>
        <v>Competitor Offered Higher Download Speeds</v>
      </c>
      <c r="AE4379">
        <f>_xlfn.SWITCH(Table2[Churn Label],"Yes",1,"No",0)</f>
        <v>1</v>
      </c>
    </row>
    <row r="4380" spans="1:31" x14ac:dyDescent="0.3">
      <c r="A4380" t="s">
        <v>8878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8879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 t="str">
        <f t="shared" si="68"/>
        <v>Competitor Offered More Data</v>
      </c>
      <c r="AE4380">
        <f>_xlfn.SWITCH(Table2[Churn Label],"Yes",1,"No",0)</f>
        <v>1</v>
      </c>
    </row>
    <row r="4381" spans="1:31" x14ac:dyDescent="0.3">
      <c r="A4381" t="s">
        <v>8880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8881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 t="str">
        <f t="shared" si="68"/>
        <v>Competitor Offered More Data</v>
      </c>
      <c r="AE4381">
        <f>_xlfn.SWITCH(Table2[Churn Label],"Yes",1,"No",0)</f>
        <v>1</v>
      </c>
    </row>
    <row r="4382" spans="1:31" x14ac:dyDescent="0.3">
      <c r="A4382" t="s">
        <v>8882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1550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 t="str">
        <f t="shared" si="68"/>
        <v>Competitor Offered More Data</v>
      </c>
      <c r="AE4382">
        <f>_xlfn.SWITCH(Table2[Churn Label],"Yes",1,"No",0)</f>
        <v>1</v>
      </c>
    </row>
    <row r="4383" spans="1:31" x14ac:dyDescent="0.3">
      <c r="A4383" t="s">
        <v>8883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8884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 t="str">
        <f t="shared" si="68"/>
        <v>Competitor Made Better Offer</v>
      </c>
      <c r="AE4383">
        <f>_xlfn.SWITCH(Table2[Churn Label],"Yes",1,"No",0)</f>
        <v>1</v>
      </c>
    </row>
    <row r="4384" spans="1:31" x14ac:dyDescent="0.3">
      <c r="A4384" t="s">
        <v>8885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8886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 t="str">
        <f t="shared" si="68"/>
        <v>Competitor Made Better Offer</v>
      </c>
      <c r="AE4384">
        <f>_xlfn.SWITCH(Table2[Churn Label],"Yes",1,"No",0)</f>
        <v>1</v>
      </c>
    </row>
    <row r="4385" spans="1:31" x14ac:dyDescent="0.3">
      <c r="A4385" t="s">
        <v>8887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8888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 t="str">
        <f t="shared" si="68"/>
        <v>Price Too High</v>
      </c>
      <c r="AE4385">
        <f>_xlfn.SWITCH(Table2[Churn Label],"Yes",1,"No",0)</f>
        <v>1</v>
      </c>
    </row>
    <row r="4386" spans="1:31" x14ac:dyDescent="0.3">
      <c r="A4386" t="s">
        <v>8889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8890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 t="str">
        <f t="shared" si="68"/>
        <v>Product Dissatisfaction</v>
      </c>
      <c r="AE4386">
        <f>_xlfn.SWITCH(Table2[Churn Label],"Yes",1,"No",0)</f>
        <v>1</v>
      </c>
    </row>
    <row r="4387" spans="1:31" x14ac:dyDescent="0.3">
      <c r="A4387" t="s">
        <v>8891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8892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 t="str">
        <f t="shared" si="68"/>
        <v>Service Dissatisfaction</v>
      </c>
      <c r="AE4387">
        <f>_xlfn.SWITCH(Table2[Churn Label],"Yes",1,"No",0)</f>
        <v>1</v>
      </c>
    </row>
    <row r="4388" spans="1:31" x14ac:dyDescent="0.3">
      <c r="A4388" t="s">
        <v>8893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8894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 t="str">
        <f t="shared" si="68"/>
        <v>Competitor Made Better Offer</v>
      </c>
      <c r="AE4388">
        <f>_xlfn.SWITCH(Table2[Churn Label],"Yes",1,"No",0)</f>
        <v>1</v>
      </c>
    </row>
    <row r="4389" spans="1:31" x14ac:dyDescent="0.3">
      <c r="A4389" t="s">
        <v>8895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8896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 t="str">
        <f t="shared" si="68"/>
        <v>Limited Range Of Services</v>
      </c>
      <c r="AE4389">
        <f>_xlfn.SWITCH(Table2[Churn Label],"Yes",1,"No",0)</f>
        <v>1</v>
      </c>
    </row>
    <row r="4390" spans="1:31" x14ac:dyDescent="0.3">
      <c r="A4390" t="s">
        <v>8897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8898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 t="str">
        <f t="shared" si="68"/>
        <v>Attitude Of Support Person</v>
      </c>
      <c r="AE4390">
        <f>_xlfn.SWITCH(Table2[Churn Label],"Yes",1,"No",0)</f>
        <v>1</v>
      </c>
    </row>
    <row r="4391" spans="1:31" x14ac:dyDescent="0.3">
      <c r="A4391" t="s">
        <v>8899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8900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 t="str">
        <f t="shared" si="68"/>
        <v>Competitor Had Better Devices</v>
      </c>
      <c r="AE4391">
        <f>_xlfn.SWITCH(Table2[Churn Label],"Yes",1,"No",0)</f>
        <v>1</v>
      </c>
    </row>
    <row r="4392" spans="1:31" x14ac:dyDescent="0.3">
      <c r="A4392" t="s">
        <v>8901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8902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 t="str">
        <f t="shared" si="68"/>
        <v>Extra Data Charges</v>
      </c>
      <c r="AE4392">
        <f>_xlfn.SWITCH(Table2[Churn Label],"Yes",1,"No",0)</f>
        <v>1</v>
      </c>
    </row>
    <row r="4393" spans="1:31" x14ac:dyDescent="0.3">
      <c r="A4393" t="s">
        <v>8903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8904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 t="str">
        <f t="shared" si="68"/>
        <v>Price Too High</v>
      </c>
      <c r="AE4393">
        <f>_xlfn.SWITCH(Table2[Churn Label],"Yes",1,"No",0)</f>
        <v>1</v>
      </c>
    </row>
    <row r="4394" spans="1:31" x14ac:dyDescent="0.3">
      <c r="A4394" t="s">
        <v>8905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8906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 t="str">
        <f t="shared" si="68"/>
        <v>Product Dissatisfaction</v>
      </c>
      <c r="AE4394">
        <f>_xlfn.SWITCH(Table2[Churn Label],"Yes",1,"No",0)</f>
        <v>1</v>
      </c>
    </row>
    <row r="4395" spans="1:31" x14ac:dyDescent="0.3">
      <c r="A4395" t="s">
        <v>8907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8908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 t="str">
        <f t="shared" si="68"/>
        <v>Competitor Had Better Devices</v>
      </c>
      <c r="AE4395">
        <f>_xlfn.SWITCH(Table2[Churn Label],"Yes",1,"No",0)</f>
        <v>1</v>
      </c>
    </row>
    <row r="4396" spans="1:31" x14ac:dyDescent="0.3">
      <c r="A4396" t="s">
        <v>8909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8910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 t="str">
        <f t="shared" si="68"/>
        <v>Lack Of Self-Service On Website</v>
      </c>
      <c r="AE4396">
        <f>_xlfn.SWITCH(Table2[Churn Label],"Yes",1,"No",0)</f>
        <v>1</v>
      </c>
    </row>
    <row r="4397" spans="1:31" x14ac:dyDescent="0.3">
      <c r="A4397" t="s">
        <v>8911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8912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 t="str">
        <f t="shared" si="68"/>
        <v>Network Reliability</v>
      </c>
      <c r="AE4397">
        <f>_xlfn.SWITCH(Table2[Churn Label],"Yes",1,"No",0)</f>
        <v>1</v>
      </c>
    </row>
    <row r="4398" spans="1:31" x14ac:dyDescent="0.3">
      <c r="A4398" t="s">
        <v>8913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8914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 t="str">
        <f t="shared" si="68"/>
        <v>Don'T Know</v>
      </c>
      <c r="AE4398">
        <f>_xlfn.SWITCH(Table2[Churn Label],"Yes",1,"No",0)</f>
        <v>1</v>
      </c>
    </row>
    <row r="4399" spans="1:31" x14ac:dyDescent="0.3">
      <c r="A4399" t="s">
        <v>8915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8916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 t="str">
        <f t="shared" si="68"/>
        <v>Competitor Made Better Offer</v>
      </c>
      <c r="AE4399">
        <f>_xlfn.SWITCH(Table2[Churn Label],"Yes",1,"No",0)</f>
        <v>1</v>
      </c>
    </row>
    <row r="4400" spans="1:31" x14ac:dyDescent="0.3">
      <c r="A4400" t="s">
        <v>8917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8918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 t="str">
        <f t="shared" si="68"/>
        <v>Long Distance Charges</v>
      </c>
      <c r="AE4400">
        <f>_xlfn.SWITCH(Table2[Churn Label],"Yes",1,"No",0)</f>
        <v>1</v>
      </c>
    </row>
    <row r="4401" spans="1:31" x14ac:dyDescent="0.3">
      <c r="A4401" t="s">
        <v>8919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8920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 t="str">
        <f t="shared" si="68"/>
        <v>Competitor Had Better Devices</v>
      </c>
      <c r="AE4401">
        <f>_xlfn.SWITCH(Table2[Churn Label],"Yes",1,"No",0)</f>
        <v>1</v>
      </c>
    </row>
    <row r="4402" spans="1:31" x14ac:dyDescent="0.3">
      <c r="A4402" t="s">
        <v>8921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8922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 t="str">
        <f t="shared" si="68"/>
        <v>Competitor Made Better Offer</v>
      </c>
      <c r="AE4402">
        <f>_xlfn.SWITCH(Table2[Churn Label],"Yes",1,"No",0)</f>
        <v>1</v>
      </c>
    </row>
    <row r="4403" spans="1:31" x14ac:dyDescent="0.3">
      <c r="A4403" t="s">
        <v>8923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8924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 t="str">
        <f t="shared" si="68"/>
        <v>Competitor Made Better Offer</v>
      </c>
      <c r="AE4403">
        <f>_xlfn.SWITCH(Table2[Churn Label],"Yes",1,"No",0)</f>
        <v>1</v>
      </c>
    </row>
    <row r="4404" spans="1:31" x14ac:dyDescent="0.3">
      <c r="A4404" t="s">
        <v>8925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8926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 t="str">
        <f t="shared" si="68"/>
        <v>Competitor Offered Higher Download Speeds</v>
      </c>
      <c r="AE4404">
        <f>_xlfn.SWITCH(Table2[Churn Label],"Yes",1,"No",0)</f>
        <v>1</v>
      </c>
    </row>
    <row r="4405" spans="1:31" x14ac:dyDescent="0.3">
      <c r="A4405" t="s">
        <v>8927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8928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 t="str">
        <f t="shared" si="68"/>
        <v>Competitor Offered More Data</v>
      </c>
      <c r="AE4405">
        <f>_xlfn.SWITCH(Table2[Churn Label],"Yes",1,"No",0)</f>
        <v>1</v>
      </c>
    </row>
    <row r="4406" spans="1:31" x14ac:dyDescent="0.3">
      <c r="A4406" t="s">
        <v>8929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8930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 t="str">
        <f t="shared" si="68"/>
        <v>Competitor Made Better Offer</v>
      </c>
      <c r="AE4406">
        <f>_xlfn.SWITCH(Table2[Churn Label],"Yes",1,"No",0)</f>
        <v>1</v>
      </c>
    </row>
    <row r="4407" spans="1:31" x14ac:dyDescent="0.3">
      <c r="A4407" t="s">
        <v>8931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8932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 t="str">
        <f t="shared" si="68"/>
        <v>Competitor Had Better Devices</v>
      </c>
      <c r="AE4407">
        <f>_xlfn.SWITCH(Table2[Churn Label],"Yes",1,"No",0)</f>
        <v>1</v>
      </c>
    </row>
    <row r="4408" spans="1:31" x14ac:dyDescent="0.3">
      <c r="A4408" t="s">
        <v>8933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8934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 t="str">
        <f t="shared" si="68"/>
        <v>Competitor Had Better Devices</v>
      </c>
      <c r="AE4408">
        <f>_xlfn.SWITCH(Table2[Churn Label],"Yes",1,"No",0)</f>
        <v>1</v>
      </c>
    </row>
    <row r="4409" spans="1:31" x14ac:dyDescent="0.3">
      <c r="A4409" t="s">
        <v>8935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8936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 t="str">
        <f t="shared" si="68"/>
        <v>Competitor Had Better Devices</v>
      </c>
      <c r="AE4409">
        <f>_xlfn.SWITCH(Table2[Churn Label],"Yes",1,"No",0)</f>
        <v>1</v>
      </c>
    </row>
    <row r="4410" spans="1:31" x14ac:dyDescent="0.3">
      <c r="A4410" t="s">
        <v>8937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8938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 t="str">
        <f t="shared" si="68"/>
        <v>Attitude Of Support Person</v>
      </c>
      <c r="AE4410">
        <f>_xlfn.SWITCH(Table2[Churn Label],"Yes",1,"No",0)</f>
        <v>1</v>
      </c>
    </row>
    <row r="4411" spans="1:31" x14ac:dyDescent="0.3">
      <c r="A4411" t="s">
        <v>8939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8940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 t="str">
        <f t="shared" si="68"/>
        <v>Competitor Offered More Data</v>
      </c>
      <c r="AE4411">
        <f>_xlfn.SWITCH(Table2[Churn Label],"Yes",1,"No",0)</f>
        <v>1</v>
      </c>
    </row>
    <row r="4412" spans="1:31" x14ac:dyDescent="0.3">
      <c r="A4412" t="s">
        <v>8941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8942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 t="str">
        <f t="shared" si="68"/>
        <v>Competitor Offered More Data</v>
      </c>
      <c r="AE4412">
        <f>_xlfn.SWITCH(Table2[Churn Label],"Yes",1,"No",0)</f>
        <v>1</v>
      </c>
    </row>
    <row r="4413" spans="1:31" x14ac:dyDescent="0.3">
      <c r="A4413" t="s">
        <v>8943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8944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 t="str">
        <f t="shared" si="68"/>
        <v>Attitude Of Support Person</v>
      </c>
      <c r="AE4413">
        <f>_xlfn.SWITCH(Table2[Churn Label],"Yes",1,"No",0)</f>
        <v>1</v>
      </c>
    </row>
    <row r="4414" spans="1:31" x14ac:dyDescent="0.3">
      <c r="A4414" t="s">
        <v>8945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8946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 t="str">
        <f t="shared" si="68"/>
        <v>Competitor Made Better Offer</v>
      </c>
      <c r="AE4414">
        <f>_xlfn.SWITCH(Table2[Churn Label],"Yes",1,"No",0)</f>
        <v>1</v>
      </c>
    </row>
    <row r="4415" spans="1:31" x14ac:dyDescent="0.3">
      <c r="A4415" t="s">
        <v>8947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8948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 t="str">
        <f t="shared" si="68"/>
        <v>Competitor Made Better Offer</v>
      </c>
      <c r="AE4415">
        <f>_xlfn.SWITCH(Table2[Churn Label],"Yes",1,"No",0)</f>
        <v>1</v>
      </c>
    </row>
    <row r="4416" spans="1:31" x14ac:dyDescent="0.3">
      <c r="A4416" t="s">
        <v>8949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8950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 t="str">
        <f t="shared" si="68"/>
        <v>Price Too High</v>
      </c>
      <c r="AE4416">
        <f>_xlfn.SWITCH(Table2[Churn Label],"Yes",1,"No",0)</f>
        <v>1</v>
      </c>
    </row>
    <row r="4417" spans="1:31" x14ac:dyDescent="0.3">
      <c r="A4417" t="s">
        <v>8951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8952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 t="str">
        <f t="shared" si="68"/>
        <v>Product Dissatisfaction</v>
      </c>
      <c r="AE4417">
        <f>_xlfn.SWITCH(Table2[Churn Label],"Yes",1,"No",0)</f>
        <v>1</v>
      </c>
    </row>
    <row r="4418" spans="1:31" x14ac:dyDescent="0.3">
      <c r="A4418" t="s">
        <v>8953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8954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 t="str">
        <f t="shared" si="68"/>
        <v>Competitor Made Better Offer</v>
      </c>
      <c r="AE4418">
        <f>_xlfn.SWITCH(Table2[Churn Label],"Yes",1,"No",0)</f>
        <v>1</v>
      </c>
    </row>
    <row r="4419" spans="1:31" x14ac:dyDescent="0.3">
      <c r="A4419" t="s">
        <v>8955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8956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 t="str">
        <f t="shared" ref="AD4419:AD4482" si="69">PROPER(AC:AC)</f>
        <v>Network Reliability</v>
      </c>
      <c r="AE4419">
        <f>_xlfn.SWITCH(Table2[Churn Label],"Yes",1,"No",0)</f>
        <v>1</v>
      </c>
    </row>
    <row r="4420" spans="1:31" x14ac:dyDescent="0.3">
      <c r="A4420" t="s">
        <v>8957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8958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 t="str">
        <f t="shared" si="69"/>
        <v>Limited Range Of Services</v>
      </c>
      <c r="AE4420">
        <f>_xlfn.SWITCH(Table2[Churn Label],"Yes",1,"No",0)</f>
        <v>1</v>
      </c>
    </row>
    <row r="4421" spans="1:31" x14ac:dyDescent="0.3">
      <c r="A4421" t="s">
        <v>8959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8960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 t="str">
        <f t="shared" si="69"/>
        <v>Lack Of Affordable Download/Upload Speed</v>
      </c>
      <c r="AE4421">
        <f>_xlfn.SWITCH(Table2[Churn Label],"Yes",1,"No",0)</f>
        <v>1</v>
      </c>
    </row>
    <row r="4422" spans="1:31" x14ac:dyDescent="0.3">
      <c r="A4422" t="s">
        <v>8961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8962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 t="str">
        <f t="shared" si="69"/>
        <v>Long Distance Charges</v>
      </c>
      <c r="AE4422">
        <f>_xlfn.SWITCH(Table2[Churn Label],"Yes",1,"No",0)</f>
        <v>1</v>
      </c>
    </row>
    <row r="4423" spans="1:31" x14ac:dyDescent="0.3">
      <c r="A4423" t="s">
        <v>8963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8964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 t="str">
        <f t="shared" si="69"/>
        <v>Extra Data Charges</v>
      </c>
      <c r="AE4423">
        <f>_xlfn.SWITCH(Table2[Churn Label],"Yes",1,"No",0)</f>
        <v>1</v>
      </c>
    </row>
    <row r="4424" spans="1:31" x14ac:dyDescent="0.3">
      <c r="A4424" t="s">
        <v>8965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8966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 t="str">
        <f t="shared" si="69"/>
        <v>Price Too High</v>
      </c>
      <c r="AE4424">
        <f>_xlfn.SWITCH(Table2[Churn Label],"Yes",1,"No",0)</f>
        <v>1</v>
      </c>
    </row>
    <row r="4425" spans="1:31" x14ac:dyDescent="0.3">
      <c r="A4425" t="s">
        <v>8967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8968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 t="str">
        <f t="shared" si="69"/>
        <v>Product Dissatisfaction</v>
      </c>
      <c r="AE4425">
        <f>_xlfn.SWITCH(Table2[Churn Label],"Yes",1,"No",0)</f>
        <v>1</v>
      </c>
    </row>
    <row r="4426" spans="1:31" x14ac:dyDescent="0.3">
      <c r="A4426" t="s">
        <v>8969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8970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 t="str">
        <f t="shared" si="69"/>
        <v>Service Dissatisfaction</v>
      </c>
      <c r="AE4426">
        <f>_xlfn.SWITCH(Table2[Churn Label],"Yes",1,"No",0)</f>
        <v>1</v>
      </c>
    </row>
    <row r="4427" spans="1:31" x14ac:dyDescent="0.3">
      <c r="A4427" t="s">
        <v>8971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8972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 t="str">
        <f t="shared" si="69"/>
        <v>Competitor Made Better Offer</v>
      </c>
      <c r="AE4427">
        <f>_xlfn.SWITCH(Table2[Churn Label],"Yes",1,"No",0)</f>
        <v>1</v>
      </c>
    </row>
    <row r="4428" spans="1:31" x14ac:dyDescent="0.3">
      <c r="A4428" t="s">
        <v>8973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8974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 t="str">
        <f t="shared" si="69"/>
        <v>Network Reliability</v>
      </c>
      <c r="AE4428">
        <f>_xlfn.SWITCH(Table2[Churn Label],"Yes",1,"No",0)</f>
        <v>1</v>
      </c>
    </row>
    <row r="4429" spans="1:31" x14ac:dyDescent="0.3">
      <c r="A4429" t="s">
        <v>8975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8976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 t="str">
        <f t="shared" si="69"/>
        <v>Don'T Know</v>
      </c>
      <c r="AE4429">
        <f>_xlfn.SWITCH(Table2[Churn Label],"Yes",1,"No",0)</f>
        <v>1</v>
      </c>
    </row>
    <row r="4430" spans="1:31" x14ac:dyDescent="0.3">
      <c r="A4430" t="s">
        <v>8977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8978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 t="str">
        <f t="shared" si="69"/>
        <v>Competitor Had Better Devices</v>
      </c>
      <c r="AE4430">
        <f>_xlfn.SWITCH(Table2[Churn Label],"Yes",1,"No",0)</f>
        <v>1</v>
      </c>
    </row>
    <row r="4431" spans="1:31" x14ac:dyDescent="0.3">
      <c r="A4431" t="s">
        <v>8979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8980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 t="str">
        <f t="shared" si="69"/>
        <v>Competitor Offered Higher Download Speeds</v>
      </c>
      <c r="AE4431">
        <f>_xlfn.SWITCH(Table2[Churn Label],"Yes",1,"No",0)</f>
        <v>1</v>
      </c>
    </row>
    <row r="4432" spans="1:31" x14ac:dyDescent="0.3">
      <c r="A4432" t="s">
        <v>8981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8982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 t="str">
        <f t="shared" si="69"/>
        <v>Competitor Offered More Data</v>
      </c>
      <c r="AE4432">
        <f>_xlfn.SWITCH(Table2[Churn Label],"Yes",1,"No",0)</f>
        <v>1</v>
      </c>
    </row>
    <row r="4433" spans="1:31" x14ac:dyDescent="0.3">
      <c r="A4433" t="s">
        <v>8983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8984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 t="str">
        <f t="shared" si="69"/>
        <v>Competitor Made Better Offer</v>
      </c>
      <c r="AE4433">
        <f>_xlfn.SWITCH(Table2[Churn Label],"Yes",1,"No",0)</f>
        <v>1</v>
      </c>
    </row>
    <row r="4434" spans="1:31" x14ac:dyDescent="0.3">
      <c r="A4434" t="s">
        <v>8985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8986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 t="str">
        <f t="shared" si="69"/>
        <v>Competitor Had Better Devices</v>
      </c>
      <c r="AE4434">
        <f>_xlfn.SWITCH(Table2[Churn Label],"Yes",1,"No",0)</f>
        <v>1</v>
      </c>
    </row>
    <row r="4435" spans="1:31" x14ac:dyDescent="0.3">
      <c r="A4435" t="s">
        <v>8987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8988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 t="str">
        <f t="shared" si="69"/>
        <v>Long Distance Charges</v>
      </c>
      <c r="AE4435">
        <f>_xlfn.SWITCH(Table2[Churn Label],"Yes",1,"No",0)</f>
        <v>1</v>
      </c>
    </row>
    <row r="4436" spans="1:31" x14ac:dyDescent="0.3">
      <c r="A4436" t="s">
        <v>8989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8990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 t="str">
        <f t="shared" si="69"/>
        <v>Attitude Of Support Person</v>
      </c>
      <c r="AE4436">
        <f>_xlfn.SWITCH(Table2[Churn Label],"Yes",1,"No",0)</f>
        <v>1</v>
      </c>
    </row>
    <row r="4437" spans="1:31" x14ac:dyDescent="0.3">
      <c r="A4437" t="s">
        <v>8991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8992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 t="str">
        <f t="shared" si="69"/>
        <v>Competitor Had Better Devices</v>
      </c>
      <c r="AE4437">
        <f>_xlfn.SWITCH(Table2[Churn Label],"Yes",1,"No",0)</f>
        <v>1</v>
      </c>
    </row>
    <row r="4438" spans="1:31" x14ac:dyDescent="0.3">
      <c r="A4438" t="s">
        <v>8993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8994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 t="str">
        <f t="shared" si="69"/>
        <v>Competitor Offered Higher Download Speeds</v>
      </c>
      <c r="AE4438">
        <f>_xlfn.SWITCH(Table2[Churn Label],"Yes",1,"No",0)</f>
        <v>1</v>
      </c>
    </row>
    <row r="4439" spans="1:31" x14ac:dyDescent="0.3">
      <c r="A4439" t="s">
        <v>8995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8996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 t="str">
        <f t="shared" si="69"/>
        <v>Competitor Offered More Data</v>
      </c>
      <c r="AE4439">
        <f>_xlfn.SWITCH(Table2[Churn Label],"Yes",1,"No",0)</f>
        <v>1</v>
      </c>
    </row>
    <row r="4440" spans="1:31" x14ac:dyDescent="0.3">
      <c r="A4440" t="s">
        <v>8997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8998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 t="str">
        <f t="shared" si="69"/>
        <v>Competitor Offered More Data</v>
      </c>
      <c r="AE4440">
        <f>_xlfn.SWITCH(Table2[Churn Label],"Yes",1,"No",0)</f>
        <v>1</v>
      </c>
    </row>
    <row r="4441" spans="1:31" x14ac:dyDescent="0.3">
      <c r="A4441" t="s">
        <v>8999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9000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 t="str">
        <f t="shared" si="69"/>
        <v>Competitor Offered More Data</v>
      </c>
      <c r="AE4441">
        <f>_xlfn.SWITCH(Table2[Churn Label],"Yes",1,"No",0)</f>
        <v>1</v>
      </c>
    </row>
    <row r="4442" spans="1:31" x14ac:dyDescent="0.3">
      <c r="A4442" t="s">
        <v>9001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9002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 t="str">
        <f t="shared" si="69"/>
        <v>Competitor Made Better Offer</v>
      </c>
      <c r="AE4442">
        <f>_xlfn.SWITCH(Table2[Churn Label],"Yes",1,"No",0)</f>
        <v>1</v>
      </c>
    </row>
    <row r="4443" spans="1:31" x14ac:dyDescent="0.3">
      <c r="A4443" t="s">
        <v>9003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9004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 t="str">
        <f t="shared" si="69"/>
        <v>Competitor Made Better Offer</v>
      </c>
      <c r="AE4443">
        <f>_xlfn.SWITCH(Table2[Churn Label],"Yes",1,"No",0)</f>
        <v>1</v>
      </c>
    </row>
    <row r="4444" spans="1:31" x14ac:dyDescent="0.3">
      <c r="A4444" t="s">
        <v>9005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9006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 t="str">
        <f t="shared" si="69"/>
        <v>Price Too High</v>
      </c>
      <c r="AE4444">
        <f>_xlfn.SWITCH(Table2[Churn Label],"Yes",1,"No",0)</f>
        <v>1</v>
      </c>
    </row>
    <row r="4445" spans="1:31" x14ac:dyDescent="0.3">
      <c r="A4445" t="s">
        <v>9007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9008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 t="str">
        <f t="shared" si="69"/>
        <v>Product Dissatisfaction</v>
      </c>
      <c r="AE4445">
        <f>_xlfn.SWITCH(Table2[Churn Label],"Yes",1,"No",0)</f>
        <v>1</v>
      </c>
    </row>
    <row r="4446" spans="1:31" x14ac:dyDescent="0.3">
      <c r="A4446" t="s">
        <v>9009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9010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 t="str">
        <f t="shared" si="69"/>
        <v>Service Dissatisfaction</v>
      </c>
      <c r="AE4446">
        <f>_xlfn.SWITCH(Table2[Churn Label],"Yes",1,"No",0)</f>
        <v>1</v>
      </c>
    </row>
    <row r="4447" spans="1:31" x14ac:dyDescent="0.3">
      <c r="A4447" t="s">
        <v>9011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9012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 t="str">
        <f t="shared" si="69"/>
        <v>Competitor Made Better Offer</v>
      </c>
      <c r="AE4447">
        <f>_xlfn.SWITCH(Table2[Churn Label],"Yes",1,"No",0)</f>
        <v>1</v>
      </c>
    </row>
    <row r="4448" spans="1:31" x14ac:dyDescent="0.3">
      <c r="A4448" t="s">
        <v>9013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9014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 t="str">
        <f t="shared" si="69"/>
        <v>Network Reliability</v>
      </c>
      <c r="AE4448">
        <f>_xlfn.SWITCH(Table2[Churn Label],"Yes",1,"No",0)</f>
        <v>1</v>
      </c>
    </row>
    <row r="4449" spans="1:31" x14ac:dyDescent="0.3">
      <c r="A4449" t="s">
        <v>9015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9016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 t="str">
        <f t="shared" si="69"/>
        <v>Limited Range Of Services</v>
      </c>
      <c r="AE4449">
        <f>_xlfn.SWITCH(Table2[Churn Label],"Yes",1,"No",0)</f>
        <v>1</v>
      </c>
    </row>
    <row r="4450" spans="1:31" x14ac:dyDescent="0.3">
      <c r="A4450" t="s">
        <v>9017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9018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 t="str">
        <f t="shared" si="69"/>
        <v>Lack Of Affordable Download/Upload Speed</v>
      </c>
      <c r="AE4450">
        <f>_xlfn.SWITCH(Table2[Churn Label],"Yes",1,"No",0)</f>
        <v>1</v>
      </c>
    </row>
    <row r="4451" spans="1:31" x14ac:dyDescent="0.3">
      <c r="A4451" t="s">
        <v>9019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9020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 t="str">
        <f t="shared" si="69"/>
        <v>Long Distance Charges</v>
      </c>
      <c r="AE4451">
        <f>_xlfn.SWITCH(Table2[Churn Label],"Yes",1,"No",0)</f>
        <v>1</v>
      </c>
    </row>
    <row r="4452" spans="1:31" x14ac:dyDescent="0.3">
      <c r="A4452" t="s">
        <v>9021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9022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 t="str">
        <f t="shared" si="69"/>
        <v>Extra Data Charges</v>
      </c>
      <c r="AE4452">
        <f>_xlfn.SWITCH(Table2[Churn Label],"Yes",1,"No",0)</f>
        <v>1</v>
      </c>
    </row>
    <row r="4453" spans="1:31" x14ac:dyDescent="0.3">
      <c r="A4453" t="s">
        <v>9023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9024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 t="str">
        <f t="shared" si="69"/>
        <v>Competitor Had Better Devices</v>
      </c>
      <c r="AE4453">
        <f>_xlfn.SWITCH(Table2[Churn Label],"Yes",1,"No",0)</f>
        <v>1</v>
      </c>
    </row>
    <row r="4454" spans="1:31" x14ac:dyDescent="0.3">
      <c r="A4454" t="s">
        <v>9025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9026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 t="str">
        <f t="shared" si="69"/>
        <v>Product Dissatisfaction</v>
      </c>
      <c r="AE4454">
        <f>_xlfn.SWITCH(Table2[Churn Label],"Yes",1,"No",0)</f>
        <v>1</v>
      </c>
    </row>
    <row r="4455" spans="1:31" x14ac:dyDescent="0.3">
      <c r="A4455" t="s">
        <v>9027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9028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 t="str">
        <f t="shared" si="69"/>
        <v>Service Dissatisfaction</v>
      </c>
      <c r="AE4455">
        <f>_xlfn.SWITCH(Table2[Churn Label],"Yes",1,"No",0)</f>
        <v>1</v>
      </c>
    </row>
    <row r="4456" spans="1:31" x14ac:dyDescent="0.3">
      <c r="A4456" t="s">
        <v>9029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9030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 t="str">
        <f t="shared" si="69"/>
        <v>Lack Of Self-Service On Website</v>
      </c>
      <c r="AE4456">
        <f>_xlfn.SWITCH(Table2[Churn Label],"Yes",1,"No",0)</f>
        <v>1</v>
      </c>
    </row>
    <row r="4457" spans="1:31" x14ac:dyDescent="0.3">
      <c r="A4457" t="s">
        <v>9031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9032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 t="str">
        <f t="shared" si="69"/>
        <v>Network Reliability</v>
      </c>
      <c r="AE4457">
        <f>_xlfn.SWITCH(Table2[Churn Label],"Yes",1,"No",0)</f>
        <v>1</v>
      </c>
    </row>
    <row r="4458" spans="1:31" x14ac:dyDescent="0.3">
      <c r="A4458" t="s">
        <v>9033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9034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 t="str">
        <f t="shared" si="69"/>
        <v>Don'T Know</v>
      </c>
      <c r="AE4458">
        <f>_xlfn.SWITCH(Table2[Churn Label],"Yes",1,"No",0)</f>
        <v>1</v>
      </c>
    </row>
    <row r="4459" spans="1:31" x14ac:dyDescent="0.3">
      <c r="A4459" t="s">
        <v>9035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9036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 t="str">
        <f t="shared" si="69"/>
        <v>Attitude Of Service Provider</v>
      </c>
      <c r="AE4459">
        <f>_xlfn.SWITCH(Table2[Churn Label],"Yes",1,"No",0)</f>
        <v>1</v>
      </c>
    </row>
    <row r="4460" spans="1:31" x14ac:dyDescent="0.3">
      <c r="A4460" t="s">
        <v>9037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9038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 t="str">
        <f t="shared" si="69"/>
        <v>Attitude Of Support Person</v>
      </c>
      <c r="AE4460">
        <f>_xlfn.SWITCH(Table2[Churn Label],"Yes",1,"No",0)</f>
        <v>1</v>
      </c>
    </row>
    <row r="4461" spans="1:31" x14ac:dyDescent="0.3">
      <c r="A4461" t="s">
        <v>9039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9040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 t="str">
        <f t="shared" si="69"/>
        <v>Attitude Of Support Person</v>
      </c>
      <c r="AE4461">
        <f>_xlfn.SWITCH(Table2[Churn Label],"Yes",1,"No",0)</f>
        <v>1</v>
      </c>
    </row>
    <row r="4462" spans="1:31" x14ac:dyDescent="0.3">
      <c r="A4462" t="s">
        <v>9041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9042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 t="str">
        <f t="shared" si="69"/>
        <v>Attitude Of Support Person</v>
      </c>
      <c r="AE4462">
        <f>_xlfn.SWITCH(Table2[Churn Label],"Yes",1,"No",0)</f>
        <v>1</v>
      </c>
    </row>
    <row r="4463" spans="1:31" x14ac:dyDescent="0.3">
      <c r="A4463" t="s">
        <v>9043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9044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 t="str">
        <f t="shared" si="69"/>
        <v>Competitor Had Better Devices</v>
      </c>
      <c r="AE4463">
        <f>_xlfn.SWITCH(Table2[Churn Label],"Yes",1,"No",0)</f>
        <v>1</v>
      </c>
    </row>
    <row r="4464" spans="1:31" x14ac:dyDescent="0.3">
      <c r="A4464" t="s">
        <v>9045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9046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 t="str">
        <f t="shared" si="69"/>
        <v>Competitor Had Better Devices</v>
      </c>
      <c r="AE4464">
        <f>_xlfn.SWITCH(Table2[Churn Label],"Yes",1,"No",0)</f>
        <v>1</v>
      </c>
    </row>
    <row r="4465" spans="1:31" x14ac:dyDescent="0.3">
      <c r="A4465" t="s">
        <v>9047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9048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 t="str">
        <f t="shared" si="69"/>
        <v>Attitude Of Service Provider</v>
      </c>
      <c r="AE4465">
        <f>_xlfn.SWITCH(Table2[Churn Label],"Yes",1,"No",0)</f>
        <v>1</v>
      </c>
    </row>
    <row r="4466" spans="1:31" x14ac:dyDescent="0.3">
      <c r="A4466" t="s">
        <v>9049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9050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 t="str">
        <f t="shared" si="69"/>
        <v>Competitor Had Better Devices</v>
      </c>
      <c r="AE4466">
        <f>_xlfn.SWITCH(Table2[Churn Label],"Yes",1,"No",0)</f>
        <v>1</v>
      </c>
    </row>
    <row r="4467" spans="1:31" x14ac:dyDescent="0.3">
      <c r="A4467" t="s">
        <v>9051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9052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 t="str">
        <f t="shared" si="69"/>
        <v>Deceased</v>
      </c>
      <c r="AE4467">
        <f>_xlfn.SWITCH(Table2[Churn Label],"Yes",1,"No",0)</f>
        <v>1</v>
      </c>
    </row>
    <row r="4468" spans="1:31" x14ac:dyDescent="0.3">
      <c r="A4468" t="s">
        <v>9053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9054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 t="str">
        <f t="shared" si="69"/>
        <v>Moved</v>
      </c>
      <c r="AE4468">
        <f>_xlfn.SWITCH(Table2[Churn Label],"Yes",1,"No",0)</f>
        <v>1</v>
      </c>
    </row>
    <row r="4469" spans="1:31" x14ac:dyDescent="0.3">
      <c r="A4469" t="s">
        <v>9055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9056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 t="str">
        <f t="shared" si="69"/>
        <v>Moved</v>
      </c>
      <c r="AE4469">
        <f>_xlfn.SWITCH(Table2[Churn Label],"Yes",1,"No",0)</f>
        <v>1</v>
      </c>
    </row>
    <row r="4470" spans="1:31" x14ac:dyDescent="0.3">
      <c r="A4470" t="s">
        <v>9057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9058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 t="str">
        <f t="shared" si="69"/>
        <v>Moved</v>
      </c>
      <c r="AE4470">
        <f>_xlfn.SWITCH(Table2[Churn Label],"Yes",1,"No",0)</f>
        <v>1</v>
      </c>
    </row>
    <row r="4471" spans="1:31" x14ac:dyDescent="0.3">
      <c r="A4471" t="s">
        <v>9059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9060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 t="str">
        <f t="shared" si="69"/>
        <v>Competitor Had Better Devices</v>
      </c>
      <c r="AE4471">
        <f>_xlfn.SWITCH(Table2[Churn Label],"Yes",1,"No",0)</f>
        <v>1</v>
      </c>
    </row>
    <row r="4472" spans="1:31" x14ac:dyDescent="0.3">
      <c r="A4472" t="s">
        <v>9061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9062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 t="str">
        <f t="shared" si="69"/>
        <v>Competitor Offered Higher Download Speeds</v>
      </c>
      <c r="AE4472">
        <f>_xlfn.SWITCH(Table2[Churn Label],"Yes",1,"No",0)</f>
        <v>1</v>
      </c>
    </row>
    <row r="4473" spans="1:31" x14ac:dyDescent="0.3">
      <c r="A4473" t="s">
        <v>9063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9064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 t="str">
        <f t="shared" si="69"/>
        <v>Attitude Of Support Person</v>
      </c>
      <c r="AE4473">
        <f>_xlfn.SWITCH(Table2[Churn Label],"Yes",1,"No",0)</f>
        <v>1</v>
      </c>
    </row>
    <row r="4474" spans="1:31" x14ac:dyDescent="0.3">
      <c r="A4474" t="s">
        <v>9065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9066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 t="str">
        <f t="shared" si="69"/>
        <v>Competitor Made Better Offer</v>
      </c>
      <c r="AE4474">
        <f>_xlfn.SWITCH(Table2[Churn Label],"Yes",1,"No",0)</f>
        <v>1</v>
      </c>
    </row>
    <row r="4475" spans="1:31" x14ac:dyDescent="0.3">
      <c r="A4475" t="s">
        <v>9067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9068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 t="str">
        <f t="shared" si="69"/>
        <v>Competitor Had Better Devices</v>
      </c>
      <c r="AE4475">
        <f>_xlfn.SWITCH(Table2[Churn Label],"Yes",1,"No",0)</f>
        <v>1</v>
      </c>
    </row>
    <row r="4476" spans="1:31" x14ac:dyDescent="0.3">
      <c r="A4476" t="s">
        <v>9069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9070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 t="str">
        <f t="shared" si="69"/>
        <v>Competitor Had Better Devices</v>
      </c>
      <c r="AE4476">
        <f>_xlfn.SWITCH(Table2[Churn Label],"Yes",1,"No",0)</f>
        <v>1</v>
      </c>
    </row>
    <row r="4477" spans="1:31" x14ac:dyDescent="0.3">
      <c r="A4477" t="s">
        <v>9071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9072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 t="str">
        <f t="shared" si="69"/>
        <v>Competitor Offered Higher Download Speeds</v>
      </c>
      <c r="AE4477">
        <f>_xlfn.SWITCH(Table2[Churn Label],"Yes",1,"No",0)</f>
        <v>1</v>
      </c>
    </row>
    <row r="4478" spans="1:31" x14ac:dyDescent="0.3">
      <c r="A4478" t="s">
        <v>9073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9074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 t="str">
        <f t="shared" si="69"/>
        <v>Competitor Offered Higher Download Speeds</v>
      </c>
      <c r="AE4478">
        <f>_xlfn.SWITCH(Table2[Churn Label],"Yes",1,"No",0)</f>
        <v>1</v>
      </c>
    </row>
    <row r="4479" spans="1:31" x14ac:dyDescent="0.3">
      <c r="A4479" t="s">
        <v>9075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9076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 t="str">
        <f t="shared" si="69"/>
        <v>Attitude Of Support Person</v>
      </c>
      <c r="AE4479">
        <f>_xlfn.SWITCH(Table2[Churn Label],"Yes",1,"No",0)</f>
        <v>1</v>
      </c>
    </row>
    <row r="4480" spans="1:31" x14ac:dyDescent="0.3">
      <c r="A4480" t="s">
        <v>9077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9078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 t="str">
        <f t="shared" si="69"/>
        <v>Competitor Offered More Data</v>
      </c>
      <c r="AE4480">
        <f>_xlfn.SWITCH(Table2[Churn Label],"Yes",1,"No",0)</f>
        <v>1</v>
      </c>
    </row>
    <row r="4481" spans="1:31" x14ac:dyDescent="0.3">
      <c r="A4481" t="s">
        <v>9079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9080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 t="str">
        <f t="shared" si="69"/>
        <v>Competitor Offered More Data</v>
      </c>
      <c r="AE4481">
        <f>_xlfn.SWITCH(Table2[Churn Label],"Yes",1,"No",0)</f>
        <v>1</v>
      </c>
    </row>
    <row r="4482" spans="1:31" x14ac:dyDescent="0.3">
      <c r="A4482" t="s">
        <v>9081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9082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 t="str">
        <f t="shared" si="69"/>
        <v>Don'T Know</v>
      </c>
      <c r="AE4482">
        <f>_xlfn.SWITCH(Table2[Churn Label],"Yes",1,"No",0)</f>
        <v>1</v>
      </c>
    </row>
    <row r="4483" spans="1:31" x14ac:dyDescent="0.3">
      <c r="A4483" t="s">
        <v>9083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9084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 t="str">
        <f t="shared" ref="AD4483:AD4546" si="70">PROPER(AC:AC)</f>
        <v>Competitor Made Better Offer</v>
      </c>
      <c r="AE4483">
        <f>_xlfn.SWITCH(Table2[Churn Label],"Yes",1,"No",0)</f>
        <v>1</v>
      </c>
    </row>
    <row r="4484" spans="1:31" x14ac:dyDescent="0.3">
      <c r="A4484" t="s">
        <v>9085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9086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 t="str">
        <f t="shared" si="70"/>
        <v>Competitor Made Better Offer</v>
      </c>
      <c r="AE4484">
        <f>_xlfn.SWITCH(Table2[Churn Label],"Yes",1,"No",0)</f>
        <v>1</v>
      </c>
    </row>
    <row r="4485" spans="1:31" x14ac:dyDescent="0.3">
      <c r="A4485" t="s">
        <v>9087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9088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 t="str">
        <f t="shared" si="70"/>
        <v>Price Too High</v>
      </c>
      <c r="AE4485">
        <f>_xlfn.SWITCH(Table2[Churn Label],"Yes",1,"No",0)</f>
        <v>1</v>
      </c>
    </row>
    <row r="4486" spans="1:31" x14ac:dyDescent="0.3">
      <c r="A4486" t="s">
        <v>9089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9090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 t="str">
        <f t="shared" si="70"/>
        <v>Competitor Made Better Offer</v>
      </c>
      <c r="AE4486">
        <f>_xlfn.SWITCH(Table2[Churn Label],"Yes",1,"No",0)</f>
        <v>1</v>
      </c>
    </row>
    <row r="4487" spans="1:31" x14ac:dyDescent="0.3">
      <c r="A4487" t="s">
        <v>9091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9092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 t="str">
        <f t="shared" si="70"/>
        <v>Service Dissatisfaction</v>
      </c>
      <c r="AE4487">
        <f>_xlfn.SWITCH(Table2[Churn Label],"Yes",1,"No",0)</f>
        <v>1</v>
      </c>
    </row>
    <row r="4488" spans="1:31" x14ac:dyDescent="0.3">
      <c r="A4488" t="s">
        <v>9093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9094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 t="str">
        <f t="shared" si="70"/>
        <v>Lack Of Self-Service On Website</v>
      </c>
      <c r="AE4488">
        <f>_xlfn.SWITCH(Table2[Churn Label],"Yes",1,"No",0)</f>
        <v>1</v>
      </c>
    </row>
    <row r="4489" spans="1:31" x14ac:dyDescent="0.3">
      <c r="A4489" t="s">
        <v>9095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9096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 t="str">
        <f t="shared" si="70"/>
        <v>Network Reliability</v>
      </c>
      <c r="AE4489">
        <f>_xlfn.SWITCH(Table2[Churn Label],"Yes",1,"No",0)</f>
        <v>1</v>
      </c>
    </row>
    <row r="4490" spans="1:31" x14ac:dyDescent="0.3">
      <c r="A4490" t="s">
        <v>9097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9098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 t="str">
        <f t="shared" si="70"/>
        <v>Competitor Made Better Offer</v>
      </c>
      <c r="AE4490">
        <f>_xlfn.SWITCH(Table2[Churn Label],"Yes",1,"No",0)</f>
        <v>1</v>
      </c>
    </row>
    <row r="4491" spans="1:31" x14ac:dyDescent="0.3">
      <c r="A4491" t="s">
        <v>9099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9100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 t="str">
        <f t="shared" si="70"/>
        <v>Lack Of Affordable Download/Upload Speed</v>
      </c>
      <c r="AE4491">
        <f>_xlfn.SWITCH(Table2[Churn Label],"Yes",1,"No",0)</f>
        <v>1</v>
      </c>
    </row>
    <row r="4492" spans="1:31" x14ac:dyDescent="0.3">
      <c r="A4492" t="s">
        <v>9101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9102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 t="str">
        <f t="shared" si="70"/>
        <v>Long Distance Charges</v>
      </c>
      <c r="AE4492">
        <f>_xlfn.SWITCH(Table2[Churn Label],"Yes",1,"No",0)</f>
        <v>1</v>
      </c>
    </row>
    <row r="4493" spans="1:31" x14ac:dyDescent="0.3">
      <c r="A4493" t="s">
        <v>9103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9104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 t="str">
        <f t="shared" si="70"/>
        <v>Extra Data Charges</v>
      </c>
      <c r="AE4493">
        <f>_xlfn.SWITCH(Table2[Churn Label],"Yes",1,"No",0)</f>
        <v>1</v>
      </c>
    </row>
    <row r="4494" spans="1:31" x14ac:dyDescent="0.3">
      <c r="A4494" t="s">
        <v>9105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9106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 t="str">
        <f t="shared" si="70"/>
        <v>Price Too High</v>
      </c>
      <c r="AE4494">
        <f>_xlfn.SWITCH(Table2[Churn Label],"Yes",1,"No",0)</f>
        <v>1</v>
      </c>
    </row>
    <row r="4495" spans="1:31" x14ac:dyDescent="0.3">
      <c r="A4495" t="s">
        <v>9107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9108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 t="str">
        <f t="shared" si="70"/>
        <v>Product Dissatisfaction</v>
      </c>
      <c r="AE4495">
        <f>_xlfn.SWITCH(Table2[Churn Label],"Yes",1,"No",0)</f>
        <v>1</v>
      </c>
    </row>
    <row r="4496" spans="1:31" x14ac:dyDescent="0.3">
      <c r="A4496" t="s">
        <v>9109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9110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 t="str">
        <f t="shared" si="70"/>
        <v>Service Dissatisfaction</v>
      </c>
      <c r="AE4496">
        <f>_xlfn.SWITCH(Table2[Churn Label],"Yes",1,"No",0)</f>
        <v>1</v>
      </c>
    </row>
    <row r="4497" spans="1:31" x14ac:dyDescent="0.3">
      <c r="A4497" t="s">
        <v>9111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9112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 t="str">
        <f t="shared" si="70"/>
        <v>Network Reliability</v>
      </c>
      <c r="AE4497">
        <f>_xlfn.SWITCH(Table2[Churn Label],"Yes",1,"No",0)</f>
        <v>1</v>
      </c>
    </row>
    <row r="4498" spans="1:31" x14ac:dyDescent="0.3">
      <c r="A4498" t="s">
        <v>9113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9114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 t="str">
        <f t="shared" si="70"/>
        <v>Don'T Know</v>
      </c>
      <c r="AE4498">
        <f>_xlfn.SWITCH(Table2[Churn Label],"Yes",1,"No",0)</f>
        <v>1</v>
      </c>
    </row>
    <row r="4499" spans="1:31" x14ac:dyDescent="0.3">
      <c r="A4499" t="s">
        <v>9115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9116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 t="str">
        <f t="shared" si="70"/>
        <v>Don'T Know</v>
      </c>
      <c r="AE4499">
        <f>_xlfn.SWITCH(Table2[Churn Label],"Yes",1,"No",0)</f>
        <v>1</v>
      </c>
    </row>
    <row r="4500" spans="1:31" x14ac:dyDescent="0.3">
      <c r="A4500" t="s">
        <v>9117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9118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 t="str">
        <f t="shared" si="70"/>
        <v>Don'T Know</v>
      </c>
      <c r="AE4500">
        <f>_xlfn.SWITCH(Table2[Churn Label],"Yes",1,"No",0)</f>
        <v>1</v>
      </c>
    </row>
    <row r="4501" spans="1:31" x14ac:dyDescent="0.3">
      <c r="A4501" t="s">
        <v>9119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9120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 t="str">
        <f t="shared" si="70"/>
        <v>Poor Expertise Of Online Support</v>
      </c>
      <c r="AE4501">
        <f>_xlfn.SWITCH(Table2[Churn Label],"Yes",1,"No",0)</f>
        <v>1</v>
      </c>
    </row>
    <row r="4502" spans="1:31" x14ac:dyDescent="0.3">
      <c r="A4502" t="s">
        <v>9121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9122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 t="str">
        <f t="shared" si="70"/>
        <v>Competitor Made Better Offer</v>
      </c>
      <c r="AE4502">
        <f>_xlfn.SWITCH(Table2[Churn Label],"Yes",1,"No",0)</f>
        <v>1</v>
      </c>
    </row>
    <row r="4503" spans="1:31" x14ac:dyDescent="0.3">
      <c r="A4503" t="s">
        <v>9123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9124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 t="str">
        <f t="shared" si="70"/>
        <v>Competitor Offered Higher Download Speeds</v>
      </c>
      <c r="AE4503">
        <f>_xlfn.SWITCH(Table2[Churn Label],"Yes",1,"No",0)</f>
        <v>1</v>
      </c>
    </row>
    <row r="4504" spans="1:31" x14ac:dyDescent="0.3">
      <c r="A4504" t="s">
        <v>9125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9126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 t="str">
        <f t="shared" si="70"/>
        <v>Competitor Offered More Data</v>
      </c>
      <c r="AE4504">
        <f>_xlfn.SWITCH(Table2[Churn Label],"Yes",1,"No",0)</f>
        <v>1</v>
      </c>
    </row>
    <row r="4505" spans="1:31" x14ac:dyDescent="0.3">
      <c r="A4505" t="s">
        <v>9127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9128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 t="str">
        <f t="shared" si="70"/>
        <v>Competitor Made Better Offer</v>
      </c>
      <c r="AE4505">
        <f>_xlfn.SWITCH(Table2[Churn Label],"Yes",1,"No",0)</f>
        <v>1</v>
      </c>
    </row>
    <row r="4506" spans="1:31" x14ac:dyDescent="0.3">
      <c r="A4506" t="s">
        <v>9129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9130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 t="str">
        <f t="shared" si="70"/>
        <v>Competitor Had Better Devices</v>
      </c>
      <c r="AE4506">
        <f>_xlfn.SWITCH(Table2[Churn Label],"Yes",1,"No",0)</f>
        <v>1</v>
      </c>
    </row>
    <row r="4507" spans="1:31" x14ac:dyDescent="0.3">
      <c r="A4507" t="s">
        <v>9131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9132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 t="str">
        <f t="shared" si="70"/>
        <v>Don'T Know</v>
      </c>
      <c r="AE4507">
        <f>_xlfn.SWITCH(Table2[Churn Label],"Yes",1,"No",0)</f>
        <v>1</v>
      </c>
    </row>
    <row r="4508" spans="1:31" x14ac:dyDescent="0.3">
      <c r="A4508" t="s">
        <v>9133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9134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 t="str">
        <f t="shared" si="70"/>
        <v>Competitor Made Better Offer</v>
      </c>
      <c r="AE4508">
        <f>_xlfn.SWITCH(Table2[Churn Label],"Yes",1,"No",0)</f>
        <v>1</v>
      </c>
    </row>
    <row r="4509" spans="1:31" x14ac:dyDescent="0.3">
      <c r="A4509" t="s">
        <v>9135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9136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 t="str">
        <f t="shared" si="70"/>
        <v>Competitor Offered Higher Download Speeds</v>
      </c>
      <c r="AE4509">
        <f>_xlfn.SWITCH(Table2[Churn Label],"Yes",1,"No",0)</f>
        <v>1</v>
      </c>
    </row>
    <row r="4510" spans="1:31" x14ac:dyDescent="0.3">
      <c r="A4510" t="s">
        <v>9137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9138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 t="str">
        <f t="shared" si="70"/>
        <v>Competitor Offered More Data</v>
      </c>
      <c r="AE4510">
        <f>_xlfn.SWITCH(Table2[Churn Label],"Yes",1,"No",0)</f>
        <v>1</v>
      </c>
    </row>
    <row r="4511" spans="1:31" x14ac:dyDescent="0.3">
      <c r="A4511" t="s">
        <v>9139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9140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 t="str">
        <f t="shared" si="70"/>
        <v>Competitor Offered More Data</v>
      </c>
      <c r="AE4511">
        <f>_xlfn.SWITCH(Table2[Churn Label],"Yes",1,"No",0)</f>
        <v>1</v>
      </c>
    </row>
    <row r="4512" spans="1:31" x14ac:dyDescent="0.3">
      <c r="A4512" t="s">
        <v>9141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9142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 t="str">
        <f t="shared" si="70"/>
        <v>Competitor Offered More Data</v>
      </c>
      <c r="AE4512">
        <f>_xlfn.SWITCH(Table2[Churn Label],"Yes",1,"No",0)</f>
        <v>1</v>
      </c>
    </row>
    <row r="4513" spans="1:31" x14ac:dyDescent="0.3">
      <c r="A4513" t="s">
        <v>9143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9144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 t="str">
        <f t="shared" si="70"/>
        <v>Competitor Made Better Offer</v>
      </c>
      <c r="AE4513">
        <f>_xlfn.SWITCH(Table2[Churn Label],"Yes",1,"No",0)</f>
        <v>1</v>
      </c>
    </row>
    <row r="4514" spans="1:31" x14ac:dyDescent="0.3">
      <c r="A4514" t="s">
        <v>9145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9146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 t="str">
        <f t="shared" si="70"/>
        <v>Competitor Made Better Offer</v>
      </c>
      <c r="AE4514">
        <f>_xlfn.SWITCH(Table2[Churn Label],"Yes",1,"No",0)</f>
        <v>1</v>
      </c>
    </row>
    <row r="4515" spans="1:31" x14ac:dyDescent="0.3">
      <c r="A4515" t="s">
        <v>9147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9148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 t="str">
        <f t="shared" si="70"/>
        <v>Price Too High</v>
      </c>
      <c r="AE4515">
        <f>_xlfn.SWITCH(Table2[Churn Label],"Yes",1,"No",0)</f>
        <v>1</v>
      </c>
    </row>
    <row r="4516" spans="1:31" x14ac:dyDescent="0.3">
      <c r="A4516" t="s">
        <v>9149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9150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 t="str">
        <f t="shared" si="70"/>
        <v>Product Dissatisfaction</v>
      </c>
      <c r="AE4516">
        <f>_xlfn.SWITCH(Table2[Churn Label],"Yes",1,"No",0)</f>
        <v>1</v>
      </c>
    </row>
    <row r="4517" spans="1:31" x14ac:dyDescent="0.3">
      <c r="A4517" t="s">
        <v>9151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9152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 t="str">
        <f t="shared" si="70"/>
        <v>Service Dissatisfaction</v>
      </c>
      <c r="AE4517">
        <f>_xlfn.SWITCH(Table2[Churn Label],"Yes",1,"No",0)</f>
        <v>1</v>
      </c>
    </row>
    <row r="4518" spans="1:31" x14ac:dyDescent="0.3">
      <c r="A4518" t="s">
        <v>9153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9154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 t="str">
        <f t="shared" si="70"/>
        <v>Lack Of Self-Service On Website</v>
      </c>
      <c r="AE4518">
        <f>_xlfn.SWITCH(Table2[Churn Label],"Yes",1,"No",0)</f>
        <v>1</v>
      </c>
    </row>
    <row r="4519" spans="1:31" x14ac:dyDescent="0.3">
      <c r="A4519" t="s">
        <v>9155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9156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 t="str">
        <f t="shared" si="70"/>
        <v>Attitude Of Support Person</v>
      </c>
      <c r="AE4519">
        <f>_xlfn.SWITCH(Table2[Churn Label],"Yes",1,"No",0)</f>
        <v>1</v>
      </c>
    </row>
    <row r="4520" spans="1:31" x14ac:dyDescent="0.3">
      <c r="A4520" t="s">
        <v>9157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9158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 t="str">
        <f t="shared" si="70"/>
        <v>Limited Range Of Services</v>
      </c>
      <c r="AE4520">
        <f>_xlfn.SWITCH(Table2[Churn Label],"Yes",1,"No",0)</f>
        <v>1</v>
      </c>
    </row>
    <row r="4521" spans="1:31" x14ac:dyDescent="0.3">
      <c r="A4521" t="s">
        <v>9159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9160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 t="str">
        <f t="shared" si="70"/>
        <v>Lack Of Affordable Download/Upload Speed</v>
      </c>
      <c r="AE4521">
        <f>_xlfn.SWITCH(Table2[Churn Label],"Yes",1,"No",0)</f>
        <v>1</v>
      </c>
    </row>
    <row r="4522" spans="1:31" x14ac:dyDescent="0.3">
      <c r="A4522" t="s">
        <v>9161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9162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 t="str">
        <f t="shared" si="70"/>
        <v>Long Distance Charges</v>
      </c>
      <c r="AE4522">
        <f>_xlfn.SWITCH(Table2[Churn Label],"Yes",1,"No",0)</f>
        <v>1</v>
      </c>
    </row>
    <row r="4523" spans="1:31" x14ac:dyDescent="0.3">
      <c r="A4523" t="s">
        <v>9163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9164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 t="str">
        <f t="shared" si="70"/>
        <v>Extra Data Charges</v>
      </c>
      <c r="AE4523">
        <f>_xlfn.SWITCH(Table2[Churn Label],"Yes",1,"No",0)</f>
        <v>1</v>
      </c>
    </row>
    <row r="4524" spans="1:31" x14ac:dyDescent="0.3">
      <c r="A4524" t="s">
        <v>9165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9166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 t="str">
        <f t="shared" si="70"/>
        <v>Price Too High</v>
      </c>
      <c r="AE4524">
        <f>_xlfn.SWITCH(Table2[Churn Label],"Yes",1,"No",0)</f>
        <v>1</v>
      </c>
    </row>
    <row r="4525" spans="1:31" x14ac:dyDescent="0.3">
      <c r="A4525" t="s">
        <v>9167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9168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 t="str">
        <f t="shared" si="70"/>
        <v>Product Dissatisfaction</v>
      </c>
      <c r="AE4525">
        <f>_xlfn.SWITCH(Table2[Churn Label],"Yes",1,"No",0)</f>
        <v>1</v>
      </c>
    </row>
    <row r="4526" spans="1:31" x14ac:dyDescent="0.3">
      <c r="A4526" t="s">
        <v>9169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9170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 t="str">
        <f t="shared" si="70"/>
        <v>Service Dissatisfaction</v>
      </c>
      <c r="AE4526">
        <f>_xlfn.SWITCH(Table2[Churn Label],"Yes",1,"No",0)</f>
        <v>1</v>
      </c>
    </row>
    <row r="4527" spans="1:31" x14ac:dyDescent="0.3">
      <c r="A4527" t="s">
        <v>9171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9172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 t="str">
        <f t="shared" si="70"/>
        <v>Lack Of Self-Service On Website</v>
      </c>
      <c r="AE4527">
        <f>_xlfn.SWITCH(Table2[Churn Label],"Yes",1,"No",0)</f>
        <v>1</v>
      </c>
    </row>
    <row r="4528" spans="1:31" x14ac:dyDescent="0.3">
      <c r="A4528" t="s">
        <v>9173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9174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 t="str">
        <f t="shared" si="70"/>
        <v>Attitude Of Support Person</v>
      </c>
      <c r="AE4528">
        <f>_xlfn.SWITCH(Table2[Churn Label],"Yes",1,"No",0)</f>
        <v>1</v>
      </c>
    </row>
    <row r="4529" spans="1:31" x14ac:dyDescent="0.3">
      <c r="A4529" t="s">
        <v>9175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9176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 t="str">
        <f t="shared" si="70"/>
        <v>Don'T Know</v>
      </c>
      <c r="AE4529">
        <f>_xlfn.SWITCH(Table2[Churn Label],"Yes",1,"No",0)</f>
        <v>1</v>
      </c>
    </row>
    <row r="4530" spans="1:31" x14ac:dyDescent="0.3">
      <c r="A4530" t="s">
        <v>9177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9178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 t="str">
        <f t="shared" si="70"/>
        <v>Competitor Had Better Devices</v>
      </c>
      <c r="AE4530">
        <f>_xlfn.SWITCH(Table2[Churn Label],"Yes",1,"No",0)</f>
        <v>1</v>
      </c>
    </row>
    <row r="4531" spans="1:31" x14ac:dyDescent="0.3">
      <c r="A4531" t="s">
        <v>9179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9180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 t="str">
        <f t="shared" si="70"/>
        <v>Attitude Of Support Person</v>
      </c>
      <c r="AE4531">
        <f>_xlfn.SWITCH(Table2[Churn Label],"Yes",1,"No",0)</f>
        <v>1</v>
      </c>
    </row>
    <row r="4532" spans="1:31" x14ac:dyDescent="0.3">
      <c r="A4532" t="s">
        <v>9181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9182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 t="str">
        <f t="shared" si="70"/>
        <v>Competitor Offered More Data</v>
      </c>
      <c r="AE4532">
        <f>_xlfn.SWITCH(Table2[Churn Label],"Yes",1,"No",0)</f>
        <v>1</v>
      </c>
    </row>
    <row r="4533" spans="1:31" x14ac:dyDescent="0.3">
      <c r="A4533" t="s">
        <v>9183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9184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 t="str">
        <f t="shared" si="70"/>
        <v>Competitor Made Better Offer</v>
      </c>
      <c r="AE4533">
        <f>_xlfn.SWITCH(Table2[Churn Label],"Yes",1,"No",0)</f>
        <v>1</v>
      </c>
    </row>
    <row r="4534" spans="1:31" x14ac:dyDescent="0.3">
      <c r="A4534" t="s">
        <v>9185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9186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 t="str">
        <f t="shared" si="70"/>
        <v>Competitor Had Better Devices</v>
      </c>
      <c r="AE4534">
        <f>_xlfn.SWITCH(Table2[Churn Label],"Yes",1,"No",0)</f>
        <v>1</v>
      </c>
    </row>
    <row r="4535" spans="1:31" x14ac:dyDescent="0.3">
      <c r="A4535" t="s">
        <v>9187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9188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 t="str">
        <f t="shared" si="70"/>
        <v>Competitor Had Better Devices</v>
      </c>
      <c r="AE4535">
        <f>_xlfn.SWITCH(Table2[Churn Label],"Yes",1,"No",0)</f>
        <v>1</v>
      </c>
    </row>
    <row r="4536" spans="1:31" x14ac:dyDescent="0.3">
      <c r="A4536" t="s">
        <v>9189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9190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 t="str">
        <f t="shared" si="70"/>
        <v>Attitude Of Support Person</v>
      </c>
      <c r="AE4536">
        <f>_xlfn.SWITCH(Table2[Churn Label],"Yes",1,"No",0)</f>
        <v>1</v>
      </c>
    </row>
    <row r="4537" spans="1:31" x14ac:dyDescent="0.3">
      <c r="A4537" t="s">
        <v>9191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9192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 t="str">
        <f t="shared" si="70"/>
        <v>Competitor Offered Higher Download Speeds</v>
      </c>
      <c r="AE4537">
        <f>_xlfn.SWITCH(Table2[Churn Label],"Yes",1,"No",0)</f>
        <v>1</v>
      </c>
    </row>
    <row r="4538" spans="1:31" x14ac:dyDescent="0.3">
      <c r="A4538" t="s">
        <v>9193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9194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 t="str">
        <f t="shared" si="70"/>
        <v>Competitor Offered Higher Download Speeds</v>
      </c>
      <c r="AE4538">
        <f>_xlfn.SWITCH(Table2[Churn Label],"Yes",1,"No",0)</f>
        <v>1</v>
      </c>
    </row>
    <row r="4539" spans="1:31" x14ac:dyDescent="0.3">
      <c r="A4539" t="s">
        <v>9195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9196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 t="str">
        <f t="shared" si="70"/>
        <v>Competitor Offered More Data</v>
      </c>
      <c r="AE4539">
        <f>_xlfn.SWITCH(Table2[Churn Label],"Yes",1,"No",0)</f>
        <v>1</v>
      </c>
    </row>
    <row r="4540" spans="1:31" x14ac:dyDescent="0.3">
      <c r="A4540" t="s">
        <v>9197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9198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 t="str">
        <f t="shared" si="70"/>
        <v>Competitor Offered More Data</v>
      </c>
      <c r="AE4540">
        <f>_xlfn.SWITCH(Table2[Churn Label],"Yes",1,"No",0)</f>
        <v>1</v>
      </c>
    </row>
    <row r="4541" spans="1:31" x14ac:dyDescent="0.3">
      <c r="A4541" t="s">
        <v>9199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9200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 t="str">
        <f t="shared" si="70"/>
        <v>Competitor Offered More Data</v>
      </c>
      <c r="AE4541">
        <f>_xlfn.SWITCH(Table2[Churn Label],"Yes",1,"No",0)</f>
        <v>1</v>
      </c>
    </row>
    <row r="4542" spans="1:31" x14ac:dyDescent="0.3">
      <c r="A4542" t="s">
        <v>9201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9202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 t="str">
        <f t="shared" si="70"/>
        <v>Competitor Made Better Offer</v>
      </c>
      <c r="AE4542">
        <f>_xlfn.SWITCH(Table2[Churn Label],"Yes",1,"No",0)</f>
        <v>1</v>
      </c>
    </row>
    <row r="4543" spans="1:31" x14ac:dyDescent="0.3">
      <c r="A4543" t="s">
        <v>9203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9204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 t="str">
        <f t="shared" si="70"/>
        <v>Competitor Made Better Offer</v>
      </c>
      <c r="AE4543">
        <f>_xlfn.SWITCH(Table2[Churn Label],"Yes",1,"No",0)</f>
        <v>1</v>
      </c>
    </row>
    <row r="4544" spans="1:31" x14ac:dyDescent="0.3">
      <c r="A4544" t="s">
        <v>9205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9206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 t="str">
        <f t="shared" si="70"/>
        <v>Price Too High</v>
      </c>
      <c r="AE4544">
        <f>_xlfn.SWITCH(Table2[Churn Label],"Yes",1,"No",0)</f>
        <v>1</v>
      </c>
    </row>
    <row r="4545" spans="1:31" x14ac:dyDescent="0.3">
      <c r="A4545" t="s">
        <v>9207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9208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 t="str">
        <f t="shared" si="70"/>
        <v>Product Dissatisfaction</v>
      </c>
      <c r="AE4545">
        <f>_xlfn.SWITCH(Table2[Churn Label],"Yes",1,"No",0)</f>
        <v>1</v>
      </c>
    </row>
    <row r="4546" spans="1:31" x14ac:dyDescent="0.3">
      <c r="A4546" t="s">
        <v>9209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9210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 t="str">
        <f t="shared" si="70"/>
        <v>Lack Of Self-Service On Website</v>
      </c>
      <c r="AE4546">
        <f>_xlfn.SWITCH(Table2[Churn Label],"Yes",1,"No",0)</f>
        <v>1</v>
      </c>
    </row>
    <row r="4547" spans="1:31" x14ac:dyDescent="0.3">
      <c r="A4547" t="s">
        <v>9211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9212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 t="str">
        <f t="shared" ref="AD4547:AD4610" si="71">PROPER(AC:AC)</f>
        <v>Network Reliability</v>
      </c>
      <c r="AE4547">
        <f>_xlfn.SWITCH(Table2[Churn Label],"Yes",1,"No",0)</f>
        <v>1</v>
      </c>
    </row>
    <row r="4548" spans="1:31" x14ac:dyDescent="0.3">
      <c r="A4548" t="s">
        <v>9213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9214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 t="str">
        <f t="shared" si="71"/>
        <v>Limited Range Of Services</v>
      </c>
      <c r="AE4548">
        <f>_xlfn.SWITCH(Table2[Churn Label],"Yes",1,"No",0)</f>
        <v>1</v>
      </c>
    </row>
    <row r="4549" spans="1:31" x14ac:dyDescent="0.3">
      <c r="A4549" t="s">
        <v>9215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9216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 t="str">
        <f t="shared" si="71"/>
        <v>Attitude Of Support Person</v>
      </c>
      <c r="AE4549">
        <f>_xlfn.SWITCH(Table2[Churn Label],"Yes",1,"No",0)</f>
        <v>1</v>
      </c>
    </row>
    <row r="4550" spans="1:31" x14ac:dyDescent="0.3">
      <c r="A4550" t="s">
        <v>9217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9218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 t="str">
        <f t="shared" si="71"/>
        <v>Long Distance Charges</v>
      </c>
      <c r="AE4550">
        <f>_xlfn.SWITCH(Table2[Churn Label],"Yes",1,"No",0)</f>
        <v>1</v>
      </c>
    </row>
    <row r="4551" spans="1:31" x14ac:dyDescent="0.3">
      <c r="A4551" t="s">
        <v>9219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9220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 t="str">
        <f t="shared" si="71"/>
        <v>Extra Data Charges</v>
      </c>
      <c r="AE4551">
        <f>_xlfn.SWITCH(Table2[Churn Label],"Yes",1,"No",0)</f>
        <v>1</v>
      </c>
    </row>
    <row r="4552" spans="1:31" x14ac:dyDescent="0.3">
      <c r="A4552" t="s">
        <v>9221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9222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 t="str">
        <f t="shared" si="71"/>
        <v>Price Too High</v>
      </c>
      <c r="AE4552">
        <f>_xlfn.SWITCH(Table2[Churn Label],"Yes",1,"No",0)</f>
        <v>1</v>
      </c>
    </row>
    <row r="4553" spans="1:31" x14ac:dyDescent="0.3">
      <c r="A4553" t="s">
        <v>9223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9224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 t="str">
        <f t="shared" si="71"/>
        <v>Product Dissatisfaction</v>
      </c>
      <c r="AE4553">
        <f>_xlfn.SWITCH(Table2[Churn Label],"Yes",1,"No",0)</f>
        <v>1</v>
      </c>
    </row>
    <row r="4554" spans="1:31" x14ac:dyDescent="0.3">
      <c r="A4554" t="s">
        <v>9225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9226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 t="str">
        <f t="shared" si="71"/>
        <v>Service Dissatisfaction</v>
      </c>
      <c r="AE4554">
        <f>_xlfn.SWITCH(Table2[Churn Label],"Yes",1,"No",0)</f>
        <v>1</v>
      </c>
    </row>
    <row r="4555" spans="1:31" x14ac:dyDescent="0.3">
      <c r="A4555" t="s">
        <v>9227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9228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 t="str">
        <f t="shared" si="71"/>
        <v>Lack Of Self-Service On Website</v>
      </c>
      <c r="AE4555">
        <f>_xlfn.SWITCH(Table2[Churn Label],"Yes",1,"No",0)</f>
        <v>1</v>
      </c>
    </row>
    <row r="4556" spans="1:31" x14ac:dyDescent="0.3">
      <c r="A4556" t="s">
        <v>9229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9230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 t="str">
        <f t="shared" si="71"/>
        <v>Network Reliability</v>
      </c>
      <c r="AE4556">
        <f>_xlfn.SWITCH(Table2[Churn Label],"Yes",1,"No",0)</f>
        <v>1</v>
      </c>
    </row>
    <row r="4557" spans="1:31" x14ac:dyDescent="0.3">
      <c r="A4557" t="s">
        <v>9231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9232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 t="str">
        <f t="shared" si="71"/>
        <v>Don'T Know</v>
      </c>
      <c r="AE4557">
        <f>_xlfn.SWITCH(Table2[Churn Label],"Yes",1,"No",0)</f>
        <v>1</v>
      </c>
    </row>
    <row r="4558" spans="1:31" x14ac:dyDescent="0.3">
      <c r="A4558" t="s">
        <v>9233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9234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 t="str">
        <f t="shared" si="71"/>
        <v>Attitude Of Service Provider</v>
      </c>
      <c r="AE4558">
        <f>_xlfn.SWITCH(Table2[Churn Label],"Yes",1,"No",0)</f>
        <v>1</v>
      </c>
    </row>
    <row r="4559" spans="1:31" x14ac:dyDescent="0.3">
      <c r="A4559" t="s">
        <v>9235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9236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 t="str">
        <f t="shared" si="71"/>
        <v>Attitude Of Support Person</v>
      </c>
      <c r="AE4559">
        <f>_xlfn.SWITCH(Table2[Churn Label],"Yes",1,"No",0)</f>
        <v>1</v>
      </c>
    </row>
    <row r="4560" spans="1:31" x14ac:dyDescent="0.3">
      <c r="A4560" t="s">
        <v>9237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9238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 t="str">
        <f t="shared" si="71"/>
        <v>Attitude Of Support Person</v>
      </c>
      <c r="AE4560">
        <f>_xlfn.SWITCH(Table2[Churn Label],"Yes",1,"No",0)</f>
        <v>1</v>
      </c>
    </row>
    <row r="4561" spans="1:31" x14ac:dyDescent="0.3">
      <c r="A4561" t="s">
        <v>9239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9240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 t="str">
        <f t="shared" si="71"/>
        <v>Attitude Of Service Provider</v>
      </c>
      <c r="AE4561">
        <f>_xlfn.SWITCH(Table2[Churn Label],"Yes",1,"No",0)</f>
        <v>1</v>
      </c>
    </row>
    <row r="4562" spans="1:31" x14ac:dyDescent="0.3">
      <c r="A4562" t="s">
        <v>9241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9242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 t="str">
        <f t="shared" si="71"/>
        <v>Attitude Of Service Provider</v>
      </c>
      <c r="AE4562">
        <f>_xlfn.SWITCH(Table2[Churn Label],"Yes",1,"No",0)</f>
        <v>1</v>
      </c>
    </row>
    <row r="4563" spans="1:31" x14ac:dyDescent="0.3">
      <c r="A4563" t="s">
        <v>9243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9244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 t="str">
        <f t="shared" si="71"/>
        <v>Attitude Of Support Person</v>
      </c>
      <c r="AE4563">
        <f>_xlfn.SWITCH(Table2[Churn Label],"Yes",1,"No",0)</f>
        <v>1</v>
      </c>
    </row>
    <row r="4564" spans="1:31" x14ac:dyDescent="0.3">
      <c r="A4564" t="s">
        <v>9245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9246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 t="str">
        <f t="shared" si="71"/>
        <v>Competitor Made Better Offer</v>
      </c>
      <c r="AE4564">
        <f>_xlfn.SWITCH(Table2[Churn Label],"Yes",1,"No",0)</f>
        <v>1</v>
      </c>
    </row>
    <row r="4565" spans="1:31" x14ac:dyDescent="0.3">
      <c r="A4565" t="s">
        <v>9247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9248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 t="str">
        <f t="shared" si="71"/>
        <v>Moved</v>
      </c>
      <c r="AE4565">
        <f>_xlfn.SWITCH(Table2[Churn Label],"Yes",1,"No",0)</f>
        <v>1</v>
      </c>
    </row>
    <row r="4566" spans="1:31" x14ac:dyDescent="0.3">
      <c r="A4566" t="s">
        <v>9249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9250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 t="str">
        <f t="shared" si="71"/>
        <v>Moved</v>
      </c>
      <c r="AE4566">
        <f>_xlfn.SWITCH(Table2[Churn Label],"Yes",1,"No",0)</f>
        <v>1</v>
      </c>
    </row>
    <row r="4567" spans="1:31" x14ac:dyDescent="0.3">
      <c r="A4567" t="s">
        <v>9251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9252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 t="str">
        <f t="shared" si="71"/>
        <v>Moved</v>
      </c>
      <c r="AE4567">
        <f>_xlfn.SWITCH(Table2[Churn Label],"Yes",1,"No",0)</f>
        <v>1</v>
      </c>
    </row>
    <row r="4568" spans="1:31" x14ac:dyDescent="0.3">
      <c r="A4568" t="s">
        <v>9253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9254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 t="str">
        <f t="shared" si="71"/>
        <v>Competitor Had Better Devices</v>
      </c>
      <c r="AE4568">
        <f>_xlfn.SWITCH(Table2[Churn Label],"Yes",1,"No",0)</f>
        <v>1</v>
      </c>
    </row>
    <row r="4569" spans="1:31" x14ac:dyDescent="0.3">
      <c r="A4569" t="s">
        <v>9255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9256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 t="str">
        <f t="shared" si="71"/>
        <v>Attitude Of Support Person</v>
      </c>
      <c r="AE4569">
        <f>_xlfn.SWITCH(Table2[Churn Label],"Yes",1,"No",0)</f>
        <v>1</v>
      </c>
    </row>
    <row r="4570" spans="1:31" x14ac:dyDescent="0.3">
      <c r="A4570" t="s">
        <v>9257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9258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 t="str">
        <f t="shared" si="71"/>
        <v>Competitor Offered More Data</v>
      </c>
      <c r="AE4570">
        <f>_xlfn.SWITCH(Table2[Churn Label],"Yes",1,"No",0)</f>
        <v>1</v>
      </c>
    </row>
    <row r="4571" spans="1:31" x14ac:dyDescent="0.3">
      <c r="A4571" t="s">
        <v>9259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9260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 t="str">
        <f t="shared" si="71"/>
        <v>Competitor Made Better Offer</v>
      </c>
      <c r="AE4571">
        <f>_xlfn.SWITCH(Table2[Churn Label],"Yes",1,"No",0)</f>
        <v>1</v>
      </c>
    </row>
    <row r="4572" spans="1:31" x14ac:dyDescent="0.3">
      <c r="A4572" t="s">
        <v>9261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9262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 t="str">
        <f t="shared" si="71"/>
        <v>Competitor Had Better Devices</v>
      </c>
      <c r="AE4572">
        <f>_xlfn.SWITCH(Table2[Churn Label],"Yes",1,"No",0)</f>
        <v>1</v>
      </c>
    </row>
    <row r="4573" spans="1:31" x14ac:dyDescent="0.3">
      <c r="A4573" t="s">
        <v>9263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9264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 t="str">
        <f t="shared" si="71"/>
        <v>Competitor Had Better Devices</v>
      </c>
      <c r="AE4573">
        <f>_xlfn.SWITCH(Table2[Churn Label],"Yes",1,"No",0)</f>
        <v>1</v>
      </c>
    </row>
    <row r="4574" spans="1:31" x14ac:dyDescent="0.3">
      <c r="A4574" t="s">
        <v>9265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9266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 t="str">
        <f t="shared" si="71"/>
        <v>Attitude Of Support Person</v>
      </c>
      <c r="AE4574">
        <f>_xlfn.SWITCH(Table2[Churn Label],"Yes",1,"No",0)</f>
        <v>1</v>
      </c>
    </row>
    <row r="4575" spans="1:31" x14ac:dyDescent="0.3">
      <c r="A4575" t="s">
        <v>9267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9268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 t="str">
        <f t="shared" si="71"/>
        <v>Competitor Offered Higher Download Speeds</v>
      </c>
      <c r="AE4575">
        <f>_xlfn.SWITCH(Table2[Churn Label],"Yes",1,"No",0)</f>
        <v>1</v>
      </c>
    </row>
    <row r="4576" spans="1:31" x14ac:dyDescent="0.3">
      <c r="A4576" t="s">
        <v>9269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9270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 t="str">
        <f t="shared" si="71"/>
        <v>Attitude Of Support Person</v>
      </c>
      <c r="AE4576">
        <f>_xlfn.SWITCH(Table2[Churn Label],"Yes",1,"No",0)</f>
        <v>1</v>
      </c>
    </row>
    <row r="4577" spans="1:31" x14ac:dyDescent="0.3">
      <c r="A4577" t="s">
        <v>9271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9272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 t="str">
        <f t="shared" si="71"/>
        <v>Competitor Had Better Devices</v>
      </c>
      <c r="AE4577">
        <f>_xlfn.SWITCH(Table2[Churn Label],"Yes",1,"No",0)</f>
        <v>1</v>
      </c>
    </row>
    <row r="4578" spans="1:31" x14ac:dyDescent="0.3">
      <c r="A4578" t="s">
        <v>9273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9274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 t="str">
        <f t="shared" si="71"/>
        <v>Competitor Offered More Data</v>
      </c>
      <c r="AE4578">
        <f>_xlfn.SWITCH(Table2[Churn Label],"Yes",1,"No",0)</f>
        <v>1</v>
      </c>
    </row>
    <row r="4579" spans="1:31" x14ac:dyDescent="0.3">
      <c r="A4579" t="s">
        <v>9275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9276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 t="str">
        <f t="shared" si="71"/>
        <v>Competitor Offered More Data</v>
      </c>
      <c r="AE4579">
        <f>_xlfn.SWITCH(Table2[Churn Label],"Yes",1,"No",0)</f>
        <v>1</v>
      </c>
    </row>
    <row r="4580" spans="1:31" x14ac:dyDescent="0.3">
      <c r="A4580" t="s">
        <v>9277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9278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 t="str">
        <f t="shared" si="71"/>
        <v>Competitor Made Better Offer</v>
      </c>
      <c r="AE4580">
        <f>_xlfn.SWITCH(Table2[Churn Label],"Yes",1,"No",0)</f>
        <v>1</v>
      </c>
    </row>
    <row r="4581" spans="1:31" x14ac:dyDescent="0.3">
      <c r="A4581" t="s">
        <v>9279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9280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 t="str">
        <f t="shared" si="71"/>
        <v>Competitor Made Better Offer</v>
      </c>
      <c r="AE4581">
        <f>_xlfn.SWITCH(Table2[Churn Label],"Yes",1,"No",0)</f>
        <v>1</v>
      </c>
    </row>
    <row r="4582" spans="1:31" x14ac:dyDescent="0.3">
      <c r="A4582" t="s">
        <v>9281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9282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 t="str">
        <f t="shared" si="71"/>
        <v>Price Too High</v>
      </c>
      <c r="AE4582">
        <f>_xlfn.SWITCH(Table2[Churn Label],"Yes",1,"No",0)</f>
        <v>1</v>
      </c>
    </row>
    <row r="4583" spans="1:31" x14ac:dyDescent="0.3">
      <c r="A4583" t="s">
        <v>9283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9284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 t="str">
        <f t="shared" si="71"/>
        <v>Product Dissatisfaction</v>
      </c>
      <c r="AE4583">
        <f>_xlfn.SWITCH(Table2[Churn Label],"Yes",1,"No",0)</f>
        <v>1</v>
      </c>
    </row>
    <row r="4584" spans="1:31" x14ac:dyDescent="0.3">
      <c r="A4584" t="s">
        <v>9285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9286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 t="str">
        <f t="shared" si="71"/>
        <v>Service Dissatisfaction</v>
      </c>
      <c r="AE4584">
        <f>_xlfn.SWITCH(Table2[Churn Label],"Yes",1,"No",0)</f>
        <v>1</v>
      </c>
    </row>
    <row r="4585" spans="1:31" x14ac:dyDescent="0.3">
      <c r="A4585" t="s">
        <v>9287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9288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 t="str">
        <f t="shared" si="71"/>
        <v>Competitor Had Better Devices</v>
      </c>
      <c r="AE4585">
        <f>_xlfn.SWITCH(Table2[Churn Label],"Yes",1,"No",0)</f>
        <v>1</v>
      </c>
    </row>
    <row r="4586" spans="1:31" x14ac:dyDescent="0.3">
      <c r="A4586" t="s">
        <v>9289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9290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 t="str">
        <f t="shared" si="71"/>
        <v>Network Reliability</v>
      </c>
      <c r="AE4586">
        <f>_xlfn.SWITCH(Table2[Churn Label],"Yes",1,"No",0)</f>
        <v>1</v>
      </c>
    </row>
    <row r="4587" spans="1:31" x14ac:dyDescent="0.3">
      <c r="A4587" t="s">
        <v>9291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9292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 t="str">
        <f t="shared" si="71"/>
        <v>Lack Of Affordable Download/Upload Speed</v>
      </c>
      <c r="AE4587">
        <f>_xlfn.SWITCH(Table2[Churn Label],"Yes",1,"No",0)</f>
        <v>1</v>
      </c>
    </row>
    <row r="4588" spans="1:31" x14ac:dyDescent="0.3">
      <c r="A4588" t="s">
        <v>9293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9294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 t="str">
        <f t="shared" si="71"/>
        <v>Long Distance Charges</v>
      </c>
      <c r="AE4588">
        <f>_xlfn.SWITCH(Table2[Churn Label],"Yes",1,"No",0)</f>
        <v>1</v>
      </c>
    </row>
    <row r="4589" spans="1:31" x14ac:dyDescent="0.3">
      <c r="A4589" t="s">
        <v>9295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9296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 t="str">
        <f t="shared" si="71"/>
        <v>Long Distance Charges</v>
      </c>
      <c r="AE4589">
        <f>_xlfn.SWITCH(Table2[Churn Label],"Yes",1,"No",0)</f>
        <v>1</v>
      </c>
    </row>
    <row r="4590" spans="1:31" x14ac:dyDescent="0.3">
      <c r="A4590" t="s">
        <v>9297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9298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 t="str">
        <f t="shared" si="71"/>
        <v>Price Too High</v>
      </c>
      <c r="AE4590">
        <f>_xlfn.SWITCH(Table2[Churn Label],"Yes",1,"No",0)</f>
        <v>1</v>
      </c>
    </row>
    <row r="4591" spans="1:31" x14ac:dyDescent="0.3">
      <c r="A4591" t="s">
        <v>9299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9300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 t="str">
        <f t="shared" si="71"/>
        <v>Product Dissatisfaction</v>
      </c>
      <c r="AE4591">
        <f>_xlfn.SWITCH(Table2[Churn Label],"Yes",1,"No",0)</f>
        <v>1</v>
      </c>
    </row>
    <row r="4592" spans="1:31" x14ac:dyDescent="0.3">
      <c r="A4592" t="s">
        <v>9301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9302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 t="str">
        <f t="shared" si="71"/>
        <v>Service Dissatisfaction</v>
      </c>
      <c r="AE4592">
        <f>_xlfn.SWITCH(Table2[Churn Label],"Yes",1,"No",0)</f>
        <v>1</v>
      </c>
    </row>
    <row r="4593" spans="1:31" x14ac:dyDescent="0.3">
      <c r="A4593" t="s">
        <v>9303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9304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 t="str">
        <f t="shared" si="71"/>
        <v>Lack Of Self-Service On Website</v>
      </c>
      <c r="AE4593">
        <f>_xlfn.SWITCH(Table2[Churn Label],"Yes",1,"No",0)</f>
        <v>1</v>
      </c>
    </row>
    <row r="4594" spans="1:31" x14ac:dyDescent="0.3">
      <c r="A4594" t="s">
        <v>9305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9306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 t="str">
        <f t="shared" si="71"/>
        <v>Network Reliability</v>
      </c>
      <c r="AE4594">
        <f>_xlfn.SWITCH(Table2[Churn Label],"Yes",1,"No",0)</f>
        <v>1</v>
      </c>
    </row>
    <row r="4595" spans="1:31" x14ac:dyDescent="0.3">
      <c r="A4595" t="s">
        <v>9307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9308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 t="str">
        <f t="shared" si="71"/>
        <v>Don'T Know</v>
      </c>
      <c r="AE4595">
        <f>_xlfn.SWITCH(Table2[Churn Label],"Yes",1,"No",0)</f>
        <v>1</v>
      </c>
    </row>
    <row r="4596" spans="1:31" x14ac:dyDescent="0.3">
      <c r="A4596" t="s">
        <v>9309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9310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 t="str">
        <f t="shared" si="71"/>
        <v>Don'T Know</v>
      </c>
      <c r="AE4596">
        <f>_xlfn.SWITCH(Table2[Churn Label],"Yes",1,"No",0)</f>
        <v>1</v>
      </c>
    </row>
    <row r="4597" spans="1:31" x14ac:dyDescent="0.3">
      <c r="A4597" t="s">
        <v>9311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9312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 t="str">
        <f t="shared" si="71"/>
        <v>Don'T Know</v>
      </c>
      <c r="AE4597">
        <f>_xlfn.SWITCH(Table2[Churn Label],"Yes",1,"No",0)</f>
        <v>1</v>
      </c>
    </row>
    <row r="4598" spans="1:31" x14ac:dyDescent="0.3">
      <c r="A4598" t="s">
        <v>9313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9314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 t="str">
        <f t="shared" si="71"/>
        <v>Competitor Had Better Devices</v>
      </c>
      <c r="AE4598">
        <f>_xlfn.SWITCH(Table2[Churn Label],"Yes",1,"No",0)</f>
        <v>1</v>
      </c>
    </row>
    <row r="4599" spans="1:31" x14ac:dyDescent="0.3">
      <c r="A4599" t="s">
        <v>9315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9316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7519</v>
      </c>
      <c r="AD4599" t="str">
        <f t="shared" si="71"/>
        <v>Poor Expertise Of Phone Support</v>
      </c>
      <c r="AE4599">
        <f>_xlfn.SWITCH(Table2[Churn Label],"Yes",1,"No",0)</f>
        <v>1</v>
      </c>
    </row>
    <row r="4600" spans="1:31" x14ac:dyDescent="0.3">
      <c r="A4600" t="s">
        <v>9317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9318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 t="str">
        <f t="shared" si="71"/>
        <v>Competitor Had Better Devices</v>
      </c>
      <c r="AE4600">
        <f>_xlfn.SWITCH(Table2[Churn Label],"Yes",1,"No",0)</f>
        <v>1</v>
      </c>
    </row>
    <row r="4601" spans="1:31" x14ac:dyDescent="0.3">
      <c r="A4601" t="s">
        <v>9319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9320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 t="str">
        <f t="shared" si="71"/>
        <v>Attitude Of Support Person</v>
      </c>
      <c r="AE4601">
        <f>_xlfn.SWITCH(Table2[Churn Label],"Yes",1,"No",0)</f>
        <v>1</v>
      </c>
    </row>
    <row r="4602" spans="1:31" x14ac:dyDescent="0.3">
      <c r="A4602" t="s">
        <v>9321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9322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 t="str">
        <f t="shared" si="71"/>
        <v>Competitor Offered More Data</v>
      </c>
      <c r="AE4602">
        <f>_xlfn.SWITCH(Table2[Churn Label],"Yes",1,"No",0)</f>
        <v>1</v>
      </c>
    </row>
    <row r="4603" spans="1:31" x14ac:dyDescent="0.3">
      <c r="A4603" t="s">
        <v>9323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9324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 t="str">
        <f t="shared" si="71"/>
        <v>Competitor Made Better Offer</v>
      </c>
      <c r="AE4603">
        <f>_xlfn.SWITCH(Table2[Churn Label],"Yes",1,"No",0)</f>
        <v>1</v>
      </c>
    </row>
    <row r="4604" spans="1:31" x14ac:dyDescent="0.3">
      <c r="A4604" t="s">
        <v>9325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9326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 t="str">
        <f t="shared" si="71"/>
        <v>Competitor Had Better Devices</v>
      </c>
      <c r="AE4604">
        <f>_xlfn.SWITCH(Table2[Churn Label],"Yes",1,"No",0)</f>
        <v>1</v>
      </c>
    </row>
    <row r="4605" spans="1:31" x14ac:dyDescent="0.3">
      <c r="A4605" t="s">
        <v>9327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9328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 t="str">
        <f t="shared" si="71"/>
        <v>Competitor Had Better Devices</v>
      </c>
      <c r="AE4605">
        <f>_xlfn.SWITCH(Table2[Churn Label],"Yes",1,"No",0)</f>
        <v>1</v>
      </c>
    </row>
    <row r="4606" spans="1:31" x14ac:dyDescent="0.3">
      <c r="A4606" t="s">
        <v>9329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9330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 t="str">
        <f t="shared" si="71"/>
        <v>Attitude Of Support Person</v>
      </c>
      <c r="AE4606">
        <f>_xlfn.SWITCH(Table2[Churn Label],"Yes",1,"No",0)</f>
        <v>1</v>
      </c>
    </row>
    <row r="4607" spans="1:31" x14ac:dyDescent="0.3">
      <c r="A4607" t="s">
        <v>9331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9332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 t="str">
        <f t="shared" si="71"/>
        <v>Competitor Offered Higher Download Speeds</v>
      </c>
      <c r="AE4607">
        <f>_xlfn.SWITCH(Table2[Churn Label],"Yes",1,"No",0)</f>
        <v>1</v>
      </c>
    </row>
    <row r="4608" spans="1:31" x14ac:dyDescent="0.3">
      <c r="A4608" t="s">
        <v>9333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9334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 t="str">
        <f t="shared" si="71"/>
        <v>Competitor Offered Higher Download Speeds</v>
      </c>
      <c r="AE4608">
        <f>_xlfn.SWITCH(Table2[Churn Label],"Yes",1,"No",0)</f>
        <v>1</v>
      </c>
    </row>
    <row r="4609" spans="1:31" x14ac:dyDescent="0.3">
      <c r="A4609" t="s">
        <v>9335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9336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 t="str">
        <f t="shared" si="71"/>
        <v>Competitor Offered More Data</v>
      </c>
      <c r="AE4609">
        <f>_xlfn.SWITCH(Table2[Churn Label],"Yes",1,"No",0)</f>
        <v>1</v>
      </c>
    </row>
    <row r="4610" spans="1:31" x14ac:dyDescent="0.3">
      <c r="A4610" t="s">
        <v>9337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9338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 t="str">
        <f t="shared" si="71"/>
        <v>Competitor Offered More Data</v>
      </c>
      <c r="AE4610">
        <f>_xlfn.SWITCH(Table2[Churn Label],"Yes",1,"No",0)</f>
        <v>1</v>
      </c>
    </row>
    <row r="4611" spans="1:31" x14ac:dyDescent="0.3">
      <c r="A4611" t="s">
        <v>9339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9340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 t="str">
        <f t="shared" ref="AD4611:AD4674" si="72">PROPER(AC:AC)</f>
        <v>Competitor Offered More Data</v>
      </c>
      <c r="AE4611">
        <f>_xlfn.SWITCH(Table2[Churn Label],"Yes",1,"No",0)</f>
        <v>1</v>
      </c>
    </row>
    <row r="4612" spans="1:31" x14ac:dyDescent="0.3">
      <c r="A4612" t="s">
        <v>9341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9342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 t="str">
        <f t="shared" si="72"/>
        <v>Competitor Made Better Offer</v>
      </c>
      <c r="AE4612">
        <f>_xlfn.SWITCH(Table2[Churn Label],"Yes",1,"No",0)</f>
        <v>1</v>
      </c>
    </row>
    <row r="4613" spans="1:31" x14ac:dyDescent="0.3">
      <c r="A4613" t="s">
        <v>9343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9344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 t="str">
        <f t="shared" si="72"/>
        <v>Competitor Made Better Offer</v>
      </c>
      <c r="AE4613">
        <f>_xlfn.SWITCH(Table2[Churn Label],"Yes",1,"No",0)</f>
        <v>1</v>
      </c>
    </row>
    <row r="4614" spans="1:31" x14ac:dyDescent="0.3">
      <c r="A4614" t="s">
        <v>9345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9346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 t="str">
        <f t="shared" si="72"/>
        <v>Price Too High</v>
      </c>
      <c r="AE4614">
        <f>_xlfn.SWITCH(Table2[Churn Label],"Yes",1,"No",0)</f>
        <v>1</v>
      </c>
    </row>
    <row r="4615" spans="1:31" x14ac:dyDescent="0.3">
      <c r="A4615" t="s">
        <v>9347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9348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 t="str">
        <f t="shared" si="72"/>
        <v>Service Dissatisfaction</v>
      </c>
      <c r="AE4615">
        <f>_xlfn.SWITCH(Table2[Churn Label],"Yes",1,"No",0)</f>
        <v>1</v>
      </c>
    </row>
    <row r="4616" spans="1:31" x14ac:dyDescent="0.3">
      <c r="A4616" t="s">
        <v>9349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9350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 t="str">
        <f t="shared" si="72"/>
        <v>Lack Of Self-Service On Website</v>
      </c>
      <c r="AE4616">
        <f>_xlfn.SWITCH(Table2[Churn Label],"Yes",1,"No",0)</f>
        <v>1</v>
      </c>
    </row>
    <row r="4617" spans="1:31" x14ac:dyDescent="0.3">
      <c r="A4617" t="s">
        <v>9351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9352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 t="str">
        <f t="shared" si="72"/>
        <v>Network Reliability</v>
      </c>
      <c r="AE4617">
        <f>_xlfn.SWITCH(Table2[Churn Label],"Yes",1,"No",0)</f>
        <v>1</v>
      </c>
    </row>
    <row r="4618" spans="1:31" x14ac:dyDescent="0.3">
      <c r="A4618" t="s">
        <v>9353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9354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 t="str">
        <f t="shared" si="72"/>
        <v>Limited Range Of Services</v>
      </c>
      <c r="AE4618">
        <f>_xlfn.SWITCH(Table2[Churn Label],"Yes",1,"No",0)</f>
        <v>1</v>
      </c>
    </row>
    <row r="4619" spans="1:31" x14ac:dyDescent="0.3">
      <c r="A4619" t="s">
        <v>9355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9356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 t="str">
        <f t="shared" si="72"/>
        <v>Competitor Had Better Devices</v>
      </c>
      <c r="AE4619">
        <f>_xlfn.SWITCH(Table2[Churn Label],"Yes",1,"No",0)</f>
        <v>1</v>
      </c>
    </row>
    <row r="4620" spans="1:31" x14ac:dyDescent="0.3">
      <c r="A4620" t="s">
        <v>9357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9358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 t="str">
        <f t="shared" si="72"/>
        <v>Long Distance Charges</v>
      </c>
      <c r="AE4620">
        <f>_xlfn.SWITCH(Table2[Churn Label],"Yes",1,"No",0)</f>
        <v>1</v>
      </c>
    </row>
    <row r="4621" spans="1:31" x14ac:dyDescent="0.3">
      <c r="A4621" t="s">
        <v>9359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9360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 t="str">
        <f t="shared" si="72"/>
        <v>Competitor Had Better Devices</v>
      </c>
      <c r="AE4621">
        <f>_xlfn.SWITCH(Table2[Churn Label],"Yes",1,"No",0)</f>
        <v>1</v>
      </c>
    </row>
    <row r="4622" spans="1:31" x14ac:dyDescent="0.3">
      <c r="A4622" t="s">
        <v>9361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9362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 t="str">
        <f t="shared" si="72"/>
        <v>Price Too High</v>
      </c>
      <c r="AE4622">
        <f>_xlfn.SWITCH(Table2[Churn Label],"Yes",1,"No",0)</f>
        <v>1</v>
      </c>
    </row>
    <row r="4623" spans="1:31" x14ac:dyDescent="0.3">
      <c r="A4623" t="s">
        <v>9363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9364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 t="str">
        <f t="shared" si="72"/>
        <v>Product Dissatisfaction</v>
      </c>
      <c r="AE4623">
        <f>_xlfn.SWITCH(Table2[Churn Label],"Yes",1,"No",0)</f>
        <v>1</v>
      </c>
    </row>
    <row r="4624" spans="1:31" x14ac:dyDescent="0.3">
      <c r="A4624" t="s">
        <v>9365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9366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 t="str">
        <f t="shared" si="72"/>
        <v>Competitor Had Better Devices</v>
      </c>
      <c r="AE4624">
        <f>_xlfn.SWITCH(Table2[Churn Label],"Yes",1,"No",0)</f>
        <v>1</v>
      </c>
    </row>
    <row r="4625" spans="1:31" x14ac:dyDescent="0.3">
      <c r="A4625" t="s">
        <v>9367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9368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 t="str">
        <f t="shared" si="72"/>
        <v>Competitor Had Better Devices</v>
      </c>
      <c r="AE4625">
        <f>_xlfn.SWITCH(Table2[Churn Label],"Yes",1,"No",0)</f>
        <v>1</v>
      </c>
    </row>
    <row r="4626" spans="1:31" x14ac:dyDescent="0.3">
      <c r="A4626" t="s">
        <v>9369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9370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 t="str">
        <f t="shared" si="72"/>
        <v>Competitor Had Better Devices</v>
      </c>
      <c r="AE4626">
        <f>_xlfn.SWITCH(Table2[Churn Label],"Yes",1,"No",0)</f>
        <v>1</v>
      </c>
    </row>
    <row r="4627" spans="1:31" x14ac:dyDescent="0.3">
      <c r="A4627" t="s">
        <v>9371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9372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 t="str">
        <f t="shared" si="72"/>
        <v>Don'T Know</v>
      </c>
      <c r="AE4627">
        <f>_xlfn.SWITCH(Table2[Churn Label],"Yes",1,"No",0)</f>
        <v>1</v>
      </c>
    </row>
    <row r="4628" spans="1:31" x14ac:dyDescent="0.3">
      <c r="A4628" t="s">
        <v>9373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9374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 t="str">
        <f t="shared" si="72"/>
        <v>Competitor Had Better Devices</v>
      </c>
      <c r="AE4628">
        <f>_xlfn.SWITCH(Table2[Churn Label],"Yes",1,"No",0)</f>
        <v>1</v>
      </c>
    </row>
    <row r="4629" spans="1:31" x14ac:dyDescent="0.3">
      <c r="A4629" t="s">
        <v>9375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9376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 t="str">
        <f t="shared" si="72"/>
        <v>Competitor Offered Higher Download Speeds</v>
      </c>
      <c r="AE4629">
        <f>_xlfn.SWITCH(Table2[Churn Label],"Yes",1,"No",0)</f>
        <v>1</v>
      </c>
    </row>
    <row r="4630" spans="1:31" x14ac:dyDescent="0.3">
      <c r="A4630" t="s">
        <v>9377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9378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 t="str">
        <f t="shared" si="72"/>
        <v>Attitude Of Service Provider</v>
      </c>
      <c r="AE4630">
        <f>_xlfn.SWITCH(Table2[Churn Label],"Yes",1,"No",0)</f>
        <v>1</v>
      </c>
    </row>
    <row r="4631" spans="1:31" x14ac:dyDescent="0.3">
      <c r="A4631" t="s">
        <v>9379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9380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 t="str">
        <f t="shared" si="72"/>
        <v>Competitor Made Better Offer</v>
      </c>
      <c r="AE4631">
        <f>_xlfn.SWITCH(Table2[Churn Label],"Yes",1,"No",0)</f>
        <v>1</v>
      </c>
    </row>
    <row r="4632" spans="1:31" x14ac:dyDescent="0.3">
      <c r="A4632" t="s">
        <v>9381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9382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 t="str">
        <f t="shared" si="72"/>
        <v>Competitor Had Better Devices</v>
      </c>
      <c r="AE4632">
        <f>_xlfn.SWITCH(Table2[Churn Label],"Yes",1,"No",0)</f>
        <v>1</v>
      </c>
    </row>
    <row r="4633" spans="1:31" x14ac:dyDescent="0.3">
      <c r="A4633" t="s">
        <v>9383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9384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 t="str">
        <f t="shared" si="72"/>
        <v>Competitor Had Better Devices</v>
      </c>
      <c r="AE4633">
        <f>_xlfn.SWITCH(Table2[Churn Label],"Yes",1,"No",0)</f>
        <v>1</v>
      </c>
    </row>
    <row r="4634" spans="1:31" x14ac:dyDescent="0.3">
      <c r="A4634" t="s">
        <v>9385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9386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 t="str">
        <f t="shared" si="72"/>
        <v>Competitor Offered Higher Download Speeds</v>
      </c>
      <c r="AE4634">
        <f>_xlfn.SWITCH(Table2[Churn Label],"Yes",1,"No",0)</f>
        <v>1</v>
      </c>
    </row>
    <row r="4635" spans="1:31" x14ac:dyDescent="0.3">
      <c r="A4635" t="s">
        <v>9387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9388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 t="str">
        <f t="shared" si="72"/>
        <v>Competitor Offered Higher Download Speeds</v>
      </c>
      <c r="AE4635">
        <f>_xlfn.SWITCH(Table2[Churn Label],"Yes",1,"No",0)</f>
        <v>1</v>
      </c>
    </row>
    <row r="4636" spans="1:31" x14ac:dyDescent="0.3">
      <c r="A4636" t="s">
        <v>9389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9390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 t="str">
        <f t="shared" si="72"/>
        <v>Attitude Of Support Person</v>
      </c>
      <c r="AE4636">
        <f>_xlfn.SWITCH(Table2[Churn Label],"Yes",1,"No",0)</f>
        <v>1</v>
      </c>
    </row>
    <row r="4637" spans="1:31" x14ac:dyDescent="0.3">
      <c r="A4637" t="s">
        <v>9391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9392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 t="str">
        <f t="shared" si="72"/>
        <v>Competitor Offered More Data</v>
      </c>
      <c r="AE4637">
        <f>_xlfn.SWITCH(Table2[Churn Label],"Yes",1,"No",0)</f>
        <v>1</v>
      </c>
    </row>
    <row r="4638" spans="1:31" x14ac:dyDescent="0.3">
      <c r="A4638" t="s">
        <v>9393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9394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 t="str">
        <f t="shared" si="72"/>
        <v>Competitor Offered More Data</v>
      </c>
      <c r="AE4638">
        <f>_xlfn.SWITCH(Table2[Churn Label],"Yes",1,"No",0)</f>
        <v>1</v>
      </c>
    </row>
    <row r="4639" spans="1:31" x14ac:dyDescent="0.3">
      <c r="A4639" t="s">
        <v>9395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9396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 t="str">
        <f t="shared" si="72"/>
        <v>Competitor Offered More Data</v>
      </c>
      <c r="AE4639">
        <f>_xlfn.SWITCH(Table2[Churn Label],"Yes",1,"No",0)</f>
        <v>1</v>
      </c>
    </row>
    <row r="4640" spans="1:31" x14ac:dyDescent="0.3">
      <c r="A4640" t="s">
        <v>9397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9398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 t="str">
        <f t="shared" si="72"/>
        <v>Competitor Made Better Offer</v>
      </c>
      <c r="AE4640">
        <f>_xlfn.SWITCH(Table2[Churn Label],"Yes",1,"No",0)</f>
        <v>1</v>
      </c>
    </row>
    <row r="4641" spans="1:31" x14ac:dyDescent="0.3">
      <c r="A4641" t="s">
        <v>9399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9400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 t="str">
        <f t="shared" si="72"/>
        <v>Price Too High</v>
      </c>
      <c r="AE4641">
        <f>_xlfn.SWITCH(Table2[Churn Label],"Yes",1,"No",0)</f>
        <v>1</v>
      </c>
    </row>
    <row r="4642" spans="1:31" x14ac:dyDescent="0.3">
      <c r="A4642" t="s">
        <v>9401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9402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 t="str">
        <f t="shared" si="72"/>
        <v>Product Dissatisfaction</v>
      </c>
      <c r="AE4642">
        <f>_xlfn.SWITCH(Table2[Churn Label],"Yes",1,"No",0)</f>
        <v>1</v>
      </c>
    </row>
    <row r="4643" spans="1:31" x14ac:dyDescent="0.3">
      <c r="A4643" t="s">
        <v>9403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9404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 t="str">
        <f t="shared" si="72"/>
        <v>Service Dissatisfaction</v>
      </c>
      <c r="AE4643">
        <f>_xlfn.SWITCH(Table2[Churn Label],"Yes",1,"No",0)</f>
        <v>1</v>
      </c>
    </row>
    <row r="4644" spans="1:31" x14ac:dyDescent="0.3">
      <c r="A4644" t="s">
        <v>9405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9406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 t="str">
        <f t="shared" si="72"/>
        <v>Lack Of Self-Service On Website</v>
      </c>
      <c r="AE4644">
        <f>_xlfn.SWITCH(Table2[Churn Label],"Yes",1,"No",0)</f>
        <v>1</v>
      </c>
    </row>
    <row r="4645" spans="1:31" x14ac:dyDescent="0.3">
      <c r="A4645" t="s">
        <v>9407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9408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 t="str">
        <f t="shared" si="72"/>
        <v>Limited Range Of Services</v>
      </c>
      <c r="AE4645">
        <f>_xlfn.SWITCH(Table2[Churn Label],"Yes",1,"No",0)</f>
        <v>1</v>
      </c>
    </row>
    <row r="4646" spans="1:31" x14ac:dyDescent="0.3">
      <c r="A4646" t="s">
        <v>9409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9410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 t="str">
        <f t="shared" si="72"/>
        <v>Lack Of Affordable Download/Upload Speed</v>
      </c>
      <c r="AE4646">
        <f>_xlfn.SWITCH(Table2[Churn Label],"Yes",1,"No",0)</f>
        <v>1</v>
      </c>
    </row>
    <row r="4647" spans="1:31" x14ac:dyDescent="0.3">
      <c r="A4647" t="s">
        <v>9411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9412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 t="str">
        <f t="shared" si="72"/>
        <v>Long Distance Charges</v>
      </c>
      <c r="AE4647">
        <f>_xlfn.SWITCH(Table2[Churn Label],"Yes",1,"No",0)</f>
        <v>1</v>
      </c>
    </row>
    <row r="4648" spans="1:31" x14ac:dyDescent="0.3">
      <c r="A4648" t="s">
        <v>9413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9414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 t="str">
        <f t="shared" si="72"/>
        <v>Extra Data Charges</v>
      </c>
      <c r="AE4648">
        <f>_xlfn.SWITCH(Table2[Churn Label],"Yes",1,"No",0)</f>
        <v>1</v>
      </c>
    </row>
    <row r="4649" spans="1:31" x14ac:dyDescent="0.3">
      <c r="A4649" t="s">
        <v>9415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9416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 t="str">
        <f t="shared" si="72"/>
        <v>Price Too High</v>
      </c>
      <c r="AE4649">
        <f>_xlfn.SWITCH(Table2[Churn Label],"Yes",1,"No",0)</f>
        <v>1</v>
      </c>
    </row>
    <row r="4650" spans="1:31" x14ac:dyDescent="0.3">
      <c r="A4650" t="s">
        <v>9417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9418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 t="str">
        <f t="shared" si="72"/>
        <v>Product Dissatisfaction</v>
      </c>
      <c r="AE4650">
        <f>_xlfn.SWITCH(Table2[Churn Label],"Yes",1,"No",0)</f>
        <v>1</v>
      </c>
    </row>
    <row r="4651" spans="1:31" x14ac:dyDescent="0.3">
      <c r="A4651" t="s">
        <v>9419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9420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 t="str">
        <f t="shared" si="72"/>
        <v>Service Dissatisfaction</v>
      </c>
      <c r="AE4651">
        <f>_xlfn.SWITCH(Table2[Churn Label],"Yes",1,"No",0)</f>
        <v>1</v>
      </c>
    </row>
    <row r="4652" spans="1:31" x14ac:dyDescent="0.3">
      <c r="A4652" t="s">
        <v>9421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9422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 t="str">
        <f t="shared" si="72"/>
        <v>Lack Of Self-Service On Website</v>
      </c>
      <c r="AE4652">
        <f>_xlfn.SWITCH(Table2[Churn Label],"Yes",1,"No",0)</f>
        <v>1</v>
      </c>
    </row>
    <row r="4653" spans="1:31" x14ac:dyDescent="0.3">
      <c r="A4653" t="s">
        <v>9423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9424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 t="str">
        <f t="shared" si="72"/>
        <v>Network Reliability</v>
      </c>
      <c r="AE4653">
        <f>_xlfn.SWITCH(Table2[Churn Label],"Yes",1,"No",0)</f>
        <v>1</v>
      </c>
    </row>
    <row r="4654" spans="1:31" x14ac:dyDescent="0.3">
      <c r="A4654" t="s">
        <v>9425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9426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 t="str">
        <f t="shared" si="72"/>
        <v>Don'T Know</v>
      </c>
      <c r="AE4654">
        <f>_xlfn.SWITCH(Table2[Churn Label],"Yes",1,"No",0)</f>
        <v>1</v>
      </c>
    </row>
    <row r="4655" spans="1:31" x14ac:dyDescent="0.3">
      <c r="A4655" t="s">
        <v>9427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9428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 t="str">
        <f t="shared" si="72"/>
        <v>Attitude Of Service Provider</v>
      </c>
      <c r="AE4655">
        <f>_xlfn.SWITCH(Table2[Churn Label],"Yes",1,"No",0)</f>
        <v>1</v>
      </c>
    </row>
    <row r="4656" spans="1:31" x14ac:dyDescent="0.3">
      <c r="A4656" t="s">
        <v>9429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9430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 t="str">
        <f t="shared" si="72"/>
        <v>Attitude Of Support Person</v>
      </c>
      <c r="AE4656">
        <f>_xlfn.SWITCH(Table2[Churn Label],"Yes",1,"No",0)</f>
        <v>1</v>
      </c>
    </row>
    <row r="4657" spans="1:31" x14ac:dyDescent="0.3">
      <c r="A4657" t="s">
        <v>9431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9432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 t="str">
        <f t="shared" si="72"/>
        <v>Attitude Of Support Person</v>
      </c>
      <c r="AE4657">
        <f>_xlfn.SWITCH(Table2[Churn Label],"Yes",1,"No",0)</f>
        <v>1</v>
      </c>
    </row>
    <row r="4658" spans="1:31" x14ac:dyDescent="0.3">
      <c r="A4658" t="s">
        <v>9433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9434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 t="str">
        <f t="shared" si="72"/>
        <v>Attitude Of Support Person</v>
      </c>
      <c r="AE4658">
        <f>_xlfn.SWITCH(Table2[Churn Label],"Yes",1,"No",0)</f>
        <v>1</v>
      </c>
    </row>
    <row r="4659" spans="1:31" x14ac:dyDescent="0.3">
      <c r="A4659" t="s">
        <v>9435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9436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 t="str">
        <f t="shared" si="72"/>
        <v>Attitude Of Service Provider</v>
      </c>
      <c r="AE4659">
        <f>_xlfn.SWITCH(Table2[Churn Label],"Yes",1,"No",0)</f>
        <v>1</v>
      </c>
    </row>
    <row r="4660" spans="1:31" x14ac:dyDescent="0.3">
      <c r="A4660" t="s">
        <v>9437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9438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 t="str">
        <f t="shared" si="72"/>
        <v>Attitude Of Service Provider</v>
      </c>
      <c r="AE4660">
        <f>_xlfn.SWITCH(Table2[Churn Label],"Yes",1,"No",0)</f>
        <v>1</v>
      </c>
    </row>
    <row r="4661" spans="1:31" x14ac:dyDescent="0.3">
      <c r="A4661" t="s">
        <v>9439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9440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 t="str">
        <f t="shared" si="72"/>
        <v>Attitude Of Service Provider</v>
      </c>
      <c r="AE4661">
        <f>_xlfn.SWITCH(Table2[Churn Label],"Yes",1,"No",0)</f>
        <v>1</v>
      </c>
    </row>
    <row r="4662" spans="1:31" x14ac:dyDescent="0.3">
      <c r="A4662" t="s">
        <v>9441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9442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 t="str">
        <f t="shared" si="72"/>
        <v>Attitude Of Support Person</v>
      </c>
      <c r="AE4662">
        <f>_xlfn.SWITCH(Table2[Churn Label],"Yes",1,"No",0)</f>
        <v>1</v>
      </c>
    </row>
    <row r="4663" spans="1:31" x14ac:dyDescent="0.3">
      <c r="A4663" t="s">
        <v>9443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9444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 t="str">
        <f t="shared" si="72"/>
        <v>Deceased</v>
      </c>
      <c r="AE4663">
        <f>_xlfn.SWITCH(Table2[Churn Label],"Yes",1,"No",0)</f>
        <v>1</v>
      </c>
    </row>
    <row r="4664" spans="1:31" x14ac:dyDescent="0.3">
      <c r="A4664" t="s">
        <v>9445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9446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 t="str">
        <f t="shared" si="72"/>
        <v>Moved</v>
      </c>
      <c r="AE4664">
        <f>_xlfn.SWITCH(Table2[Churn Label],"Yes",1,"No",0)</f>
        <v>1</v>
      </c>
    </row>
    <row r="4665" spans="1:31" x14ac:dyDescent="0.3">
      <c r="A4665" t="s">
        <v>9447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9448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 t="str">
        <f t="shared" si="72"/>
        <v>Moved</v>
      </c>
      <c r="AE4665">
        <f>_xlfn.SWITCH(Table2[Churn Label],"Yes",1,"No",0)</f>
        <v>1</v>
      </c>
    </row>
    <row r="4666" spans="1:31" x14ac:dyDescent="0.3">
      <c r="A4666" t="s">
        <v>9449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9450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 t="str">
        <f t="shared" si="72"/>
        <v>Moved</v>
      </c>
      <c r="AE4666">
        <f>_xlfn.SWITCH(Table2[Churn Label],"Yes",1,"No",0)</f>
        <v>1</v>
      </c>
    </row>
    <row r="4667" spans="1:31" x14ac:dyDescent="0.3">
      <c r="A4667" t="s">
        <v>9451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9452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 t="str">
        <f t="shared" si="72"/>
        <v>Competitor Had Better Devices</v>
      </c>
      <c r="AE4667">
        <f>_xlfn.SWITCH(Table2[Churn Label],"Yes",1,"No",0)</f>
        <v>1</v>
      </c>
    </row>
    <row r="4668" spans="1:31" x14ac:dyDescent="0.3">
      <c r="A4668" t="s">
        <v>9453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9454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 t="str">
        <f t="shared" si="72"/>
        <v>Don'T Know</v>
      </c>
      <c r="AE4668">
        <f>_xlfn.SWITCH(Table2[Churn Label],"Yes",1,"No",0)</f>
        <v>1</v>
      </c>
    </row>
    <row r="4669" spans="1:31" x14ac:dyDescent="0.3">
      <c r="A4669" t="s">
        <v>9455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9456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 t="str">
        <f t="shared" si="72"/>
        <v>Competitor Offered More Data</v>
      </c>
      <c r="AE4669">
        <f>_xlfn.SWITCH(Table2[Churn Label],"Yes",1,"No",0)</f>
        <v>1</v>
      </c>
    </row>
    <row r="4670" spans="1:31" x14ac:dyDescent="0.3">
      <c r="A4670" t="s">
        <v>9457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9458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 t="str">
        <f t="shared" si="72"/>
        <v>Competitor Made Better Offer</v>
      </c>
      <c r="AE4670">
        <f>_xlfn.SWITCH(Table2[Churn Label],"Yes",1,"No",0)</f>
        <v>1</v>
      </c>
    </row>
    <row r="4671" spans="1:31" x14ac:dyDescent="0.3">
      <c r="A4671" t="s">
        <v>9459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9460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 t="str">
        <f t="shared" si="72"/>
        <v>Competitor Had Better Devices</v>
      </c>
      <c r="AE4671">
        <f>_xlfn.SWITCH(Table2[Churn Label],"Yes",1,"No",0)</f>
        <v>1</v>
      </c>
    </row>
    <row r="4672" spans="1:31" x14ac:dyDescent="0.3">
      <c r="A4672" t="s">
        <v>9461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9462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 t="str">
        <f t="shared" si="72"/>
        <v>Competitor Had Better Devices</v>
      </c>
      <c r="AE4672">
        <f>_xlfn.SWITCH(Table2[Churn Label],"Yes",1,"No",0)</f>
        <v>1</v>
      </c>
    </row>
    <row r="4673" spans="1:31" x14ac:dyDescent="0.3">
      <c r="A4673" t="s">
        <v>9463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9464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 t="str">
        <f t="shared" si="72"/>
        <v>Competitor Offered Higher Download Speeds</v>
      </c>
      <c r="AE4673">
        <f>_xlfn.SWITCH(Table2[Churn Label],"Yes",1,"No",0)</f>
        <v>1</v>
      </c>
    </row>
    <row r="4674" spans="1:31" x14ac:dyDescent="0.3">
      <c r="A4674" t="s">
        <v>9465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9466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 t="str">
        <f t="shared" si="72"/>
        <v>Competitor Offered Higher Download Speeds</v>
      </c>
      <c r="AE4674">
        <f>_xlfn.SWITCH(Table2[Churn Label],"Yes",1,"No",0)</f>
        <v>1</v>
      </c>
    </row>
    <row r="4675" spans="1:31" x14ac:dyDescent="0.3">
      <c r="A4675" t="s">
        <v>9467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9468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 t="str">
        <f t="shared" ref="AD4675:AD4738" si="73">PROPER(AC:AC)</f>
        <v>Competitor Offered Higher Download Speeds</v>
      </c>
      <c r="AE4675">
        <f>_xlfn.SWITCH(Table2[Churn Label],"Yes",1,"No",0)</f>
        <v>1</v>
      </c>
    </row>
    <row r="4676" spans="1:31" x14ac:dyDescent="0.3">
      <c r="A4676" t="s">
        <v>9469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9470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 t="str">
        <f t="shared" si="73"/>
        <v>Competitor Offered More Data</v>
      </c>
      <c r="AE4676">
        <f>_xlfn.SWITCH(Table2[Churn Label],"Yes",1,"No",0)</f>
        <v>1</v>
      </c>
    </row>
    <row r="4677" spans="1:31" x14ac:dyDescent="0.3">
      <c r="A4677" t="s">
        <v>9471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9472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 t="str">
        <f t="shared" si="73"/>
        <v>Competitor Offered More Data</v>
      </c>
      <c r="AE4677">
        <f>_xlfn.SWITCH(Table2[Churn Label],"Yes",1,"No",0)</f>
        <v>1</v>
      </c>
    </row>
    <row r="4678" spans="1:31" x14ac:dyDescent="0.3">
      <c r="A4678" t="s">
        <v>9473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9474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 t="str">
        <f t="shared" si="73"/>
        <v>Competitor Offered More Data</v>
      </c>
      <c r="AE4678">
        <f>_xlfn.SWITCH(Table2[Churn Label],"Yes",1,"No",0)</f>
        <v>1</v>
      </c>
    </row>
    <row r="4679" spans="1:31" x14ac:dyDescent="0.3">
      <c r="A4679" t="s">
        <v>9475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9476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 t="str">
        <f t="shared" si="73"/>
        <v>Competitor Made Better Offer</v>
      </c>
      <c r="AE4679">
        <f>_xlfn.SWITCH(Table2[Churn Label],"Yes",1,"No",0)</f>
        <v>1</v>
      </c>
    </row>
    <row r="4680" spans="1:31" x14ac:dyDescent="0.3">
      <c r="A4680" t="s">
        <v>9477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9478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 t="str">
        <f t="shared" si="73"/>
        <v>Competitor Made Better Offer</v>
      </c>
      <c r="AE4680">
        <f>_xlfn.SWITCH(Table2[Churn Label],"Yes",1,"No",0)</f>
        <v>1</v>
      </c>
    </row>
    <row r="4681" spans="1:31" x14ac:dyDescent="0.3">
      <c r="A4681" t="s">
        <v>9479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9480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 t="str">
        <f t="shared" si="73"/>
        <v>Price Too High</v>
      </c>
      <c r="AE4681">
        <f>_xlfn.SWITCH(Table2[Churn Label],"Yes",1,"No",0)</f>
        <v>1</v>
      </c>
    </row>
    <row r="4682" spans="1:31" x14ac:dyDescent="0.3">
      <c r="A4682" t="s">
        <v>9481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9482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 t="str">
        <f t="shared" si="73"/>
        <v>Product Dissatisfaction</v>
      </c>
      <c r="AE4682">
        <f>_xlfn.SWITCH(Table2[Churn Label],"Yes",1,"No",0)</f>
        <v>1</v>
      </c>
    </row>
    <row r="4683" spans="1:31" x14ac:dyDescent="0.3">
      <c r="A4683" t="s">
        <v>9483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9484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 t="str">
        <f t="shared" si="73"/>
        <v>Service Dissatisfaction</v>
      </c>
      <c r="AE4683">
        <f>_xlfn.SWITCH(Table2[Churn Label],"Yes",1,"No",0)</f>
        <v>1</v>
      </c>
    </row>
    <row r="4684" spans="1:31" x14ac:dyDescent="0.3">
      <c r="A4684" t="s">
        <v>9485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9486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 t="str">
        <f t="shared" si="73"/>
        <v>Lack Of Self-Service On Website</v>
      </c>
      <c r="AE4684">
        <f>_xlfn.SWITCH(Table2[Churn Label],"Yes",1,"No",0)</f>
        <v>1</v>
      </c>
    </row>
    <row r="4685" spans="1:31" x14ac:dyDescent="0.3">
      <c r="A4685" t="s">
        <v>9487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9488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 t="str">
        <f t="shared" si="73"/>
        <v>Network Reliability</v>
      </c>
      <c r="AE4685">
        <f>_xlfn.SWITCH(Table2[Churn Label],"Yes",1,"No",0)</f>
        <v>1</v>
      </c>
    </row>
    <row r="4686" spans="1:31" x14ac:dyDescent="0.3">
      <c r="A4686" t="s">
        <v>9489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9490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 t="str">
        <f t="shared" si="73"/>
        <v>Limited Range Of Services</v>
      </c>
      <c r="AE4686">
        <f>_xlfn.SWITCH(Table2[Churn Label],"Yes",1,"No",0)</f>
        <v>1</v>
      </c>
    </row>
    <row r="4687" spans="1:31" x14ac:dyDescent="0.3">
      <c r="A4687" t="s">
        <v>9491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9492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 t="str">
        <f t="shared" si="73"/>
        <v>Lack Of Affordable Download/Upload Speed</v>
      </c>
      <c r="AE4687">
        <f>_xlfn.SWITCH(Table2[Churn Label],"Yes",1,"No",0)</f>
        <v>1</v>
      </c>
    </row>
    <row r="4688" spans="1:31" x14ac:dyDescent="0.3">
      <c r="A4688" t="s">
        <v>9493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9494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 t="str">
        <f t="shared" si="73"/>
        <v>Long Distance Charges</v>
      </c>
      <c r="AE4688">
        <f>_xlfn.SWITCH(Table2[Churn Label],"Yes",1,"No",0)</f>
        <v>1</v>
      </c>
    </row>
    <row r="4689" spans="1:31" x14ac:dyDescent="0.3">
      <c r="A4689" t="s">
        <v>9495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9496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 t="str">
        <f t="shared" si="73"/>
        <v>Extra Data Charges</v>
      </c>
      <c r="AE4689">
        <f>_xlfn.SWITCH(Table2[Churn Label],"Yes",1,"No",0)</f>
        <v>1</v>
      </c>
    </row>
    <row r="4690" spans="1:31" x14ac:dyDescent="0.3">
      <c r="A4690" t="s">
        <v>9497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9498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 t="str">
        <f t="shared" si="73"/>
        <v>Price Too High</v>
      </c>
      <c r="AE4690">
        <f>_xlfn.SWITCH(Table2[Churn Label],"Yes",1,"No",0)</f>
        <v>1</v>
      </c>
    </row>
    <row r="4691" spans="1:31" x14ac:dyDescent="0.3">
      <c r="A4691" t="s">
        <v>9499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9500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 t="str">
        <f t="shared" si="73"/>
        <v>Product Dissatisfaction</v>
      </c>
      <c r="AE4691">
        <f>_xlfn.SWITCH(Table2[Churn Label],"Yes",1,"No",0)</f>
        <v>1</v>
      </c>
    </row>
    <row r="4692" spans="1:31" x14ac:dyDescent="0.3">
      <c r="A4692" t="s">
        <v>9501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9502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 t="str">
        <f t="shared" si="73"/>
        <v>Service Dissatisfaction</v>
      </c>
      <c r="AE4692">
        <f>_xlfn.SWITCH(Table2[Churn Label],"Yes",1,"No",0)</f>
        <v>1</v>
      </c>
    </row>
    <row r="4693" spans="1:31" x14ac:dyDescent="0.3">
      <c r="A4693" t="s">
        <v>9503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9504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 t="str">
        <f t="shared" si="73"/>
        <v>Attitude Of Support Person</v>
      </c>
      <c r="AE4693">
        <f>_xlfn.SWITCH(Table2[Churn Label],"Yes",1,"No",0)</f>
        <v>1</v>
      </c>
    </row>
    <row r="4694" spans="1:31" x14ac:dyDescent="0.3">
      <c r="A4694" t="s">
        <v>9505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9506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 t="str">
        <f t="shared" si="73"/>
        <v>Network Reliability</v>
      </c>
      <c r="AE4694">
        <f>_xlfn.SWITCH(Table2[Churn Label],"Yes",1,"No",0)</f>
        <v>1</v>
      </c>
    </row>
    <row r="4695" spans="1:31" x14ac:dyDescent="0.3">
      <c r="A4695" t="s">
        <v>9507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9508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 t="str">
        <f t="shared" si="73"/>
        <v>Don'T Know</v>
      </c>
      <c r="AE4695">
        <f>_xlfn.SWITCH(Table2[Churn Label],"Yes",1,"No",0)</f>
        <v>1</v>
      </c>
    </row>
    <row r="4696" spans="1:31" x14ac:dyDescent="0.3">
      <c r="A4696" t="s">
        <v>9509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9510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 t="str">
        <f t="shared" si="73"/>
        <v>Don'T Know</v>
      </c>
      <c r="AE4696">
        <f>_xlfn.SWITCH(Table2[Churn Label],"Yes",1,"No",0)</f>
        <v>1</v>
      </c>
    </row>
    <row r="4697" spans="1:31" x14ac:dyDescent="0.3">
      <c r="A4697" t="s">
        <v>9511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9512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 t="str">
        <f t="shared" si="73"/>
        <v>Don'T Know</v>
      </c>
      <c r="AE4697">
        <f>_xlfn.SWITCH(Table2[Churn Label],"Yes",1,"No",0)</f>
        <v>1</v>
      </c>
    </row>
    <row r="4698" spans="1:31" x14ac:dyDescent="0.3">
      <c r="A4698" t="s">
        <v>9513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9514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 t="str">
        <f t="shared" si="73"/>
        <v>Poor Expertise Of Online Support</v>
      </c>
      <c r="AE4698">
        <f>_xlfn.SWITCH(Table2[Churn Label],"Yes",1,"No",0)</f>
        <v>1</v>
      </c>
    </row>
    <row r="4699" spans="1:31" x14ac:dyDescent="0.3">
      <c r="A4699" t="s">
        <v>9515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9516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7519</v>
      </c>
      <c r="AD4699" t="str">
        <f t="shared" si="73"/>
        <v>Poor Expertise Of Phone Support</v>
      </c>
      <c r="AE4699">
        <f>_xlfn.SWITCH(Table2[Churn Label],"Yes",1,"No",0)</f>
        <v>1</v>
      </c>
    </row>
    <row r="4700" spans="1:31" x14ac:dyDescent="0.3">
      <c r="A4700" t="s">
        <v>9517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9518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 t="str">
        <f t="shared" si="73"/>
        <v>Competitor Made Better Offer</v>
      </c>
      <c r="AE4700">
        <f>_xlfn.SWITCH(Table2[Churn Label],"Yes",1,"No",0)</f>
        <v>1</v>
      </c>
    </row>
    <row r="4701" spans="1:31" x14ac:dyDescent="0.3">
      <c r="A4701" t="s">
        <v>9519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9520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 t="str">
        <f t="shared" si="73"/>
        <v>Competitor Offered Higher Download Speeds</v>
      </c>
      <c r="AE4701">
        <f>_xlfn.SWITCH(Table2[Churn Label],"Yes",1,"No",0)</f>
        <v>1</v>
      </c>
    </row>
    <row r="4702" spans="1:31" x14ac:dyDescent="0.3">
      <c r="A4702" t="s">
        <v>9521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9522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 t="str">
        <f t="shared" si="73"/>
        <v>Competitor Offered More Data</v>
      </c>
      <c r="AE4702">
        <f>_xlfn.SWITCH(Table2[Churn Label],"Yes",1,"No",0)</f>
        <v>1</v>
      </c>
    </row>
    <row r="4703" spans="1:31" x14ac:dyDescent="0.3">
      <c r="A4703" t="s">
        <v>9523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9524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 t="str">
        <f t="shared" si="73"/>
        <v>Competitor Made Better Offer</v>
      </c>
      <c r="AE4703">
        <f>_xlfn.SWITCH(Table2[Churn Label],"Yes",1,"No",0)</f>
        <v>1</v>
      </c>
    </row>
    <row r="4704" spans="1:31" x14ac:dyDescent="0.3">
      <c r="A4704" t="s">
        <v>9525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9526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 t="str">
        <f t="shared" si="73"/>
        <v>Competitor Had Better Devices</v>
      </c>
      <c r="AE4704">
        <f>_xlfn.SWITCH(Table2[Churn Label],"Yes",1,"No",0)</f>
        <v>1</v>
      </c>
    </row>
    <row r="4705" spans="1:31" x14ac:dyDescent="0.3">
      <c r="A4705" t="s">
        <v>9527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9528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 t="str">
        <f t="shared" si="73"/>
        <v>Competitor Made Better Offer</v>
      </c>
      <c r="AE4705">
        <f>_xlfn.SWITCH(Table2[Churn Label],"Yes",1,"No",0)</f>
        <v>1</v>
      </c>
    </row>
    <row r="4706" spans="1:31" x14ac:dyDescent="0.3">
      <c r="A4706" t="s">
        <v>9529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9530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 t="str">
        <f t="shared" si="73"/>
        <v>Competitor Had Better Devices</v>
      </c>
      <c r="AE4706">
        <f>_xlfn.SWITCH(Table2[Churn Label],"Yes",1,"No",0)</f>
        <v>1</v>
      </c>
    </row>
    <row r="4707" spans="1:31" x14ac:dyDescent="0.3">
      <c r="A4707" t="s">
        <v>9531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9532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 t="str">
        <f t="shared" si="73"/>
        <v>Competitor Offered Higher Download Speeds</v>
      </c>
      <c r="AE4707">
        <f>_xlfn.SWITCH(Table2[Churn Label],"Yes",1,"No",0)</f>
        <v>1</v>
      </c>
    </row>
    <row r="4708" spans="1:31" x14ac:dyDescent="0.3">
      <c r="A4708" t="s">
        <v>9533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9534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 t="str">
        <f t="shared" si="73"/>
        <v>Competitor Offered Higher Download Speeds</v>
      </c>
      <c r="AE4708">
        <f>_xlfn.SWITCH(Table2[Churn Label],"Yes",1,"No",0)</f>
        <v>1</v>
      </c>
    </row>
    <row r="4709" spans="1:31" x14ac:dyDescent="0.3">
      <c r="A4709" t="s">
        <v>9535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9536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 t="str">
        <f t="shared" si="73"/>
        <v>Competitor Offered More Data</v>
      </c>
      <c r="AE4709">
        <f>_xlfn.SWITCH(Table2[Churn Label],"Yes",1,"No",0)</f>
        <v>1</v>
      </c>
    </row>
    <row r="4710" spans="1:31" x14ac:dyDescent="0.3">
      <c r="A4710" t="s">
        <v>9537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9538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 t="str">
        <f t="shared" si="73"/>
        <v>Competitor Offered More Data</v>
      </c>
      <c r="AE4710">
        <f>_xlfn.SWITCH(Table2[Churn Label],"Yes",1,"No",0)</f>
        <v>1</v>
      </c>
    </row>
    <row r="4711" spans="1:31" x14ac:dyDescent="0.3">
      <c r="A4711" t="s">
        <v>9539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9540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 t="str">
        <f t="shared" si="73"/>
        <v>Competitor Offered More Data</v>
      </c>
      <c r="AE4711">
        <f>_xlfn.SWITCH(Table2[Churn Label],"Yes",1,"No",0)</f>
        <v>1</v>
      </c>
    </row>
    <row r="4712" spans="1:31" x14ac:dyDescent="0.3">
      <c r="A4712" t="s">
        <v>9541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9542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 t="str">
        <f t="shared" si="73"/>
        <v>Competitor Made Better Offer</v>
      </c>
      <c r="AE4712">
        <f>_xlfn.SWITCH(Table2[Churn Label],"Yes",1,"No",0)</f>
        <v>1</v>
      </c>
    </row>
    <row r="4713" spans="1:31" x14ac:dyDescent="0.3">
      <c r="A4713" t="s">
        <v>9543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9544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 t="str">
        <f t="shared" si="73"/>
        <v>Competitor Made Better Offer</v>
      </c>
      <c r="AE4713">
        <f>_xlfn.SWITCH(Table2[Churn Label],"Yes",1,"No",0)</f>
        <v>1</v>
      </c>
    </row>
    <row r="4714" spans="1:31" x14ac:dyDescent="0.3">
      <c r="A4714" t="s">
        <v>9545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9546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 t="str">
        <f t="shared" si="73"/>
        <v>Price Too High</v>
      </c>
      <c r="AE4714">
        <f>_xlfn.SWITCH(Table2[Churn Label],"Yes",1,"No",0)</f>
        <v>1</v>
      </c>
    </row>
    <row r="4715" spans="1:31" x14ac:dyDescent="0.3">
      <c r="A4715" t="s">
        <v>9547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9548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 t="str">
        <f t="shared" si="73"/>
        <v>Service Dissatisfaction</v>
      </c>
      <c r="AE4715">
        <f>_xlfn.SWITCH(Table2[Churn Label],"Yes",1,"No",0)</f>
        <v>1</v>
      </c>
    </row>
    <row r="4716" spans="1:31" x14ac:dyDescent="0.3">
      <c r="A4716" t="s">
        <v>9549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9550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 t="str">
        <f t="shared" si="73"/>
        <v>Long Distance Charges</v>
      </c>
      <c r="AE4716">
        <f>_xlfn.SWITCH(Table2[Churn Label],"Yes",1,"No",0)</f>
        <v>1</v>
      </c>
    </row>
    <row r="4717" spans="1:31" x14ac:dyDescent="0.3">
      <c r="A4717" t="s">
        <v>9551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9552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 t="str">
        <f t="shared" si="73"/>
        <v>Limited Range Of Services</v>
      </c>
      <c r="AE4717">
        <f>_xlfn.SWITCH(Table2[Churn Label],"Yes",1,"No",0)</f>
        <v>1</v>
      </c>
    </row>
    <row r="4718" spans="1:31" x14ac:dyDescent="0.3">
      <c r="A4718" t="s">
        <v>9553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9554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 t="str">
        <f t="shared" si="73"/>
        <v>Competitor Had Better Devices</v>
      </c>
      <c r="AE4718">
        <f>_xlfn.SWITCH(Table2[Churn Label],"Yes",1,"No",0)</f>
        <v>1</v>
      </c>
    </row>
    <row r="4719" spans="1:31" x14ac:dyDescent="0.3">
      <c r="A4719" t="s">
        <v>9555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9556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 t="str">
        <f t="shared" si="73"/>
        <v>Long Distance Charges</v>
      </c>
      <c r="AE4719">
        <f>_xlfn.SWITCH(Table2[Churn Label],"Yes",1,"No",0)</f>
        <v>1</v>
      </c>
    </row>
    <row r="4720" spans="1:31" x14ac:dyDescent="0.3">
      <c r="A4720" t="s">
        <v>9557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9558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 t="str">
        <f t="shared" si="73"/>
        <v>Extra Data Charges</v>
      </c>
      <c r="AE4720">
        <f>_xlfn.SWITCH(Table2[Churn Label],"Yes",1,"No",0)</f>
        <v>1</v>
      </c>
    </row>
    <row r="4721" spans="1:31" x14ac:dyDescent="0.3">
      <c r="A4721" t="s">
        <v>9559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9560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 t="str">
        <f t="shared" si="73"/>
        <v>Price Too High</v>
      </c>
      <c r="AE4721">
        <f>_xlfn.SWITCH(Table2[Churn Label],"Yes",1,"No",0)</f>
        <v>1</v>
      </c>
    </row>
    <row r="4722" spans="1:31" x14ac:dyDescent="0.3">
      <c r="A4722" t="s">
        <v>9561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9562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 t="str">
        <f t="shared" si="73"/>
        <v>Competitor Made Better Offer</v>
      </c>
      <c r="AE4722">
        <f>_xlfn.SWITCH(Table2[Churn Label],"Yes",1,"No",0)</f>
        <v>1</v>
      </c>
    </row>
    <row r="4723" spans="1:31" x14ac:dyDescent="0.3">
      <c r="A4723" t="s">
        <v>9563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9564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 t="str">
        <f t="shared" si="73"/>
        <v>Competitor Had Better Devices</v>
      </c>
      <c r="AE4723">
        <f>_xlfn.SWITCH(Table2[Churn Label],"Yes",1,"No",0)</f>
        <v>1</v>
      </c>
    </row>
    <row r="4724" spans="1:31" x14ac:dyDescent="0.3">
      <c r="A4724" t="s">
        <v>9565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9566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 t="str">
        <f t="shared" si="73"/>
        <v>Network Reliability</v>
      </c>
      <c r="AE4724">
        <f>_xlfn.SWITCH(Table2[Churn Label],"Yes",1,"No",0)</f>
        <v>1</v>
      </c>
    </row>
    <row r="4725" spans="1:31" x14ac:dyDescent="0.3">
      <c r="A4725" t="s">
        <v>9567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9568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 t="str">
        <f t="shared" si="73"/>
        <v>Don'T Know</v>
      </c>
      <c r="AE4725">
        <f>_xlfn.SWITCH(Table2[Churn Label],"Yes",1,"No",0)</f>
        <v>1</v>
      </c>
    </row>
    <row r="4726" spans="1:31" x14ac:dyDescent="0.3">
      <c r="A4726" t="s">
        <v>9569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9570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 t="str">
        <f t="shared" si="73"/>
        <v>Competitor Had Better Devices</v>
      </c>
      <c r="AE4726">
        <f>_xlfn.SWITCH(Table2[Churn Label],"Yes",1,"No",0)</f>
        <v>1</v>
      </c>
    </row>
    <row r="4727" spans="1:31" x14ac:dyDescent="0.3">
      <c r="A4727" t="s">
        <v>9571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9572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 t="str">
        <f t="shared" si="73"/>
        <v>Competitor Offered Higher Download Speeds</v>
      </c>
      <c r="AE4727">
        <f>_xlfn.SWITCH(Table2[Churn Label],"Yes",1,"No",0)</f>
        <v>1</v>
      </c>
    </row>
    <row r="4728" spans="1:31" x14ac:dyDescent="0.3">
      <c r="A4728" t="s">
        <v>9573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9574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 t="str">
        <f t="shared" si="73"/>
        <v>Competitor Made Better Offer</v>
      </c>
      <c r="AE4728">
        <f>_xlfn.SWITCH(Table2[Churn Label],"Yes",1,"No",0)</f>
        <v>1</v>
      </c>
    </row>
    <row r="4729" spans="1:31" x14ac:dyDescent="0.3">
      <c r="A4729" t="s">
        <v>9575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9576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 t="str">
        <f t="shared" si="73"/>
        <v>Competitor Made Better Offer</v>
      </c>
      <c r="AE4729">
        <f>_xlfn.SWITCH(Table2[Churn Label],"Yes",1,"No",0)</f>
        <v>1</v>
      </c>
    </row>
    <row r="4730" spans="1:31" x14ac:dyDescent="0.3">
      <c r="A4730" t="s">
        <v>9577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9578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 t="str">
        <f t="shared" si="73"/>
        <v>Competitor Had Better Devices</v>
      </c>
      <c r="AE4730">
        <f>_xlfn.SWITCH(Table2[Churn Label],"Yes",1,"No",0)</f>
        <v>1</v>
      </c>
    </row>
    <row r="4731" spans="1:31" x14ac:dyDescent="0.3">
      <c r="A4731" t="s">
        <v>9579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9580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 t="str">
        <f t="shared" si="73"/>
        <v>Competitor Had Better Devices</v>
      </c>
      <c r="AE4731">
        <f>_xlfn.SWITCH(Table2[Churn Label],"Yes",1,"No",0)</f>
        <v>1</v>
      </c>
    </row>
    <row r="4732" spans="1:31" x14ac:dyDescent="0.3">
      <c r="A4732" t="s">
        <v>9581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9582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 t="str">
        <f t="shared" si="73"/>
        <v>Competitor Offered Higher Download Speeds</v>
      </c>
      <c r="AE4732">
        <f>_xlfn.SWITCH(Table2[Churn Label],"Yes",1,"No",0)</f>
        <v>1</v>
      </c>
    </row>
    <row r="4733" spans="1:31" x14ac:dyDescent="0.3">
      <c r="A4733" t="s">
        <v>9583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9584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 t="str">
        <f t="shared" si="73"/>
        <v>Competitor Offered Higher Download Speeds</v>
      </c>
      <c r="AE4733">
        <f>_xlfn.SWITCH(Table2[Churn Label],"Yes",1,"No",0)</f>
        <v>1</v>
      </c>
    </row>
    <row r="4734" spans="1:31" x14ac:dyDescent="0.3">
      <c r="A4734" t="s">
        <v>9585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9586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 t="str">
        <f t="shared" si="73"/>
        <v>Competitor Offered Higher Download Speeds</v>
      </c>
      <c r="AE4734">
        <f>_xlfn.SWITCH(Table2[Churn Label],"Yes",1,"No",0)</f>
        <v>1</v>
      </c>
    </row>
    <row r="4735" spans="1:31" x14ac:dyDescent="0.3">
      <c r="A4735" t="s">
        <v>9587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9588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 t="str">
        <f t="shared" si="73"/>
        <v>Competitor Offered More Data</v>
      </c>
      <c r="AE4735">
        <f>_xlfn.SWITCH(Table2[Churn Label],"Yes",1,"No",0)</f>
        <v>1</v>
      </c>
    </row>
    <row r="4736" spans="1:31" x14ac:dyDescent="0.3">
      <c r="A4736" t="s">
        <v>9589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9590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 t="str">
        <f t="shared" si="73"/>
        <v>Competitor Offered More Data</v>
      </c>
      <c r="AE4736">
        <f>_xlfn.SWITCH(Table2[Churn Label],"Yes",1,"No",0)</f>
        <v>1</v>
      </c>
    </row>
    <row r="4737" spans="1:31" x14ac:dyDescent="0.3">
      <c r="A4737" t="s">
        <v>9591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9592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 t="str">
        <f t="shared" si="73"/>
        <v>Competitor Offered More Data</v>
      </c>
      <c r="AE4737">
        <f>_xlfn.SWITCH(Table2[Churn Label],"Yes",1,"No",0)</f>
        <v>1</v>
      </c>
    </row>
    <row r="4738" spans="1:31" x14ac:dyDescent="0.3">
      <c r="A4738" t="s">
        <v>9593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9594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 t="str">
        <f t="shared" si="73"/>
        <v>Competitor Made Better Offer</v>
      </c>
      <c r="AE4738">
        <f>_xlfn.SWITCH(Table2[Churn Label],"Yes",1,"No",0)</f>
        <v>1</v>
      </c>
    </row>
    <row r="4739" spans="1:31" x14ac:dyDescent="0.3">
      <c r="A4739" t="s">
        <v>9595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9596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 t="str">
        <f t="shared" ref="AD4739:AD4802" si="74">PROPER(AC:AC)</f>
        <v>Competitor Made Better Offer</v>
      </c>
      <c r="AE4739">
        <f>_xlfn.SWITCH(Table2[Churn Label],"Yes",1,"No",0)</f>
        <v>1</v>
      </c>
    </row>
    <row r="4740" spans="1:31" x14ac:dyDescent="0.3">
      <c r="A4740" t="s">
        <v>9597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9598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 t="str">
        <f t="shared" si="74"/>
        <v>Price Too High</v>
      </c>
      <c r="AE4740">
        <f>_xlfn.SWITCH(Table2[Churn Label],"Yes",1,"No",0)</f>
        <v>1</v>
      </c>
    </row>
    <row r="4741" spans="1:31" x14ac:dyDescent="0.3">
      <c r="A4741" t="s">
        <v>9599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9600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 t="str">
        <f t="shared" si="74"/>
        <v>Long Distance Charges</v>
      </c>
      <c r="AE4741">
        <f>_xlfn.SWITCH(Table2[Churn Label],"Yes",1,"No",0)</f>
        <v>1</v>
      </c>
    </row>
    <row r="4742" spans="1:31" x14ac:dyDescent="0.3">
      <c r="A4742" t="s">
        <v>9601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9602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 t="str">
        <f t="shared" si="74"/>
        <v>Service Dissatisfaction</v>
      </c>
      <c r="AE4742">
        <f>_xlfn.SWITCH(Table2[Churn Label],"Yes",1,"No",0)</f>
        <v>1</v>
      </c>
    </row>
    <row r="4743" spans="1:31" x14ac:dyDescent="0.3">
      <c r="A4743" t="s">
        <v>9603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9604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 t="str">
        <f t="shared" si="74"/>
        <v>Attitude Of Support Person</v>
      </c>
      <c r="AE4743">
        <f>_xlfn.SWITCH(Table2[Churn Label],"Yes",1,"No",0)</f>
        <v>1</v>
      </c>
    </row>
    <row r="4744" spans="1:31" x14ac:dyDescent="0.3">
      <c r="A4744" t="s">
        <v>9605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9606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 t="str">
        <f t="shared" si="74"/>
        <v>Network Reliability</v>
      </c>
      <c r="AE4744">
        <f>_xlfn.SWITCH(Table2[Churn Label],"Yes",1,"No",0)</f>
        <v>1</v>
      </c>
    </row>
    <row r="4745" spans="1:31" x14ac:dyDescent="0.3">
      <c r="A4745" t="s">
        <v>9607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9608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 t="str">
        <f t="shared" si="74"/>
        <v>Limited Range Of Services</v>
      </c>
      <c r="AE4745">
        <f>_xlfn.SWITCH(Table2[Churn Label],"Yes",1,"No",0)</f>
        <v>1</v>
      </c>
    </row>
    <row r="4746" spans="1:31" x14ac:dyDescent="0.3">
      <c r="A4746" t="s">
        <v>9609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9610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 t="str">
        <f t="shared" si="74"/>
        <v>Lack Of Affordable Download/Upload Speed</v>
      </c>
      <c r="AE4746">
        <f>_xlfn.SWITCH(Table2[Churn Label],"Yes",1,"No",0)</f>
        <v>1</v>
      </c>
    </row>
    <row r="4747" spans="1:31" x14ac:dyDescent="0.3">
      <c r="A4747" t="s">
        <v>9611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9612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 t="str">
        <f t="shared" si="74"/>
        <v>Long Distance Charges</v>
      </c>
      <c r="AE4747">
        <f>_xlfn.SWITCH(Table2[Churn Label],"Yes",1,"No",0)</f>
        <v>1</v>
      </c>
    </row>
    <row r="4748" spans="1:31" x14ac:dyDescent="0.3">
      <c r="A4748" t="s">
        <v>9613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9614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 t="str">
        <f t="shared" si="74"/>
        <v>Extra Data Charges</v>
      </c>
      <c r="AE4748">
        <f>_xlfn.SWITCH(Table2[Churn Label],"Yes",1,"No",0)</f>
        <v>1</v>
      </c>
    </row>
    <row r="4749" spans="1:31" x14ac:dyDescent="0.3">
      <c r="A4749" t="s">
        <v>9615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9616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 t="str">
        <f t="shared" si="74"/>
        <v>Price Too High</v>
      </c>
      <c r="AE4749">
        <f>_xlfn.SWITCH(Table2[Churn Label],"Yes",1,"No",0)</f>
        <v>1</v>
      </c>
    </row>
    <row r="4750" spans="1:31" x14ac:dyDescent="0.3">
      <c r="A4750" t="s">
        <v>9617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9618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 t="str">
        <f t="shared" si="74"/>
        <v>Product Dissatisfaction</v>
      </c>
      <c r="AE4750">
        <f>_xlfn.SWITCH(Table2[Churn Label],"Yes",1,"No",0)</f>
        <v>1</v>
      </c>
    </row>
    <row r="4751" spans="1:31" x14ac:dyDescent="0.3">
      <c r="A4751" t="s">
        <v>9619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9620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 t="str">
        <f t="shared" si="74"/>
        <v>Competitor Had Better Devices</v>
      </c>
      <c r="AE4751">
        <f>_xlfn.SWITCH(Table2[Churn Label],"Yes",1,"No",0)</f>
        <v>1</v>
      </c>
    </row>
    <row r="4752" spans="1:31" x14ac:dyDescent="0.3">
      <c r="A4752" t="s">
        <v>9621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9622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 t="str">
        <f t="shared" si="74"/>
        <v>Lack Of Self-Service On Website</v>
      </c>
      <c r="AE4752">
        <f>_xlfn.SWITCH(Table2[Churn Label],"Yes",1,"No",0)</f>
        <v>1</v>
      </c>
    </row>
    <row r="4753" spans="1:31" x14ac:dyDescent="0.3">
      <c r="A4753" t="s">
        <v>9623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9624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 t="str">
        <f t="shared" si="74"/>
        <v>Network Reliability</v>
      </c>
      <c r="AE4753">
        <f>_xlfn.SWITCH(Table2[Churn Label],"Yes",1,"No",0)</f>
        <v>1</v>
      </c>
    </row>
    <row r="4754" spans="1:31" x14ac:dyDescent="0.3">
      <c r="A4754" t="s">
        <v>9625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9626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 t="str">
        <f t="shared" si="74"/>
        <v>Don'T Know</v>
      </c>
      <c r="AE4754">
        <f>_xlfn.SWITCH(Table2[Churn Label],"Yes",1,"No",0)</f>
        <v>1</v>
      </c>
    </row>
    <row r="4755" spans="1:31" x14ac:dyDescent="0.3">
      <c r="A4755" t="s">
        <v>9627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9628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 t="str">
        <f t="shared" si="74"/>
        <v>Competitor Had Better Devices</v>
      </c>
      <c r="AE4755">
        <f>_xlfn.SWITCH(Table2[Churn Label],"Yes",1,"No",0)</f>
        <v>1</v>
      </c>
    </row>
    <row r="4756" spans="1:31" x14ac:dyDescent="0.3">
      <c r="A4756" t="s">
        <v>9629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9630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 t="str">
        <f t="shared" si="74"/>
        <v>Competitor Had Better Devices</v>
      </c>
      <c r="AE4756">
        <f>_xlfn.SWITCH(Table2[Churn Label],"Yes",1,"No",0)</f>
        <v>1</v>
      </c>
    </row>
    <row r="4757" spans="1:31" x14ac:dyDescent="0.3">
      <c r="A4757" t="s">
        <v>9631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9632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 t="str">
        <f t="shared" si="74"/>
        <v>Attitude Of Support Person</v>
      </c>
      <c r="AE4757">
        <f>_xlfn.SWITCH(Table2[Churn Label],"Yes",1,"No",0)</f>
        <v>1</v>
      </c>
    </row>
    <row r="4758" spans="1:31" x14ac:dyDescent="0.3">
      <c r="A4758" t="s">
        <v>9633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9634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 t="str">
        <f t="shared" si="74"/>
        <v>Long Distance Charges</v>
      </c>
      <c r="AE4758">
        <f>_xlfn.SWITCH(Table2[Churn Label],"Yes",1,"No",0)</f>
        <v>1</v>
      </c>
    </row>
    <row r="4759" spans="1:31" x14ac:dyDescent="0.3">
      <c r="A4759" t="s">
        <v>9635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9636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 t="str">
        <f t="shared" si="74"/>
        <v>Attitude Of Service Provider</v>
      </c>
      <c r="AE4759">
        <f>_xlfn.SWITCH(Table2[Churn Label],"Yes",1,"No",0)</f>
        <v>1</v>
      </c>
    </row>
    <row r="4760" spans="1:31" x14ac:dyDescent="0.3">
      <c r="A4760" t="s">
        <v>9637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9638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 t="str">
        <f t="shared" si="74"/>
        <v>Competitor Had Better Devices</v>
      </c>
      <c r="AE4760">
        <f>_xlfn.SWITCH(Table2[Churn Label],"Yes",1,"No",0)</f>
        <v>1</v>
      </c>
    </row>
    <row r="4761" spans="1:31" x14ac:dyDescent="0.3">
      <c r="A4761" t="s">
        <v>9639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9640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 t="str">
        <f t="shared" si="74"/>
        <v>Competitor Had Better Devices</v>
      </c>
      <c r="AE4761">
        <f>_xlfn.SWITCH(Table2[Churn Label],"Yes",1,"No",0)</f>
        <v>1</v>
      </c>
    </row>
    <row r="4762" spans="1:31" x14ac:dyDescent="0.3">
      <c r="A4762" t="s">
        <v>9641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9642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 t="str">
        <f t="shared" si="74"/>
        <v>Competitor Made Better Offer</v>
      </c>
      <c r="AE4762">
        <f>_xlfn.SWITCH(Table2[Churn Label],"Yes",1,"No",0)</f>
        <v>1</v>
      </c>
    </row>
    <row r="4763" spans="1:31" x14ac:dyDescent="0.3">
      <c r="A4763" t="s">
        <v>9643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9644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 t="str">
        <f t="shared" si="74"/>
        <v>Moved</v>
      </c>
      <c r="AE4763">
        <f>_xlfn.SWITCH(Table2[Churn Label],"Yes",1,"No",0)</f>
        <v>1</v>
      </c>
    </row>
    <row r="4764" spans="1:31" x14ac:dyDescent="0.3">
      <c r="A4764" t="s">
        <v>9645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9646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 t="str">
        <f t="shared" si="74"/>
        <v>Moved</v>
      </c>
      <c r="AE4764">
        <f>_xlfn.SWITCH(Table2[Churn Label],"Yes",1,"No",0)</f>
        <v>1</v>
      </c>
    </row>
    <row r="4765" spans="1:31" x14ac:dyDescent="0.3">
      <c r="A4765" t="s">
        <v>9647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9648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 t="str">
        <f t="shared" si="74"/>
        <v>Moved</v>
      </c>
      <c r="AE4765">
        <f>_xlfn.SWITCH(Table2[Churn Label],"Yes",1,"No",0)</f>
        <v>1</v>
      </c>
    </row>
    <row r="4766" spans="1:31" x14ac:dyDescent="0.3">
      <c r="A4766" t="s">
        <v>9649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9650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 t="str">
        <f t="shared" si="74"/>
        <v>Competitor Had Better Devices</v>
      </c>
      <c r="AE4766">
        <f>_xlfn.SWITCH(Table2[Churn Label],"Yes",1,"No",0)</f>
        <v>1</v>
      </c>
    </row>
    <row r="4767" spans="1:31" x14ac:dyDescent="0.3">
      <c r="A4767" t="s">
        <v>9651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9652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 t="str">
        <f t="shared" si="74"/>
        <v>Competitor Offered Higher Download Speeds</v>
      </c>
      <c r="AE4767">
        <f>_xlfn.SWITCH(Table2[Churn Label],"Yes",1,"No",0)</f>
        <v>1</v>
      </c>
    </row>
    <row r="4768" spans="1:31" x14ac:dyDescent="0.3">
      <c r="A4768" t="s">
        <v>9653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9654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 t="str">
        <f t="shared" si="74"/>
        <v>Competitor Offered More Data</v>
      </c>
      <c r="AE4768">
        <f>_xlfn.SWITCH(Table2[Churn Label],"Yes",1,"No",0)</f>
        <v>1</v>
      </c>
    </row>
    <row r="4769" spans="1:31" x14ac:dyDescent="0.3">
      <c r="A4769" t="s">
        <v>9655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9656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 t="str">
        <f t="shared" si="74"/>
        <v>Competitor Made Better Offer</v>
      </c>
      <c r="AE4769">
        <f>_xlfn.SWITCH(Table2[Churn Label],"Yes",1,"No",0)</f>
        <v>1</v>
      </c>
    </row>
    <row r="4770" spans="1:31" x14ac:dyDescent="0.3">
      <c r="A4770" t="s">
        <v>9657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9658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 t="str">
        <f t="shared" si="74"/>
        <v>Competitor Had Better Devices</v>
      </c>
      <c r="AE4770">
        <f>_xlfn.SWITCH(Table2[Churn Label],"Yes",1,"No",0)</f>
        <v>1</v>
      </c>
    </row>
    <row r="4771" spans="1:31" x14ac:dyDescent="0.3">
      <c r="A4771" t="s">
        <v>9659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9660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 t="str">
        <f t="shared" si="74"/>
        <v>Competitor Had Better Devices</v>
      </c>
      <c r="AE4771">
        <f>_xlfn.SWITCH(Table2[Churn Label],"Yes",1,"No",0)</f>
        <v>1</v>
      </c>
    </row>
    <row r="4772" spans="1:31" x14ac:dyDescent="0.3">
      <c r="A4772" t="s">
        <v>9661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9662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 t="str">
        <f t="shared" si="74"/>
        <v>Competitor Offered Higher Download Speeds</v>
      </c>
      <c r="AE4772">
        <f>_xlfn.SWITCH(Table2[Churn Label],"Yes",1,"No",0)</f>
        <v>1</v>
      </c>
    </row>
    <row r="4773" spans="1:31" x14ac:dyDescent="0.3">
      <c r="A4773" t="s">
        <v>9663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9664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 t="str">
        <f t="shared" si="74"/>
        <v>Competitor Offered Higher Download Speeds</v>
      </c>
      <c r="AE4773">
        <f>_xlfn.SWITCH(Table2[Churn Label],"Yes",1,"No",0)</f>
        <v>1</v>
      </c>
    </row>
    <row r="4774" spans="1:31" x14ac:dyDescent="0.3">
      <c r="A4774" t="s">
        <v>9665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9666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 t="str">
        <f t="shared" si="74"/>
        <v>Competitor Offered Higher Download Speeds</v>
      </c>
      <c r="AE4774">
        <f>_xlfn.SWITCH(Table2[Churn Label],"Yes",1,"No",0)</f>
        <v>1</v>
      </c>
    </row>
    <row r="4775" spans="1:31" x14ac:dyDescent="0.3">
      <c r="A4775" t="s">
        <v>9667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9668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 t="str">
        <f t="shared" si="74"/>
        <v>Competitor Offered More Data</v>
      </c>
      <c r="AE4775">
        <f>_xlfn.SWITCH(Table2[Churn Label],"Yes",1,"No",0)</f>
        <v>1</v>
      </c>
    </row>
    <row r="4776" spans="1:31" x14ac:dyDescent="0.3">
      <c r="A4776" t="s">
        <v>9669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9670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 t="str">
        <f t="shared" si="74"/>
        <v>Don'T Know</v>
      </c>
      <c r="AE4776">
        <f>_xlfn.SWITCH(Table2[Churn Label],"Yes",1,"No",0)</f>
        <v>1</v>
      </c>
    </row>
    <row r="4777" spans="1:31" x14ac:dyDescent="0.3">
      <c r="A4777" t="s">
        <v>9671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9672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 t="str">
        <f t="shared" si="74"/>
        <v>Competitor Offered More Data</v>
      </c>
      <c r="AE4777">
        <f>_xlfn.SWITCH(Table2[Churn Label],"Yes",1,"No",0)</f>
        <v>1</v>
      </c>
    </row>
    <row r="4778" spans="1:31" x14ac:dyDescent="0.3">
      <c r="A4778" t="s">
        <v>9673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9674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 t="str">
        <f t="shared" si="74"/>
        <v>Competitor Made Better Offer</v>
      </c>
      <c r="AE4778">
        <f>_xlfn.SWITCH(Table2[Churn Label],"Yes",1,"No",0)</f>
        <v>1</v>
      </c>
    </row>
    <row r="4779" spans="1:31" x14ac:dyDescent="0.3">
      <c r="A4779" t="s">
        <v>9675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9676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 t="str">
        <f t="shared" si="74"/>
        <v>Competitor Made Better Offer</v>
      </c>
      <c r="AE4779">
        <f>_xlfn.SWITCH(Table2[Churn Label],"Yes",1,"No",0)</f>
        <v>1</v>
      </c>
    </row>
    <row r="4780" spans="1:31" x14ac:dyDescent="0.3">
      <c r="A4780" t="s">
        <v>9677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9678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 t="str">
        <f t="shared" si="74"/>
        <v>Don'T Know</v>
      </c>
      <c r="AE4780">
        <f>_xlfn.SWITCH(Table2[Churn Label],"Yes",1,"No",0)</f>
        <v>1</v>
      </c>
    </row>
    <row r="4781" spans="1:31" x14ac:dyDescent="0.3">
      <c r="A4781" t="s">
        <v>9679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9680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 t="str">
        <f t="shared" si="74"/>
        <v>Product Dissatisfaction</v>
      </c>
      <c r="AE4781">
        <f>_xlfn.SWITCH(Table2[Churn Label],"Yes",1,"No",0)</f>
        <v>1</v>
      </c>
    </row>
    <row r="4782" spans="1:31" x14ac:dyDescent="0.3">
      <c r="A4782" t="s">
        <v>9681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9682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 t="str">
        <f t="shared" si="74"/>
        <v>Service Dissatisfaction</v>
      </c>
      <c r="AE4782">
        <f>_xlfn.SWITCH(Table2[Churn Label],"Yes",1,"No",0)</f>
        <v>1</v>
      </c>
    </row>
    <row r="4783" spans="1:31" x14ac:dyDescent="0.3">
      <c r="A4783" t="s">
        <v>9683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9684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 t="str">
        <f t="shared" si="74"/>
        <v>Lack Of Self-Service On Website</v>
      </c>
      <c r="AE4783">
        <f>_xlfn.SWITCH(Table2[Churn Label],"Yes",1,"No",0)</f>
        <v>1</v>
      </c>
    </row>
    <row r="4784" spans="1:31" x14ac:dyDescent="0.3">
      <c r="A4784" t="s">
        <v>9685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9686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 t="str">
        <f t="shared" si="74"/>
        <v>Network Reliability</v>
      </c>
      <c r="AE4784">
        <f>_xlfn.SWITCH(Table2[Churn Label],"Yes",1,"No",0)</f>
        <v>1</v>
      </c>
    </row>
    <row r="4785" spans="1:31" x14ac:dyDescent="0.3">
      <c r="A4785" t="s">
        <v>9687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3262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 t="str">
        <f t="shared" si="74"/>
        <v>Limited Range Of Services</v>
      </c>
      <c r="AE4785">
        <f>_xlfn.SWITCH(Table2[Churn Label],"Yes",1,"No",0)</f>
        <v>1</v>
      </c>
    </row>
    <row r="4786" spans="1:31" x14ac:dyDescent="0.3">
      <c r="A4786" t="s">
        <v>9688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9689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 t="str">
        <f t="shared" si="74"/>
        <v>Lack Of Affordable Download/Upload Speed</v>
      </c>
      <c r="AE4786">
        <f>_xlfn.SWITCH(Table2[Churn Label],"Yes",1,"No",0)</f>
        <v>1</v>
      </c>
    </row>
    <row r="4787" spans="1:31" x14ac:dyDescent="0.3">
      <c r="A4787" t="s">
        <v>9690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9691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 t="str">
        <f t="shared" si="74"/>
        <v>Long Distance Charges</v>
      </c>
      <c r="AE4787">
        <f>_xlfn.SWITCH(Table2[Churn Label],"Yes",1,"No",0)</f>
        <v>1</v>
      </c>
    </row>
    <row r="4788" spans="1:31" x14ac:dyDescent="0.3">
      <c r="A4788" t="s">
        <v>9692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9693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 t="str">
        <f t="shared" si="74"/>
        <v>Competitor Had Better Devices</v>
      </c>
      <c r="AE4788">
        <f>_xlfn.SWITCH(Table2[Churn Label],"Yes",1,"No",0)</f>
        <v>1</v>
      </c>
    </row>
    <row r="4789" spans="1:31" x14ac:dyDescent="0.3">
      <c r="A4789" t="s">
        <v>9694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9695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 t="str">
        <f t="shared" si="74"/>
        <v>Price Too High</v>
      </c>
      <c r="AE4789">
        <f>_xlfn.SWITCH(Table2[Churn Label],"Yes",1,"No",0)</f>
        <v>1</v>
      </c>
    </row>
    <row r="4790" spans="1:31" x14ac:dyDescent="0.3">
      <c r="A4790" t="s">
        <v>9696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9697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 t="str">
        <f t="shared" si="74"/>
        <v>Product Dissatisfaction</v>
      </c>
      <c r="AE4790">
        <f>_xlfn.SWITCH(Table2[Churn Label],"Yes",1,"No",0)</f>
        <v>1</v>
      </c>
    </row>
    <row r="4791" spans="1:31" x14ac:dyDescent="0.3">
      <c r="A4791" t="s">
        <v>9698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9699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 t="str">
        <f t="shared" si="74"/>
        <v>Service Dissatisfaction</v>
      </c>
      <c r="AE4791">
        <f>_xlfn.SWITCH(Table2[Churn Label],"Yes",1,"No",0)</f>
        <v>1</v>
      </c>
    </row>
    <row r="4792" spans="1:31" x14ac:dyDescent="0.3">
      <c r="A4792" t="s">
        <v>9700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9701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 t="str">
        <f t="shared" si="74"/>
        <v>Attitude Of Support Person</v>
      </c>
      <c r="AE4792">
        <f>_xlfn.SWITCH(Table2[Churn Label],"Yes",1,"No",0)</f>
        <v>1</v>
      </c>
    </row>
    <row r="4793" spans="1:31" x14ac:dyDescent="0.3">
      <c r="A4793" t="s">
        <v>9702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9703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 t="str">
        <f t="shared" si="74"/>
        <v>Competitor Made Better Offer</v>
      </c>
      <c r="AE4793">
        <f>_xlfn.SWITCH(Table2[Churn Label],"Yes",1,"No",0)</f>
        <v>1</v>
      </c>
    </row>
    <row r="4794" spans="1:31" x14ac:dyDescent="0.3">
      <c r="A4794" t="s">
        <v>9704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9705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 t="str">
        <f t="shared" si="74"/>
        <v>Don'T Know</v>
      </c>
      <c r="AE4794">
        <f>_xlfn.SWITCH(Table2[Churn Label],"Yes",1,"No",0)</f>
        <v>1</v>
      </c>
    </row>
    <row r="4795" spans="1:31" x14ac:dyDescent="0.3">
      <c r="A4795" t="s">
        <v>9706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9707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 t="str">
        <f t="shared" si="74"/>
        <v>Competitor Made Better Offer</v>
      </c>
      <c r="AE4795">
        <f>_xlfn.SWITCH(Table2[Churn Label],"Yes",1,"No",0)</f>
        <v>1</v>
      </c>
    </row>
    <row r="4796" spans="1:31" x14ac:dyDescent="0.3">
      <c r="A4796" t="s">
        <v>9708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9709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 t="str">
        <f t="shared" si="74"/>
        <v>Competitor Made Better Offer</v>
      </c>
      <c r="AE4796">
        <f>_xlfn.SWITCH(Table2[Churn Label],"Yes",1,"No",0)</f>
        <v>1</v>
      </c>
    </row>
    <row r="4797" spans="1:31" x14ac:dyDescent="0.3">
      <c r="A4797" t="s">
        <v>9710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9711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 t="str">
        <f t="shared" si="74"/>
        <v>Competitor Made Better Offer</v>
      </c>
      <c r="AE4797">
        <f>_xlfn.SWITCH(Table2[Churn Label],"Yes",1,"No",0)</f>
        <v>1</v>
      </c>
    </row>
    <row r="4798" spans="1:31" x14ac:dyDescent="0.3">
      <c r="A4798" t="s">
        <v>9712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9713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 t="str">
        <f t="shared" si="74"/>
        <v>Competitor Made Better Offer</v>
      </c>
      <c r="AE4798">
        <f>_xlfn.SWITCH(Table2[Churn Label],"Yes",1,"No",0)</f>
        <v>1</v>
      </c>
    </row>
    <row r="4799" spans="1:31" x14ac:dyDescent="0.3">
      <c r="A4799" t="s">
        <v>9714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9715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 t="str">
        <f t="shared" si="74"/>
        <v>Competitor Made Better Offer</v>
      </c>
      <c r="AE4799">
        <f>_xlfn.SWITCH(Table2[Churn Label],"Yes",1,"No",0)</f>
        <v>1</v>
      </c>
    </row>
    <row r="4800" spans="1:31" x14ac:dyDescent="0.3">
      <c r="A4800" t="s">
        <v>9716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9717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 t="str">
        <f t="shared" si="74"/>
        <v>Competitor Made Better Offer</v>
      </c>
      <c r="AE4800">
        <f>_xlfn.SWITCH(Table2[Churn Label],"Yes",1,"No",0)</f>
        <v>1</v>
      </c>
    </row>
    <row r="4801" spans="1:31" x14ac:dyDescent="0.3">
      <c r="A4801" t="s">
        <v>9718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9719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 t="str">
        <f t="shared" si="74"/>
        <v>Competitor Made Better Offer</v>
      </c>
      <c r="AE4801">
        <f>_xlfn.SWITCH(Table2[Churn Label],"Yes",1,"No",0)</f>
        <v>1</v>
      </c>
    </row>
    <row r="4802" spans="1:31" x14ac:dyDescent="0.3">
      <c r="A4802" t="s">
        <v>9720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9721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 t="str">
        <f t="shared" si="74"/>
        <v>Competitor Made Better Offer</v>
      </c>
      <c r="AE4802">
        <f>_xlfn.SWITCH(Table2[Churn Label],"Yes",1,"No",0)</f>
        <v>1</v>
      </c>
    </row>
    <row r="4803" spans="1:31" x14ac:dyDescent="0.3">
      <c r="A4803" t="s">
        <v>9722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9723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 t="str">
        <f t="shared" ref="AD4803:AD4866" si="75">PROPER(AC:AC)</f>
        <v>Don'T Know</v>
      </c>
      <c r="AE4803">
        <f>_xlfn.SWITCH(Table2[Churn Label],"Yes",1,"No",0)</f>
        <v>1</v>
      </c>
    </row>
    <row r="4804" spans="1:31" x14ac:dyDescent="0.3">
      <c r="A4804" t="s">
        <v>9724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9725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 t="str">
        <f t="shared" si="75"/>
        <v>Competitor Made Better Offer</v>
      </c>
      <c r="AE4804">
        <f>_xlfn.SWITCH(Table2[Churn Label],"Yes",1,"No",0)</f>
        <v>1</v>
      </c>
    </row>
    <row r="4805" spans="1:31" x14ac:dyDescent="0.3">
      <c r="A4805" t="s">
        <v>9726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9727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 t="str">
        <f t="shared" si="75"/>
        <v>Competitor Made Better Offer</v>
      </c>
      <c r="AE4805">
        <f>_xlfn.SWITCH(Table2[Churn Label],"Yes",1,"No",0)</f>
        <v>1</v>
      </c>
    </row>
    <row r="4806" spans="1:31" x14ac:dyDescent="0.3">
      <c r="A4806" t="s">
        <v>9728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9729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 t="str">
        <f t="shared" si="75"/>
        <v>Competitor Made Better Offer</v>
      </c>
      <c r="AE4806">
        <f>_xlfn.SWITCH(Table2[Churn Label],"Yes",1,"No",0)</f>
        <v>1</v>
      </c>
    </row>
    <row r="4807" spans="1:31" x14ac:dyDescent="0.3">
      <c r="A4807" t="s">
        <v>9730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9731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 t="str">
        <f t="shared" si="75"/>
        <v>Competitor Made Better Offer</v>
      </c>
      <c r="AE4807">
        <f>_xlfn.SWITCH(Table2[Churn Label],"Yes",1,"No",0)</f>
        <v>1</v>
      </c>
    </row>
    <row r="4808" spans="1:31" x14ac:dyDescent="0.3">
      <c r="A4808" t="s">
        <v>9732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9733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 t="str">
        <f t="shared" si="75"/>
        <v>Competitor Made Better Offer</v>
      </c>
      <c r="AE4808">
        <f>_xlfn.SWITCH(Table2[Churn Label],"Yes",1,"No",0)</f>
        <v>1</v>
      </c>
    </row>
    <row r="4809" spans="1:31" x14ac:dyDescent="0.3">
      <c r="A4809" t="s">
        <v>9734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9735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 t="str">
        <f t="shared" si="75"/>
        <v>Competitor Made Better Offer</v>
      </c>
      <c r="AE4809">
        <f>_xlfn.SWITCH(Table2[Churn Label],"Yes",1,"No",0)</f>
        <v>1</v>
      </c>
    </row>
    <row r="4810" spans="1:31" x14ac:dyDescent="0.3">
      <c r="A4810" t="s">
        <v>9736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9737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 t="str">
        <f t="shared" si="75"/>
        <v>Competitor Made Better Offer</v>
      </c>
      <c r="AE4810">
        <f>_xlfn.SWITCH(Table2[Churn Label],"Yes",1,"No",0)</f>
        <v>1</v>
      </c>
    </row>
    <row r="4811" spans="1:31" x14ac:dyDescent="0.3">
      <c r="A4811" t="s">
        <v>9738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9739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 t="str">
        <f t="shared" si="75"/>
        <v>Competitor Made Better Offer</v>
      </c>
      <c r="AE4811">
        <f>_xlfn.SWITCH(Table2[Churn Label],"Yes",1,"No",0)</f>
        <v>1</v>
      </c>
    </row>
    <row r="4812" spans="1:31" x14ac:dyDescent="0.3">
      <c r="A4812" t="s">
        <v>9740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9741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 t="str">
        <f t="shared" si="75"/>
        <v>Competitor Made Better Offer</v>
      </c>
      <c r="AE4812">
        <f>_xlfn.SWITCH(Table2[Churn Label],"Yes",1,"No",0)</f>
        <v>1</v>
      </c>
    </row>
    <row r="4813" spans="1:31" x14ac:dyDescent="0.3">
      <c r="A4813" t="s">
        <v>9742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9743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 t="str">
        <f t="shared" si="75"/>
        <v>Competitor Made Better Offer</v>
      </c>
      <c r="AE4813">
        <f>_xlfn.SWITCH(Table2[Churn Label],"Yes",1,"No",0)</f>
        <v>1</v>
      </c>
    </row>
    <row r="4814" spans="1:31" x14ac:dyDescent="0.3">
      <c r="A4814" t="s">
        <v>9744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9745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 t="str">
        <f t="shared" si="75"/>
        <v>Competitor Made Better Offer</v>
      </c>
      <c r="AE4814">
        <f>_xlfn.SWITCH(Table2[Churn Label],"Yes",1,"No",0)</f>
        <v>1</v>
      </c>
    </row>
    <row r="4815" spans="1:31" x14ac:dyDescent="0.3">
      <c r="A4815" t="s">
        <v>9746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9747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 t="str">
        <f t="shared" si="75"/>
        <v>Lack Of Self-Service On Website</v>
      </c>
      <c r="AE4815">
        <f>_xlfn.SWITCH(Table2[Churn Label],"Yes",1,"No",0)</f>
        <v>1</v>
      </c>
    </row>
    <row r="4816" spans="1:31" x14ac:dyDescent="0.3">
      <c r="A4816" t="s">
        <v>9748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9749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 t="str">
        <f t="shared" si="75"/>
        <v>Competitor Had Better Devices</v>
      </c>
      <c r="AE4816">
        <f>_xlfn.SWITCH(Table2[Churn Label],"Yes",1,"No",0)</f>
        <v>1</v>
      </c>
    </row>
    <row r="4817" spans="1:31" x14ac:dyDescent="0.3">
      <c r="A4817" t="s">
        <v>9750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9751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 t="str">
        <f t="shared" si="75"/>
        <v>Competitor Made Better Offer</v>
      </c>
      <c r="AE4817">
        <f>_xlfn.SWITCH(Table2[Churn Label],"Yes",1,"No",0)</f>
        <v>1</v>
      </c>
    </row>
    <row r="4818" spans="1:31" x14ac:dyDescent="0.3">
      <c r="A4818" t="s">
        <v>9752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9753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 t="str">
        <f t="shared" si="75"/>
        <v>Competitor Made Better Offer</v>
      </c>
      <c r="AE4818">
        <f>_xlfn.SWITCH(Table2[Churn Label],"Yes",1,"No",0)</f>
        <v>1</v>
      </c>
    </row>
    <row r="4819" spans="1:31" x14ac:dyDescent="0.3">
      <c r="A4819" t="s">
        <v>9754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9755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 t="str">
        <f t="shared" si="75"/>
        <v>Competitor Made Better Offer</v>
      </c>
      <c r="AE4819">
        <f>_xlfn.SWITCH(Table2[Churn Label],"Yes",1,"No",0)</f>
        <v>1</v>
      </c>
    </row>
    <row r="4820" spans="1:31" x14ac:dyDescent="0.3">
      <c r="A4820" t="s">
        <v>9756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9757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 t="str">
        <f t="shared" si="75"/>
        <v>Competitor Made Better Offer</v>
      </c>
      <c r="AE4820">
        <f>_xlfn.SWITCH(Table2[Churn Label],"Yes",1,"No",0)</f>
        <v>1</v>
      </c>
    </row>
    <row r="4821" spans="1:31" x14ac:dyDescent="0.3">
      <c r="A4821" t="s">
        <v>9758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9759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 t="str">
        <f t="shared" si="75"/>
        <v>Attitude Of Support Person</v>
      </c>
      <c r="AE4821">
        <f>_xlfn.SWITCH(Table2[Churn Label],"Yes",1,"No",0)</f>
        <v>1</v>
      </c>
    </row>
    <row r="4822" spans="1:31" x14ac:dyDescent="0.3">
      <c r="A4822" t="s">
        <v>9760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9761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 t="str">
        <f t="shared" si="75"/>
        <v>Competitor Made Better Offer</v>
      </c>
      <c r="AE4822">
        <f>_xlfn.SWITCH(Table2[Churn Label],"Yes",1,"No",0)</f>
        <v>1</v>
      </c>
    </row>
    <row r="4823" spans="1:31" x14ac:dyDescent="0.3">
      <c r="A4823" t="s">
        <v>9762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9763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 t="str">
        <f t="shared" si="75"/>
        <v>Competitor Made Better Offer</v>
      </c>
      <c r="AE4823">
        <f>_xlfn.SWITCH(Table2[Churn Label],"Yes",1,"No",0)</f>
        <v>1</v>
      </c>
    </row>
    <row r="4824" spans="1:31" x14ac:dyDescent="0.3">
      <c r="A4824" t="s">
        <v>9764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9765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 t="str">
        <f t="shared" si="75"/>
        <v>Don'T Know</v>
      </c>
      <c r="AE4824">
        <f>_xlfn.SWITCH(Table2[Churn Label],"Yes",1,"No",0)</f>
        <v>1</v>
      </c>
    </row>
    <row r="4825" spans="1:31" x14ac:dyDescent="0.3">
      <c r="A4825" t="s">
        <v>9766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9767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 t="str">
        <f t="shared" si="75"/>
        <v>Competitor Made Better Offer</v>
      </c>
      <c r="AE4825">
        <f>_xlfn.SWITCH(Table2[Churn Label],"Yes",1,"No",0)</f>
        <v>1</v>
      </c>
    </row>
    <row r="4826" spans="1:31" x14ac:dyDescent="0.3">
      <c r="A4826" t="s">
        <v>9768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9769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 t="str">
        <f t="shared" si="75"/>
        <v>Competitor Made Better Offer</v>
      </c>
      <c r="AE4826">
        <f>_xlfn.SWITCH(Table2[Churn Label],"Yes",1,"No",0)</f>
        <v>1</v>
      </c>
    </row>
    <row r="4827" spans="1:31" x14ac:dyDescent="0.3">
      <c r="A4827" t="s">
        <v>9770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9771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 t="str">
        <f t="shared" si="75"/>
        <v>Competitor Made Better Offer</v>
      </c>
      <c r="AE4827">
        <f>_xlfn.SWITCH(Table2[Churn Label],"Yes",1,"No",0)</f>
        <v>1</v>
      </c>
    </row>
    <row r="4828" spans="1:31" x14ac:dyDescent="0.3">
      <c r="A4828" t="s">
        <v>9772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9773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 t="str">
        <f t="shared" si="75"/>
        <v>Competitor Made Better Offer</v>
      </c>
      <c r="AE4828">
        <f>_xlfn.SWITCH(Table2[Churn Label],"Yes",1,"No",0)</f>
        <v>1</v>
      </c>
    </row>
    <row r="4829" spans="1:31" x14ac:dyDescent="0.3">
      <c r="A4829" t="s">
        <v>9774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9775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 t="str">
        <f t="shared" si="75"/>
        <v>Don'T Know</v>
      </c>
      <c r="AE4829">
        <f>_xlfn.SWITCH(Table2[Churn Label],"Yes",1,"No",0)</f>
        <v>1</v>
      </c>
    </row>
    <row r="4830" spans="1:31" x14ac:dyDescent="0.3">
      <c r="A4830" t="s">
        <v>9776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9777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 t="str">
        <f t="shared" si="75"/>
        <v>Competitor Made Better Offer</v>
      </c>
      <c r="AE4830">
        <f>_xlfn.SWITCH(Table2[Churn Label],"Yes",1,"No",0)</f>
        <v>1</v>
      </c>
    </row>
    <row r="4831" spans="1:31" x14ac:dyDescent="0.3">
      <c r="A4831" t="s">
        <v>9778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9779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 t="str">
        <f t="shared" si="75"/>
        <v>Competitor Made Better Offer</v>
      </c>
      <c r="AE4831">
        <f>_xlfn.SWITCH(Table2[Churn Label],"Yes",1,"No",0)</f>
        <v>1</v>
      </c>
    </row>
    <row r="4832" spans="1:31" x14ac:dyDescent="0.3">
      <c r="A4832" t="s">
        <v>9780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9781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 t="str">
        <f t="shared" si="75"/>
        <v>Competitor Made Better Offer</v>
      </c>
      <c r="AE4832">
        <f>_xlfn.SWITCH(Table2[Churn Label],"Yes",1,"No",0)</f>
        <v>1</v>
      </c>
    </row>
    <row r="4833" spans="1:31" x14ac:dyDescent="0.3">
      <c r="A4833" t="s">
        <v>9782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9783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 t="str">
        <f t="shared" si="75"/>
        <v>Competitor Made Better Offer</v>
      </c>
      <c r="AE4833">
        <f>_xlfn.SWITCH(Table2[Churn Label],"Yes",1,"No",0)</f>
        <v>1</v>
      </c>
    </row>
    <row r="4834" spans="1:31" x14ac:dyDescent="0.3">
      <c r="A4834" t="s">
        <v>9784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9785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 t="str">
        <f t="shared" si="75"/>
        <v>Don'T Know</v>
      </c>
      <c r="AE4834">
        <f>_xlfn.SWITCH(Table2[Churn Label],"Yes",1,"No",0)</f>
        <v>1</v>
      </c>
    </row>
    <row r="4835" spans="1:31" x14ac:dyDescent="0.3">
      <c r="A4835" t="s">
        <v>9786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9787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 t="str">
        <f t="shared" si="75"/>
        <v>Competitor Made Better Offer</v>
      </c>
      <c r="AE4835">
        <f>_xlfn.SWITCH(Table2[Churn Label],"Yes",1,"No",0)</f>
        <v>1</v>
      </c>
    </row>
    <row r="4836" spans="1:31" x14ac:dyDescent="0.3">
      <c r="A4836" t="s">
        <v>9788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9789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 t="str">
        <f t="shared" si="75"/>
        <v>Competitor Made Better Offer</v>
      </c>
      <c r="AE4836">
        <f>_xlfn.SWITCH(Table2[Churn Label],"Yes",1,"No",0)</f>
        <v>1</v>
      </c>
    </row>
    <row r="4837" spans="1:31" x14ac:dyDescent="0.3">
      <c r="A4837" t="s">
        <v>9790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9791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 t="str">
        <f t="shared" si="75"/>
        <v>Competitor Made Better Offer</v>
      </c>
      <c r="AE4837">
        <f>_xlfn.SWITCH(Table2[Churn Label],"Yes",1,"No",0)</f>
        <v>1</v>
      </c>
    </row>
    <row r="4838" spans="1:31" x14ac:dyDescent="0.3">
      <c r="A4838" t="s">
        <v>9792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9793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 t="str">
        <f t="shared" si="75"/>
        <v>Competitor Made Better Offer</v>
      </c>
      <c r="AE4838">
        <f>_xlfn.SWITCH(Table2[Churn Label],"Yes",1,"No",0)</f>
        <v>1</v>
      </c>
    </row>
    <row r="4839" spans="1:31" x14ac:dyDescent="0.3">
      <c r="A4839" t="s">
        <v>9794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9795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 t="str">
        <f t="shared" si="75"/>
        <v>Don'T Know</v>
      </c>
      <c r="AE4839">
        <f>_xlfn.SWITCH(Table2[Churn Label],"Yes",1,"No",0)</f>
        <v>1</v>
      </c>
    </row>
    <row r="4840" spans="1:31" x14ac:dyDescent="0.3">
      <c r="A4840" t="s">
        <v>9796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9797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 t="str">
        <f t="shared" si="75"/>
        <v>Competitor Made Better Offer</v>
      </c>
      <c r="AE4840">
        <f>_xlfn.SWITCH(Table2[Churn Label],"Yes",1,"No",0)</f>
        <v>1</v>
      </c>
    </row>
    <row r="4841" spans="1:31" x14ac:dyDescent="0.3">
      <c r="A4841" t="s">
        <v>9798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9799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 t="str">
        <f t="shared" si="75"/>
        <v>Don'T Know</v>
      </c>
      <c r="AE4841">
        <f>_xlfn.SWITCH(Table2[Churn Label],"Yes",1,"No",0)</f>
        <v>1</v>
      </c>
    </row>
    <row r="4842" spans="1:31" x14ac:dyDescent="0.3">
      <c r="A4842" t="s">
        <v>9800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9801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 t="str">
        <f t="shared" si="75"/>
        <v>Competitor Made Better Offer</v>
      </c>
      <c r="AE4842">
        <f>_xlfn.SWITCH(Table2[Churn Label],"Yes",1,"No",0)</f>
        <v>1</v>
      </c>
    </row>
    <row r="4843" spans="1:31" x14ac:dyDescent="0.3">
      <c r="A4843" t="s">
        <v>9802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9803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 t="str">
        <f t="shared" si="75"/>
        <v>Competitor Made Better Offer</v>
      </c>
      <c r="AE4843">
        <f>_xlfn.SWITCH(Table2[Churn Label],"Yes",1,"No",0)</f>
        <v>1</v>
      </c>
    </row>
    <row r="4844" spans="1:31" x14ac:dyDescent="0.3">
      <c r="A4844" t="s">
        <v>9804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9805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 t="str">
        <f t="shared" si="75"/>
        <v>Limited Range Of Services</v>
      </c>
      <c r="AE4844">
        <f>_xlfn.SWITCH(Table2[Churn Label],"Yes",1,"No",0)</f>
        <v>1</v>
      </c>
    </row>
    <row r="4845" spans="1:31" x14ac:dyDescent="0.3">
      <c r="A4845" t="s">
        <v>9806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9807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 t="str">
        <f t="shared" si="75"/>
        <v>Lack Of Affordable Download/Upload Speed</v>
      </c>
      <c r="AE4845">
        <f>_xlfn.SWITCH(Table2[Churn Label],"Yes",1,"No",0)</f>
        <v>1</v>
      </c>
    </row>
    <row r="4846" spans="1:31" x14ac:dyDescent="0.3">
      <c r="A4846" t="s">
        <v>9808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9809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 t="str">
        <f t="shared" si="75"/>
        <v>Long Distance Charges</v>
      </c>
      <c r="AE4846">
        <f>_xlfn.SWITCH(Table2[Churn Label],"Yes",1,"No",0)</f>
        <v>1</v>
      </c>
    </row>
    <row r="4847" spans="1:31" x14ac:dyDescent="0.3">
      <c r="A4847" t="s">
        <v>9810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9811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 t="str">
        <f t="shared" si="75"/>
        <v>Extra Data Charges</v>
      </c>
      <c r="AE4847">
        <f>_xlfn.SWITCH(Table2[Churn Label],"Yes",1,"No",0)</f>
        <v>1</v>
      </c>
    </row>
    <row r="4848" spans="1:31" x14ac:dyDescent="0.3">
      <c r="A4848" t="s">
        <v>9812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9813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 t="str">
        <f t="shared" si="75"/>
        <v>Price Too High</v>
      </c>
      <c r="AE4848">
        <f>_xlfn.SWITCH(Table2[Churn Label],"Yes",1,"No",0)</f>
        <v>1</v>
      </c>
    </row>
    <row r="4849" spans="1:31" x14ac:dyDescent="0.3">
      <c r="A4849" t="s">
        <v>9814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9815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 t="str">
        <f t="shared" si="75"/>
        <v>Product Dissatisfaction</v>
      </c>
      <c r="AE4849">
        <f>_xlfn.SWITCH(Table2[Churn Label],"Yes",1,"No",0)</f>
        <v>1</v>
      </c>
    </row>
    <row r="4850" spans="1:31" x14ac:dyDescent="0.3">
      <c r="A4850" t="s">
        <v>9816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9817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 t="str">
        <f t="shared" si="75"/>
        <v>Service Dissatisfaction</v>
      </c>
      <c r="AE4850">
        <f>_xlfn.SWITCH(Table2[Churn Label],"Yes",1,"No",0)</f>
        <v>1</v>
      </c>
    </row>
    <row r="4851" spans="1:31" x14ac:dyDescent="0.3">
      <c r="A4851" t="s">
        <v>9818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9819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 t="str">
        <f t="shared" si="75"/>
        <v>Lack Of Self-Service On Website</v>
      </c>
      <c r="AE4851">
        <f>_xlfn.SWITCH(Table2[Churn Label],"Yes",1,"No",0)</f>
        <v>1</v>
      </c>
    </row>
    <row r="4852" spans="1:31" x14ac:dyDescent="0.3">
      <c r="A4852" t="s">
        <v>9820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9821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 t="str">
        <f t="shared" si="75"/>
        <v>Network Reliability</v>
      </c>
      <c r="AE4852">
        <f>_xlfn.SWITCH(Table2[Churn Label],"Yes",1,"No",0)</f>
        <v>1</v>
      </c>
    </row>
    <row r="4853" spans="1:31" x14ac:dyDescent="0.3">
      <c r="A4853" t="s">
        <v>9822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9823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 t="str">
        <f t="shared" si="75"/>
        <v>Don'T Know</v>
      </c>
      <c r="AE4853">
        <f>_xlfn.SWITCH(Table2[Churn Label],"Yes",1,"No",0)</f>
        <v>1</v>
      </c>
    </row>
    <row r="4854" spans="1:31" x14ac:dyDescent="0.3">
      <c r="A4854" t="s">
        <v>9824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9825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 t="str">
        <f t="shared" si="75"/>
        <v>Attitude Of Service Provider</v>
      </c>
      <c r="AE4854">
        <f>_xlfn.SWITCH(Table2[Churn Label],"Yes",1,"No",0)</f>
        <v>1</v>
      </c>
    </row>
    <row r="4855" spans="1:31" x14ac:dyDescent="0.3">
      <c r="A4855" t="s">
        <v>9826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9827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 t="str">
        <f t="shared" si="75"/>
        <v>Attitude Of Support Person</v>
      </c>
      <c r="AE4855">
        <f>_xlfn.SWITCH(Table2[Churn Label],"Yes",1,"No",0)</f>
        <v>1</v>
      </c>
    </row>
    <row r="4856" spans="1:31" x14ac:dyDescent="0.3">
      <c r="A4856" t="s">
        <v>9828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9829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 t="str">
        <f t="shared" si="75"/>
        <v>Competitor Had Better Devices</v>
      </c>
      <c r="AE4856">
        <f>_xlfn.SWITCH(Table2[Churn Label],"Yes",1,"No",0)</f>
        <v>1</v>
      </c>
    </row>
    <row r="4857" spans="1:31" x14ac:dyDescent="0.3">
      <c r="A4857" t="s">
        <v>9830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9831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 t="str">
        <f t="shared" si="75"/>
        <v>Attitude Of Service Provider</v>
      </c>
      <c r="AE4857">
        <f>_xlfn.SWITCH(Table2[Churn Label],"Yes",1,"No",0)</f>
        <v>1</v>
      </c>
    </row>
    <row r="4858" spans="1:31" x14ac:dyDescent="0.3">
      <c r="A4858" t="s">
        <v>9832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9833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 t="str">
        <f t="shared" si="75"/>
        <v>Competitor Had Better Devices</v>
      </c>
      <c r="AE4858">
        <f>_xlfn.SWITCH(Table2[Churn Label],"Yes",1,"No",0)</f>
        <v>1</v>
      </c>
    </row>
    <row r="4859" spans="1:31" x14ac:dyDescent="0.3">
      <c r="A4859" t="s">
        <v>9834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9835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 t="str">
        <f t="shared" si="75"/>
        <v>Competitor Made Better Offer</v>
      </c>
      <c r="AE4859">
        <f>_xlfn.SWITCH(Table2[Churn Label],"Yes",1,"No",0)</f>
        <v>1</v>
      </c>
    </row>
    <row r="4860" spans="1:31" x14ac:dyDescent="0.3">
      <c r="A4860" t="s">
        <v>9836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9837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 t="str">
        <f t="shared" si="75"/>
        <v>Deceased</v>
      </c>
      <c r="AE4860">
        <f>_xlfn.SWITCH(Table2[Churn Label],"Yes",1,"No",0)</f>
        <v>1</v>
      </c>
    </row>
    <row r="4861" spans="1:31" x14ac:dyDescent="0.3">
      <c r="A4861" t="s">
        <v>9838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9839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 t="str">
        <f t="shared" si="75"/>
        <v>Moved</v>
      </c>
      <c r="AE4861">
        <f>_xlfn.SWITCH(Table2[Churn Label],"Yes",1,"No",0)</f>
        <v>1</v>
      </c>
    </row>
    <row r="4862" spans="1:31" x14ac:dyDescent="0.3">
      <c r="A4862" t="s">
        <v>9840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9841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 t="str">
        <f t="shared" si="75"/>
        <v>Moved</v>
      </c>
      <c r="AE4862">
        <f>_xlfn.SWITCH(Table2[Churn Label],"Yes",1,"No",0)</f>
        <v>1</v>
      </c>
    </row>
    <row r="4863" spans="1:31" x14ac:dyDescent="0.3">
      <c r="A4863" t="s">
        <v>9842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9843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 t="str">
        <f t="shared" si="75"/>
        <v>Moved</v>
      </c>
      <c r="AE4863">
        <f>_xlfn.SWITCH(Table2[Churn Label],"Yes",1,"No",0)</f>
        <v>1</v>
      </c>
    </row>
    <row r="4864" spans="1:31" x14ac:dyDescent="0.3">
      <c r="A4864" t="s">
        <v>9844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9845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 t="str">
        <f t="shared" si="75"/>
        <v>Competitor Had Better Devices</v>
      </c>
      <c r="AE4864">
        <f>_xlfn.SWITCH(Table2[Churn Label],"Yes",1,"No",0)</f>
        <v>1</v>
      </c>
    </row>
    <row r="4865" spans="1:31" x14ac:dyDescent="0.3">
      <c r="A4865" t="s">
        <v>9846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9847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 t="str">
        <f t="shared" si="75"/>
        <v>Competitor Offered Higher Download Speeds</v>
      </c>
      <c r="AE4865">
        <f>_xlfn.SWITCH(Table2[Churn Label],"Yes",1,"No",0)</f>
        <v>1</v>
      </c>
    </row>
    <row r="4866" spans="1:31" x14ac:dyDescent="0.3">
      <c r="A4866" t="s">
        <v>9848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9849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 t="str">
        <f t="shared" si="75"/>
        <v>Competitor Offered More Data</v>
      </c>
      <c r="AE4866">
        <f>_xlfn.SWITCH(Table2[Churn Label],"Yes",1,"No",0)</f>
        <v>1</v>
      </c>
    </row>
    <row r="4867" spans="1:31" x14ac:dyDescent="0.3">
      <c r="A4867" t="s">
        <v>9850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9851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 t="str">
        <f t="shared" ref="AD4867:AD4930" si="76">PROPER(AC:AC)</f>
        <v>Competitor Made Better Offer</v>
      </c>
      <c r="AE4867">
        <f>_xlfn.SWITCH(Table2[Churn Label],"Yes",1,"No",0)</f>
        <v>1</v>
      </c>
    </row>
    <row r="4868" spans="1:31" x14ac:dyDescent="0.3">
      <c r="A4868" t="s">
        <v>9852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9853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 t="str">
        <f t="shared" si="76"/>
        <v>Competitor Had Better Devices</v>
      </c>
      <c r="AE4868">
        <f>_xlfn.SWITCH(Table2[Churn Label],"Yes",1,"No",0)</f>
        <v>1</v>
      </c>
    </row>
    <row r="4869" spans="1:31" x14ac:dyDescent="0.3">
      <c r="A4869" t="s">
        <v>9854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9855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 t="str">
        <f t="shared" si="76"/>
        <v>Competitor Offered Higher Download Speeds</v>
      </c>
      <c r="AE4869">
        <f>_xlfn.SWITCH(Table2[Churn Label],"Yes",1,"No",0)</f>
        <v>1</v>
      </c>
    </row>
    <row r="4870" spans="1:31" x14ac:dyDescent="0.3">
      <c r="A4870" t="s">
        <v>9856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9857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 t="str">
        <f t="shared" si="76"/>
        <v>Competitor Offered Higher Download Speeds</v>
      </c>
      <c r="AE4870">
        <f>_xlfn.SWITCH(Table2[Churn Label],"Yes",1,"No",0)</f>
        <v>1</v>
      </c>
    </row>
    <row r="4871" spans="1:31" x14ac:dyDescent="0.3">
      <c r="A4871" t="s">
        <v>9858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9859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 t="str">
        <f t="shared" si="76"/>
        <v>Competitor Offered Higher Download Speeds</v>
      </c>
      <c r="AE4871">
        <f>_xlfn.SWITCH(Table2[Churn Label],"Yes",1,"No",0)</f>
        <v>1</v>
      </c>
    </row>
    <row r="4872" spans="1:31" x14ac:dyDescent="0.3">
      <c r="A4872" t="s">
        <v>9860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9861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 t="str">
        <f t="shared" si="76"/>
        <v>Competitor Offered More Data</v>
      </c>
      <c r="AE4872">
        <f>_xlfn.SWITCH(Table2[Churn Label],"Yes",1,"No",0)</f>
        <v>1</v>
      </c>
    </row>
    <row r="4873" spans="1:31" x14ac:dyDescent="0.3">
      <c r="A4873" t="s">
        <v>9862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9863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 t="str">
        <f t="shared" si="76"/>
        <v>Competitor Offered More Data</v>
      </c>
      <c r="AE4873">
        <f>_xlfn.SWITCH(Table2[Churn Label],"Yes",1,"No",0)</f>
        <v>1</v>
      </c>
    </row>
    <row r="4874" spans="1:31" x14ac:dyDescent="0.3">
      <c r="A4874" t="s">
        <v>9864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9865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 t="str">
        <f t="shared" si="76"/>
        <v>Competitor Made Better Offer</v>
      </c>
      <c r="AE4874">
        <f>_xlfn.SWITCH(Table2[Churn Label],"Yes",1,"No",0)</f>
        <v>1</v>
      </c>
    </row>
    <row r="4875" spans="1:31" x14ac:dyDescent="0.3">
      <c r="A4875" t="s">
        <v>9866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9867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 t="str">
        <f t="shared" si="76"/>
        <v>Competitor Made Better Offer</v>
      </c>
      <c r="AE4875">
        <f>_xlfn.SWITCH(Table2[Churn Label],"Yes",1,"No",0)</f>
        <v>1</v>
      </c>
    </row>
    <row r="4876" spans="1:31" x14ac:dyDescent="0.3">
      <c r="A4876" t="s">
        <v>9868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9869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 t="str">
        <f t="shared" si="76"/>
        <v>Price Too High</v>
      </c>
      <c r="AE4876">
        <f>_xlfn.SWITCH(Table2[Churn Label],"Yes",1,"No",0)</f>
        <v>1</v>
      </c>
    </row>
    <row r="4877" spans="1:31" x14ac:dyDescent="0.3">
      <c r="A4877" t="s">
        <v>9870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9871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 t="str">
        <f t="shared" si="76"/>
        <v>Product Dissatisfaction</v>
      </c>
      <c r="AE4877">
        <f>_xlfn.SWITCH(Table2[Churn Label],"Yes",1,"No",0)</f>
        <v>1</v>
      </c>
    </row>
    <row r="4878" spans="1:31" x14ac:dyDescent="0.3">
      <c r="A4878" t="s">
        <v>9872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9873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 t="str">
        <f t="shared" si="76"/>
        <v>Service Dissatisfaction</v>
      </c>
      <c r="AE4878">
        <f>_xlfn.SWITCH(Table2[Churn Label],"Yes",1,"No",0)</f>
        <v>1</v>
      </c>
    </row>
    <row r="4879" spans="1:31" x14ac:dyDescent="0.3">
      <c r="A4879" t="s">
        <v>9874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9875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 t="str">
        <f t="shared" si="76"/>
        <v>Lack Of Self-Service On Website</v>
      </c>
      <c r="AE4879">
        <f>_xlfn.SWITCH(Table2[Churn Label],"Yes",1,"No",0)</f>
        <v>1</v>
      </c>
    </row>
    <row r="4880" spans="1:31" x14ac:dyDescent="0.3">
      <c r="A4880" t="s">
        <v>9876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9877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 t="str">
        <f t="shared" si="76"/>
        <v>Network Reliability</v>
      </c>
      <c r="AE4880">
        <f>_xlfn.SWITCH(Table2[Churn Label],"Yes",1,"No",0)</f>
        <v>1</v>
      </c>
    </row>
    <row r="4881" spans="1:31" x14ac:dyDescent="0.3">
      <c r="A4881" t="s">
        <v>9878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9879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 t="str">
        <f t="shared" si="76"/>
        <v>Limited Range Of Services</v>
      </c>
      <c r="AE4881">
        <f>_xlfn.SWITCH(Table2[Churn Label],"Yes",1,"No",0)</f>
        <v>1</v>
      </c>
    </row>
    <row r="4882" spans="1:31" x14ac:dyDescent="0.3">
      <c r="A4882" t="s">
        <v>9880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9881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 t="str">
        <f t="shared" si="76"/>
        <v>Lack Of Affordable Download/Upload Speed</v>
      </c>
      <c r="AE4882">
        <f>_xlfn.SWITCH(Table2[Churn Label],"Yes",1,"No",0)</f>
        <v>1</v>
      </c>
    </row>
    <row r="4883" spans="1:31" x14ac:dyDescent="0.3">
      <c r="A4883" t="s">
        <v>9882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9883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 t="str">
        <f t="shared" si="76"/>
        <v>Long Distance Charges</v>
      </c>
      <c r="AE4883">
        <f>_xlfn.SWITCH(Table2[Churn Label],"Yes",1,"No",0)</f>
        <v>1</v>
      </c>
    </row>
    <row r="4884" spans="1:31" x14ac:dyDescent="0.3">
      <c r="A4884" t="s">
        <v>9884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9885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 t="str">
        <f t="shared" si="76"/>
        <v>Extra Data Charges</v>
      </c>
      <c r="AE4884">
        <f>_xlfn.SWITCH(Table2[Churn Label],"Yes",1,"No",0)</f>
        <v>1</v>
      </c>
    </row>
    <row r="4885" spans="1:31" x14ac:dyDescent="0.3">
      <c r="A4885" t="s">
        <v>9886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9887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 t="str">
        <f t="shared" si="76"/>
        <v>Price Too High</v>
      </c>
      <c r="AE4885">
        <f>_xlfn.SWITCH(Table2[Churn Label],"Yes",1,"No",0)</f>
        <v>1</v>
      </c>
    </row>
    <row r="4886" spans="1:31" x14ac:dyDescent="0.3">
      <c r="A4886" t="s">
        <v>9888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9889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 t="str">
        <f t="shared" si="76"/>
        <v>Product Dissatisfaction</v>
      </c>
      <c r="AE4886">
        <f>_xlfn.SWITCH(Table2[Churn Label],"Yes",1,"No",0)</f>
        <v>1</v>
      </c>
    </row>
    <row r="4887" spans="1:31" x14ac:dyDescent="0.3">
      <c r="A4887" t="s">
        <v>9890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9891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 t="str">
        <f t="shared" si="76"/>
        <v>Service Dissatisfaction</v>
      </c>
      <c r="AE4887">
        <f>_xlfn.SWITCH(Table2[Churn Label],"Yes",1,"No",0)</f>
        <v>1</v>
      </c>
    </row>
    <row r="4888" spans="1:31" x14ac:dyDescent="0.3">
      <c r="A4888" t="s">
        <v>9892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9893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 t="str">
        <f t="shared" si="76"/>
        <v>Lack Of Self-Service On Website</v>
      </c>
      <c r="AE4888">
        <f>_xlfn.SWITCH(Table2[Churn Label],"Yes",1,"No",0)</f>
        <v>1</v>
      </c>
    </row>
    <row r="4889" spans="1:31" x14ac:dyDescent="0.3">
      <c r="A4889" t="s">
        <v>9894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9895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 t="str">
        <f t="shared" si="76"/>
        <v>Network Reliability</v>
      </c>
      <c r="AE4889">
        <f>_xlfn.SWITCH(Table2[Churn Label],"Yes",1,"No",0)</f>
        <v>1</v>
      </c>
    </row>
    <row r="4890" spans="1:31" x14ac:dyDescent="0.3">
      <c r="A4890" t="s">
        <v>9896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9897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 t="str">
        <f t="shared" si="76"/>
        <v>Don'T Know</v>
      </c>
      <c r="AE4890">
        <f>_xlfn.SWITCH(Table2[Churn Label],"Yes",1,"No",0)</f>
        <v>1</v>
      </c>
    </row>
    <row r="4891" spans="1:31" x14ac:dyDescent="0.3">
      <c r="A4891" t="s">
        <v>9898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9899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 t="str">
        <f t="shared" si="76"/>
        <v>Don'T Know</v>
      </c>
      <c r="AE4891">
        <f>_xlfn.SWITCH(Table2[Churn Label],"Yes",1,"No",0)</f>
        <v>1</v>
      </c>
    </row>
    <row r="4892" spans="1:31" x14ac:dyDescent="0.3">
      <c r="A4892" t="s">
        <v>9900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9901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 t="str">
        <f t="shared" si="76"/>
        <v>Don'T Know</v>
      </c>
      <c r="AE4892">
        <f>_xlfn.SWITCH(Table2[Churn Label],"Yes",1,"No",0)</f>
        <v>1</v>
      </c>
    </row>
    <row r="4893" spans="1:31" x14ac:dyDescent="0.3">
      <c r="A4893" t="s">
        <v>9902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9903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 t="str">
        <f t="shared" si="76"/>
        <v>Poor Expertise Of Online Support</v>
      </c>
      <c r="AE4893">
        <f>_xlfn.SWITCH(Table2[Churn Label],"Yes",1,"No",0)</f>
        <v>1</v>
      </c>
    </row>
    <row r="4894" spans="1:31" x14ac:dyDescent="0.3">
      <c r="A4894" t="s">
        <v>9904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9905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7519</v>
      </c>
      <c r="AD4894" t="str">
        <f t="shared" si="76"/>
        <v>Poor Expertise Of Phone Support</v>
      </c>
      <c r="AE4894">
        <f>_xlfn.SWITCH(Table2[Churn Label],"Yes",1,"No",0)</f>
        <v>1</v>
      </c>
    </row>
    <row r="4895" spans="1:31" x14ac:dyDescent="0.3">
      <c r="A4895" t="s">
        <v>9906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9907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 t="str">
        <f t="shared" si="76"/>
        <v>Attitude Of Support Person</v>
      </c>
      <c r="AE4895">
        <f>_xlfn.SWITCH(Table2[Churn Label],"Yes",1,"No",0)</f>
        <v>1</v>
      </c>
    </row>
    <row r="4896" spans="1:31" x14ac:dyDescent="0.3">
      <c r="A4896" t="s">
        <v>9908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9909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 t="str">
        <f t="shared" si="76"/>
        <v>Attitude Of Support Person</v>
      </c>
      <c r="AE4896">
        <f>_xlfn.SWITCH(Table2[Churn Label],"Yes",1,"No",0)</f>
        <v>1</v>
      </c>
    </row>
    <row r="4897" spans="1:31" x14ac:dyDescent="0.3">
      <c r="A4897" t="s">
        <v>9910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9911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 t="str">
        <f t="shared" si="76"/>
        <v>Attitude Of Service Provider</v>
      </c>
      <c r="AE4897">
        <f>_xlfn.SWITCH(Table2[Churn Label],"Yes",1,"No",0)</f>
        <v>1</v>
      </c>
    </row>
    <row r="4898" spans="1:31" x14ac:dyDescent="0.3">
      <c r="A4898" t="s">
        <v>9912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9913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 t="str">
        <f t="shared" si="76"/>
        <v>Long Distance Charges</v>
      </c>
      <c r="AE4898">
        <f>_xlfn.SWITCH(Table2[Churn Label],"Yes",1,"No",0)</f>
        <v>1</v>
      </c>
    </row>
    <row r="4899" spans="1:31" x14ac:dyDescent="0.3">
      <c r="A4899" t="s">
        <v>9914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9915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 t="str">
        <f t="shared" si="76"/>
        <v>Competitor Had Better Devices</v>
      </c>
      <c r="AE4899">
        <f>_xlfn.SWITCH(Table2[Churn Label],"Yes",1,"No",0)</f>
        <v>1</v>
      </c>
    </row>
    <row r="4900" spans="1:31" x14ac:dyDescent="0.3">
      <c r="A4900" t="s">
        <v>9916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9917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 t="str">
        <f t="shared" si="76"/>
        <v>Competitor Had Better Devices</v>
      </c>
      <c r="AE4900">
        <f>_xlfn.SWITCH(Table2[Churn Label],"Yes",1,"No",0)</f>
        <v>1</v>
      </c>
    </row>
    <row r="4901" spans="1:31" x14ac:dyDescent="0.3">
      <c r="A4901" t="s">
        <v>9918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9919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 t="str">
        <f t="shared" si="76"/>
        <v>Competitor Made Better Offer</v>
      </c>
      <c r="AE4901">
        <f>_xlfn.SWITCH(Table2[Churn Label],"Yes",1,"No",0)</f>
        <v>1</v>
      </c>
    </row>
    <row r="4902" spans="1:31" x14ac:dyDescent="0.3">
      <c r="A4902" t="s">
        <v>9920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9921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 t="str">
        <f t="shared" si="76"/>
        <v>Long Distance Charges</v>
      </c>
      <c r="AE4902">
        <f>_xlfn.SWITCH(Table2[Churn Label],"Yes",1,"No",0)</f>
        <v>1</v>
      </c>
    </row>
    <row r="4903" spans="1:31" x14ac:dyDescent="0.3">
      <c r="A4903" t="s">
        <v>9922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9923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 t="str">
        <f t="shared" si="76"/>
        <v>Competitor Made Better Offer</v>
      </c>
      <c r="AE4903">
        <f>_xlfn.SWITCH(Table2[Churn Label],"Yes",1,"No",0)</f>
        <v>1</v>
      </c>
    </row>
    <row r="4904" spans="1:31" x14ac:dyDescent="0.3">
      <c r="A4904" t="s">
        <v>9924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9925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 t="str">
        <f t="shared" si="76"/>
        <v>Attitude Of Service Provider</v>
      </c>
      <c r="AE4904">
        <f>_xlfn.SWITCH(Table2[Churn Label],"Yes",1,"No",0)</f>
        <v>1</v>
      </c>
    </row>
    <row r="4905" spans="1:31" x14ac:dyDescent="0.3">
      <c r="A4905" t="s">
        <v>9926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9927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 t="str">
        <f t="shared" si="76"/>
        <v>Attitude Of Support Person</v>
      </c>
      <c r="AE4905">
        <f>_xlfn.SWITCH(Table2[Churn Label],"Yes",1,"No",0)</f>
        <v>1</v>
      </c>
    </row>
    <row r="4906" spans="1:31" x14ac:dyDescent="0.3">
      <c r="A4906" t="s">
        <v>9928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9929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 t="str">
        <f t="shared" si="76"/>
        <v>Attitude Of Support Person</v>
      </c>
      <c r="AE4906">
        <f>_xlfn.SWITCH(Table2[Churn Label],"Yes",1,"No",0)</f>
        <v>1</v>
      </c>
    </row>
    <row r="4907" spans="1:31" x14ac:dyDescent="0.3">
      <c r="A4907" t="s">
        <v>9930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9931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 t="str">
        <f t="shared" si="76"/>
        <v>Competitor Made Better Offer</v>
      </c>
      <c r="AE4907">
        <f>_xlfn.SWITCH(Table2[Churn Label],"Yes",1,"No",0)</f>
        <v>1</v>
      </c>
    </row>
    <row r="4908" spans="1:31" x14ac:dyDescent="0.3">
      <c r="A4908" t="s">
        <v>9932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9933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 t="str">
        <f t="shared" si="76"/>
        <v>Don'T Know</v>
      </c>
      <c r="AE4908">
        <f>_xlfn.SWITCH(Table2[Churn Label],"Yes",1,"No",0)</f>
        <v>1</v>
      </c>
    </row>
    <row r="4909" spans="1:31" x14ac:dyDescent="0.3">
      <c r="A4909" t="s">
        <v>9934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9935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 t="str">
        <f t="shared" si="76"/>
        <v>Attitude Of Service Provider</v>
      </c>
      <c r="AE4909">
        <f>_xlfn.SWITCH(Table2[Churn Label],"Yes",1,"No",0)</f>
        <v>1</v>
      </c>
    </row>
    <row r="4910" spans="1:31" x14ac:dyDescent="0.3">
      <c r="A4910" t="s">
        <v>9936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9937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 t="str">
        <f t="shared" si="76"/>
        <v>Attitude Of Support Person</v>
      </c>
      <c r="AE4910">
        <f>_xlfn.SWITCH(Table2[Churn Label],"Yes",1,"No",0)</f>
        <v>1</v>
      </c>
    </row>
    <row r="4911" spans="1:31" x14ac:dyDescent="0.3">
      <c r="A4911" t="s">
        <v>9938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9939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 t="str">
        <f t="shared" si="76"/>
        <v>Competitor Had Better Devices</v>
      </c>
      <c r="AE4911">
        <f>_xlfn.SWITCH(Table2[Churn Label],"Yes",1,"No",0)</f>
        <v>1</v>
      </c>
    </row>
    <row r="4912" spans="1:31" x14ac:dyDescent="0.3">
      <c r="A4912" t="s">
        <v>9940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9941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 t="str">
        <f t="shared" si="76"/>
        <v>Attitude Of Support Person</v>
      </c>
      <c r="AE4912">
        <f>_xlfn.SWITCH(Table2[Churn Label],"Yes",1,"No",0)</f>
        <v>1</v>
      </c>
    </row>
    <row r="4913" spans="1:31" x14ac:dyDescent="0.3">
      <c r="A4913" t="s">
        <v>9942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9943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 t="str">
        <f t="shared" si="76"/>
        <v>Attitude Of Service Provider</v>
      </c>
      <c r="AE4913">
        <f>_xlfn.SWITCH(Table2[Churn Label],"Yes",1,"No",0)</f>
        <v>1</v>
      </c>
    </row>
    <row r="4914" spans="1:31" x14ac:dyDescent="0.3">
      <c r="A4914" t="s">
        <v>9944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9945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 t="str">
        <f t="shared" si="76"/>
        <v>Attitude Of Support Person</v>
      </c>
      <c r="AE4914">
        <f>_xlfn.SWITCH(Table2[Churn Label],"Yes",1,"No",0)</f>
        <v>1</v>
      </c>
    </row>
    <row r="4915" spans="1:31" x14ac:dyDescent="0.3">
      <c r="A4915" t="s">
        <v>9946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9947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 t="str">
        <f t="shared" si="76"/>
        <v>Attitude Of Support Person</v>
      </c>
      <c r="AE4915">
        <f>_xlfn.SWITCH(Table2[Churn Label],"Yes",1,"No",0)</f>
        <v>1</v>
      </c>
    </row>
    <row r="4916" spans="1:31" x14ac:dyDescent="0.3">
      <c r="A4916" t="s">
        <v>9948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9949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 t="str">
        <f t="shared" si="76"/>
        <v>Attitude Of Support Person</v>
      </c>
      <c r="AE4916">
        <f>_xlfn.SWITCH(Table2[Churn Label],"Yes",1,"No",0)</f>
        <v>1</v>
      </c>
    </row>
    <row r="4917" spans="1:31" x14ac:dyDescent="0.3">
      <c r="A4917" t="s">
        <v>9950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9951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 t="str">
        <f t="shared" si="76"/>
        <v>Attitude Of Service Provider</v>
      </c>
      <c r="AE4917">
        <f>_xlfn.SWITCH(Table2[Churn Label],"Yes",1,"No",0)</f>
        <v>1</v>
      </c>
    </row>
    <row r="4918" spans="1:31" x14ac:dyDescent="0.3">
      <c r="A4918" t="s">
        <v>9952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9953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 t="str">
        <f t="shared" si="76"/>
        <v>Attitude Of Service Provider</v>
      </c>
      <c r="AE4918">
        <f>_xlfn.SWITCH(Table2[Churn Label],"Yes",1,"No",0)</f>
        <v>1</v>
      </c>
    </row>
    <row r="4919" spans="1:31" x14ac:dyDescent="0.3">
      <c r="A4919" t="s">
        <v>9954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9955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 t="str">
        <f t="shared" si="76"/>
        <v>Attitude Of Service Provider</v>
      </c>
      <c r="AE4919">
        <f>_xlfn.SWITCH(Table2[Churn Label],"Yes",1,"No",0)</f>
        <v>1</v>
      </c>
    </row>
    <row r="4920" spans="1:31" x14ac:dyDescent="0.3">
      <c r="A4920" t="s">
        <v>9956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9957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 t="str">
        <f t="shared" si="76"/>
        <v>Attitude Of Support Person</v>
      </c>
      <c r="AE4920">
        <f>_xlfn.SWITCH(Table2[Churn Label],"Yes",1,"No",0)</f>
        <v>1</v>
      </c>
    </row>
    <row r="4921" spans="1:31" x14ac:dyDescent="0.3">
      <c r="A4921" t="s">
        <v>9958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9959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 t="str">
        <f t="shared" si="76"/>
        <v>Attitude Of Support Person</v>
      </c>
      <c r="AE4921">
        <f>_xlfn.SWITCH(Table2[Churn Label],"Yes",1,"No",0)</f>
        <v>1</v>
      </c>
    </row>
    <row r="4922" spans="1:31" x14ac:dyDescent="0.3">
      <c r="A4922" t="s">
        <v>9960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9961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 t="str">
        <f t="shared" si="76"/>
        <v>Attitude Of Support Person</v>
      </c>
      <c r="AE4922">
        <f>_xlfn.SWITCH(Table2[Churn Label],"Yes",1,"No",0)</f>
        <v>1</v>
      </c>
    </row>
    <row r="4923" spans="1:31" x14ac:dyDescent="0.3">
      <c r="A4923" t="s">
        <v>9962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9963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 t="str">
        <f t="shared" si="76"/>
        <v>Competitor Had Better Devices</v>
      </c>
      <c r="AE4923">
        <f>_xlfn.SWITCH(Table2[Churn Label],"Yes",1,"No",0)</f>
        <v>1</v>
      </c>
    </row>
    <row r="4924" spans="1:31" x14ac:dyDescent="0.3">
      <c r="A4924" t="s">
        <v>9964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9965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 t="str">
        <f t="shared" si="76"/>
        <v>Attitude Of Service Provider</v>
      </c>
      <c r="AE4924">
        <f>_xlfn.SWITCH(Table2[Churn Label],"Yes",1,"No",0)</f>
        <v>1</v>
      </c>
    </row>
    <row r="4925" spans="1:31" x14ac:dyDescent="0.3">
      <c r="A4925" t="s">
        <v>9966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9967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 t="str">
        <f t="shared" si="76"/>
        <v>Attitude Of Service Provider</v>
      </c>
      <c r="AE4925">
        <f>_xlfn.SWITCH(Table2[Churn Label],"Yes",1,"No",0)</f>
        <v>1</v>
      </c>
    </row>
    <row r="4926" spans="1:31" x14ac:dyDescent="0.3">
      <c r="A4926" t="s">
        <v>9968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9969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 t="str">
        <f t="shared" si="76"/>
        <v>Attitude Of Support Person</v>
      </c>
      <c r="AE4926">
        <f>_xlfn.SWITCH(Table2[Churn Label],"Yes",1,"No",0)</f>
        <v>1</v>
      </c>
    </row>
    <row r="4927" spans="1:31" x14ac:dyDescent="0.3">
      <c r="A4927" t="s">
        <v>9970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9971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 t="str">
        <f t="shared" si="76"/>
        <v>Competitor Made Better Offer</v>
      </c>
      <c r="AE4927">
        <f>_xlfn.SWITCH(Table2[Churn Label],"Yes",1,"No",0)</f>
        <v>1</v>
      </c>
    </row>
    <row r="4928" spans="1:31" x14ac:dyDescent="0.3">
      <c r="A4928" t="s">
        <v>9972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9973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 t="str">
        <f t="shared" si="76"/>
        <v>Attitude Of Support Person</v>
      </c>
      <c r="AE4928">
        <f>_xlfn.SWITCH(Table2[Churn Label],"Yes",1,"No",0)</f>
        <v>1</v>
      </c>
    </row>
    <row r="4929" spans="1:31" x14ac:dyDescent="0.3">
      <c r="A4929" t="s">
        <v>9974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9975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 t="str">
        <f t="shared" si="76"/>
        <v>Competitor Had Better Devices</v>
      </c>
      <c r="AE4929">
        <f>_xlfn.SWITCH(Table2[Churn Label],"Yes",1,"No",0)</f>
        <v>1</v>
      </c>
    </row>
    <row r="4930" spans="1:31" x14ac:dyDescent="0.3">
      <c r="A4930" t="s">
        <v>9976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9977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 t="str">
        <f t="shared" si="76"/>
        <v>Long Distance Charges</v>
      </c>
      <c r="AE4930">
        <f>_xlfn.SWITCH(Table2[Churn Label],"Yes",1,"No",0)</f>
        <v>1</v>
      </c>
    </row>
    <row r="4931" spans="1:31" x14ac:dyDescent="0.3">
      <c r="A4931" t="s">
        <v>9978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9979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 t="str">
        <f t="shared" ref="AD4931:AD4994" si="77">PROPER(AC:AC)</f>
        <v>Competitor Had Better Devices</v>
      </c>
      <c r="AE4931">
        <f>_xlfn.SWITCH(Table2[Churn Label],"Yes",1,"No",0)</f>
        <v>1</v>
      </c>
    </row>
    <row r="4932" spans="1:31" x14ac:dyDescent="0.3">
      <c r="A4932" t="s">
        <v>9980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9981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 t="str">
        <f t="shared" si="77"/>
        <v>Attitude Of Support Person</v>
      </c>
      <c r="AE4932">
        <f>_xlfn.SWITCH(Table2[Churn Label],"Yes",1,"No",0)</f>
        <v>1</v>
      </c>
    </row>
    <row r="4933" spans="1:31" x14ac:dyDescent="0.3">
      <c r="A4933" t="s">
        <v>9982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9983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 t="str">
        <f t="shared" si="77"/>
        <v>Poor Expertise Of Online Support</v>
      </c>
      <c r="AE4933">
        <f>_xlfn.SWITCH(Table2[Churn Label],"Yes",1,"No",0)</f>
        <v>1</v>
      </c>
    </row>
    <row r="4934" spans="1:31" x14ac:dyDescent="0.3">
      <c r="A4934" t="s">
        <v>9984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9985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 t="str">
        <f t="shared" si="77"/>
        <v>Competitor Had Better Devices</v>
      </c>
      <c r="AE4934">
        <f>_xlfn.SWITCH(Table2[Churn Label],"Yes",1,"No",0)</f>
        <v>1</v>
      </c>
    </row>
    <row r="4935" spans="1:31" x14ac:dyDescent="0.3">
      <c r="A4935" t="s">
        <v>9986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9987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 t="str">
        <f t="shared" si="77"/>
        <v>Attitude Of Service Provider</v>
      </c>
      <c r="AE4935">
        <f>_xlfn.SWITCH(Table2[Churn Label],"Yes",1,"No",0)</f>
        <v>1</v>
      </c>
    </row>
    <row r="4936" spans="1:31" x14ac:dyDescent="0.3">
      <c r="A4936" t="s">
        <v>9988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9989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 t="str">
        <f t="shared" si="77"/>
        <v>Attitude Of Service Provider</v>
      </c>
      <c r="AE4936">
        <f>_xlfn.SWITCH(Table2[Churn Label],"Yes",1,"No",0)</f>
        <v>1</v>
      </c>
    </row>
    <row r="4937" spans="1:31" x14ac:dyDescent="0.3">
      <c r="A4937" t="s">
        <v>9990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9991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 t="str">
        <f t="shared" si="77"/>
        <v>Attitude Of Service Provider</v>
      </c>
      <c r="AE4937">
        <f>_xlfn.SWITCH(Table2[Churn Label],"Yes",1,"No",0)</f>
        <v>1</v>
      </c>
    </row>
    <row r="4938" spans="1:31" x14ac:dyDescent="0.3">
      <c r="A4938" t="s">
        <v>9992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9993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 t="str">
        <f t="shared" si="77"/>
        <v>Competitor Had Better Devices</v>
      </c>
      <c r="AE4938">
        <f>_xlfn.SWITCH(Table2[Churn Label],"Yes",1,"No",0)</f>
        <v>1</v>
      </c>
    </row>
    <row r="4939" spans="1:31" x14ac:dyDescent="0.3">
      <c r="A4939" t="s">
        <v>9994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9995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 t="str">
        <f t="shared" si="77"/>
        <v>Competitor Had Better Devices</v>
      </c>
      <c r="AE4939">
        <f>_xlfn.SWITCH(Table2[Churn Label],"Yes",1,"No",0)</f>
        <v>1</v>
      </c>
    </row>
    <row r="4940" spans="1:31" x14ac:dyDescent="0.3">
      <c r="A4940" t="s">
        <v>9996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9997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 t="str">
        <f t="shared" si="77"/>
        <v>Attitude Of Support Person</v>
      </c>
      <c r="AE4940">
        <f>_xlfn.SWITCH(Table2[Churn Label],"Yes",1,"No",0)</f>
        <v>1</v>
      </c>
    </row>
    <row r="4941" spans="1:31" x14ac:dyDescent="0.3">
      <c r="A4941" t="s">
        <v>9998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9999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 t="str">
        <f t="shared" si="77"/>
        <v>Attitude Of Service Provider</v>
      </c>
      <c r="AE4941">
        <f>_xlfn.SWITCH(Table2[Churn Label],"Yes",1,"No",0)</f>
        <v>1</v>
      </c>
    </row>
    <row r="4942" spans="1:31" x14ac:dyDescent="0.3">
      <c r="A4942" t="s">
        <v>10000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10001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 t="str">
        <f t="shared" si="77"/>
        <v>Attitude Of Service Provider</v>
      </c>
      <c r="AE4942">
        <f>_xlfn.SWITCH(Table2[Churn Label],"Yes",1,"No",0)</f>
        <v>1</v>
      </c>
    </row>
    <row r="4943" spans="1:31" x14ac:dyDescent="0.3">
      <c r="A4943" t="s">
        <v>10002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10003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 t="str">
        <f t="shared" si="77"/>
        <v>Attitude Of Service Provider</v>
      </c>
      <c r="AE4943">
        <f>_xlfn.SWITCH(Table2[Churn Label],"Yes",1,"No",0)</f>
        <v>1</v>
      </c>
    </row>
    <row r="4944" spans="1:31" x14ac:dyDescent="0.3">
      <c r="A4944" t="s">
        <v>10004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10005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 t="str">
        <f t="shared" si="77"/>
        <v>Attitude Of Support Person</v>
      </c>
      <c r="AE4944">
        <f>_xlfn.SWITCH(Table2[Churn Label],"Yes",1,"No",0)</f>
        <v>1</v>
      </c>
    </row>
    <row r="4945" spans="1:31" x14ac:dyDescent="0.3">
      <c r="A4945" t="s">
        <v>10006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10007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 t="str">
        <f t="shared" si="77"/>
        <v>Attitude Of Support Person</v>
      </c>
      <c r="AE4945">
        <f>_xlfn.SWITCH(Table2[Churn Label],"Yes",1,"No",0)</f>
        <v>1</v>
      </c>
    </row>
    <row r="4946" spans="1:31" x14ac:dyDescent="0.3">
      <c r="A4946" t="s">
        <v>10008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10009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 t="str">
        <f t="shared" si="77"/>
        <v>Attitude Of Service Provider</v>
      </c>
      <c r="AE4946">
        <f>_xlfn.SWITCH(Table2[Churn Label],"Yes",1,"No",0)</f>
        <v>1</v>
      </c>
    </row>
    <row r="4947" spans="1:31" x14ac:dyDescent="0.3">
      <c r="A4947" t="s">
        <v>10010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10011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 t="str">
        <f t="shared" si="77"/>
        <v>Competitor Had Better Devices</v>
      </c>
      <c r="AE4947">
        <f>_xlfn.SWITCH(Table2[Churn Label],"Yes",1,"No",0)</f>
        <v>1</v>
      </c>
    </row>
    <row r="4948" spans="1:31" x14ac:dyDescent="0.3">
      <c r="A4948" t="s">
        <v>10012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10013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 t="str">
        <f t="shared" si="77"/>
        <v>Attitude Of Support Person</v>
      </c>
      <c r="AE4948">
        <f>_xlfn.SWITCH(Table2[Churn Label],"Yes",1,"No",0)</f>
        <v>1</v>
      </c>
    </row>
    <row r="4949" spans="1:31" x14ac:dyDescent="0.3">
      <c r="A4949" t="s">
        <v>10014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10015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 t="str">
        <f t="shared" si="77"/>
        <v>Attitude Of Support Person</v>
      </c>
      <c r="AE4949">
        <f>_xlfn.SWITCH(Table2[Churn Label],"Yes",1,"No",0)</f>
        <v>1</v>
      </c>
    </row>
    <row r="4950" spans="1:31" x14ac:dyDescent="0.3">
      <c r="A4950" t="s">
        <v>10016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10017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 t="str">
        <f t="shared" si="77"/>
        <v>Competitor Had Better Devices</v>
      </c>
      <c r="AE4950">
        <f>_xlfn.SWITCH(Table2[Churn Label],"Yes",1,"No",0)</f>
        <v>1</v>
      </c>
    </row>
    <row r="4951" spans="1:31" x14ac:dyDescent="0.3">
      <c r="A4951" t="s">
        <v>10018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10019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 t="str">
        <f t="shared" si="77"/>
        <v>Attitude Of Service Provider</v>
      </c>
      <c r="AE4951">
        <f>_xlfn.SWITCH(Table2[Churn Label],"Yes",1,"No",0)</f>
        <v>1</v>
      </c>
    </row>
    <row r="4952" spans="1:31" x14ac:dyDescent="0.3">
      <c r="A4952" t="s">
        <v>10020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10021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 t="str">
        <f t="shared" si="77"/>
        <v>Competitor Had Better Devices</v>
      </c>
      <c r="AE4952">
        <f>_xlfn.SWITCH(Table2[Churn Label],"Yes",1,"No",0)</f>
        <v>1</v>
      </c>
    </row>
    <row r="4953" spans="1:31" x14ac:dyDescent="0.3">
      <c r="A4953" t="s">
        <v>10022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10023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 t="str">
        <f t="shared" si="77"/>
        <v>Attitude Of Service Provider</v>
      </c>
      <c r="AE4953">
        <f>_xlfn.SWITCH(Table2[Churn Label],"Yes",1,"No",0)</f>
        <v>1</v>
      </c>
    </row>
    <row r="4954" spans="1:31" x14ac:dyDescent="0.3">
      <c r="A4954" t="s">
        <v>10024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10025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 t="str">
        <f t="shared" si="77"/>
        <v>Attitude Of Support Person</v>
      </c>
      <c r="AE4954">
        <f>_xlfn.SWITCH(Table2[Churn Label],"Yes",1,"No",0)</f>
        <v>1</v>
      </c>
    </row>
    <row r="4955" spans="1:31" x14ac:dyDescent="0.3">
      <c r="A4955" t="s">
        <v>10026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10027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 t="str">
        <f t="shared" si="77"/>
        <v>Deceased</v>
      </c>
      <c r="AE4955">
        <f>_xlfn.SWITCH(Table2[Churn Label],"Yes",1,"No",0)</f>
        <v>1</v>
      </c>
    </row>
    <row r="4956" spans="1:31" x14ac:dyDescent="0.3">
      <c r="A4956" t="s">
        <v>10028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10029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 t="str">
        <f t="shared" si="77"/>
        <v>Moved</v>
      </c>
      <c r="AE4956">
        <f>_xlfn.SWITCH(Table2[Churn Label],"Yes",1,"No",0)</f>
        <v>1</v>
      </c>
    </row>
    <row r="4957" spans="1:31" x14ac:dyDescent="0.3">
      <c r="A4957" t="s">
        <v>10030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10031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 t="str">
        <f t="shared" si="77"/>
        <v>Moved</v>
      </c>
      <c r="AE4957">
        <f>_xlfn.SWITCH(Table2[Churn Label],"Yes",1,"No",0)</f>
        <v>1</v>
      </c>
    </row>
    <row r="4958" spans="1:31" x14ac:dyDescent="0.3">
      <c r="A4958" t="s">
        <v>10032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10033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 t="str">
        <f t="shared" si="77"/>
        <v>Competitor Had Better Devices</v>
      </c>
      <c r="AE4958">
        <f>_xlfn.SWITCH(Table2[Churn Label],"Yes",1,"No",0)</f>
        <v>1</v>
      </c>
    </row>
    <row r="4959" spans="1:31" x14ac:dyDescent="0.3">
      <c r="A4959" t="s">
        <v>10034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10035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 t="str">
        <f t="shared" si="77"/>
        <v>Competitor Offered Higher Download Speeds</v>
      </c>
      <c r="AE4959">
        <f>_xlfn.SWITCH(Table2[Churn Label],"Yes",1,"No",0)</f>
        <v>1</v>
      </c>
    </row>
    <row r="4960" spans="1:31" x14ac:dyDescent="0.3">
      <c r="A4960" t="s">
        <v>10036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10037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 t="str">
        <f t="shared" si="77"/>
        <v>Competitor Offered More Data</v>
      </c>
      <c r="AE4960">
        <f>_xlfn.SWITCH(Table2[Churn Label],"Yes",1,"No",0)</f>
        <v>1</v>
      </c>
    </row>
    <row r="4961" spans="1:31" x14ac:dyDescent="0.3">
      <c r="A4961" t="s">
        <v>10038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10039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 t="str">
        <f t="shared" si="77"/>
        <v>Competitor Made Better Offer</v>
      </c>
      <c r="AE4961">
        <f>_xlfn.SWITCH(Table2[Churn Label],"Yes",1,"No",0)</f>
        <v>1</v>
      </c>
    </row>
    <row r="4962" spans="1:31" x14ac:dyDescent="0.3">
      <c r="A4962" t="s">
        <v>10040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10041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 t="str">
        <f t="shared" si="77"/>
        <v>Competitor Had Better Devices</v>
      </c>
      <c r="AE4962">
        <f>_xlfn.SWITCH(Table2[Churn Label],"Yes",1,"No",0)</f>
        <v>1</v>
      </c>
    </row>
    <row r="4963" spans="1:31" x14ac:dyDescent="0.3">
      <c r="A4963" t="s">
        <v>10042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10043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 t="str">
        <f t="shared" si="77"/>
        <v>Competitor Had Better Devices</v>
      </c>
      <c r="AE4963">
        <f>_xlfn.SWITCH(Table2[Churn Label],"Yes",1,"No",0)</f>
        <v>1</v>
      </c>
    </row>
    <row r="4964" spans="1:31" x14ac:dyDescent="0.3">
      <c r="A4964" t="s">
        <v>10044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10045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 t="str">
        <f t="shared" si="77"/>
        <v>Competitor Offered Higher Download Speeds</v>
      </c>
      <c r="AE4964">
        <f>_xlfn.SWITCH(Table2[Churn Label],"Yes",1,"No",0)</f>
        <v>1</v>
      </c>
    </row>
    <row r="4965" spans="1:31" x14ac:dyDescent="0.3">
      <c r="A4965" t="s">
        <v>10046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10047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 t="str">
        <f t="shared" si="77"/>
        <v>Competitor Offered Higher Download Speeds</v>
      </c>
      <c r="AE4965">
        <f>_xlfn.SWITCH(Table2[Churn Label],"Yes",1,"No",0)</f>
        <v>1</v>
      </c>
    </row>
    <row r="4966" spans="1:31" x14ac:dyDescent="0.3">
      <c r="A4966" t="s">
        <v>10048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10049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 t="str">
        <f t="shared" si="77"/>
        <v>Competitor Offered Higher Download Speeds</v>
      </c>
      <c r="AE4966">
        <f>_xlfn.SWITCH(Table2[Churn Label],"Yes",1,"No",0)</f>
        <v>1</v>
      </c>
    </row>
    <row r="4967" spans="1:31" x14ac:dyDescent="0.3">
      <c r="A4967" t="s">
        <v>10050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10051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 t="str">
        <f t="shared" si="77"/>
        <v>Competitor Offered More Data</v>
      </c>
      <c r="AE4967">
        <f>_xlfn.SWITCH(Table2[Churn Label],"Yes",1,"No",0)</f>
        <v>1</v>
      </c>
    </row>
    <row r="4968" spans="1:31" x14ac:dyDescent="0.3">
      <c r="A4968" t="s">
        <v>10052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10053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 t="str">
        <f t="shared" si="77"/>
        <v>Competitor Offered More Data</v>
      </c>
      <c r="AE4968">
        <f>_xlfn.SWITCH(Table2[Churn Label],"Yes",1,"No",0)</f>
        <v>1</v>
      </c>
    </row>
    <row r="4969" spans="1:31" x14ac:dyDescent="0.3">
      <c r="A4969" t="s">
        <v>10054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10055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 t="str">
        <f t="shared" si="77"/>
        <v>Competitor Made Better Offer</v>
      </c>
      <c r="AE4969">
        <f>_xlfn.SWITCH(Table2[Churn Label],"Yes",1,"No",0)</f>
        <v>1</v>
      </c>
    </row>
    <row r="4970" spans="1:31" x14ac:dyDescent="0.3">
      <c r="A4970" t="s">
        <v>10056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10057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 t="str">
        <f t="shared" si="77"/>
        <v>Competitor Made Better Offer</v>
      </c>
      <c r="AE4970">
        <f>_xlfn.SWITCH(Table2[Churn Label],"Yes",1,"No",0)</f>
        <v>1</v>
      </c>
    </row>
    <row r="4971" spans="1:31" x14ac:dyDescent="0.3">
      <c r="A4971" t="s">
        <v>10058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10059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 t="str">
        <f t="shared" si="77"/>
        <v>Price Too High</v>
      </c>
      <c r="AE4971">
        <f>_xlfn.SWITCH(Table2[Churn Label],"Yes",1,"No",0)</f>
        <v>1</v>
      </c>
    </row>
    <row r="4972" spans="1:31" x14ac:dyDescent="0.3">
      <c r="A4972" t="s">
        <v>10060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10061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 t="str">
        <f t="shared" si="77"/>
        <v>Product Dissatisfaction</v>
      </c>
      <c r="AE4972">
        <f>_xlfn.SWITCH(Table2[Churn Label],"Yes",1,"No",0)</f>
        <v>1</v>
      </c>
    </row>
    <row r="4973" spans="1:31" x14ac:dyDescent="0.3">
      <c r="A4973" t="s">
        <v>10062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10063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 t="str">
        <f t="shared" si="77"/>
        <v>Competitor Had Better Devices</v>
      </c>
      <c r="AE4973">
        <f>_xlfn.SWITCH(Table2[Churn Label],"Yes",1,"No",0)</f>
        <v>1</v>
      </c>
    </row>
    <row r="4974" spans="1:31" x14ac:dyDescent="0.3">
      <c r="A4974" t="s">
        <v>10064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10065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 t="str">
        <f t="shared" si="77"/>
        <v>Attitude Of Support Person</v>
      </c>
      <c r="AE4974">
        <f>_xlfn.SWITCH(Table2[Churn Label],"Yes",1,"No",0)</f>
        <v>1</v>
      </c>
    </row>
    <row r="4975" spans="1:31" x14ac:dyDescent="0.3">
      <c r="A4975" t="s">
        <v>10066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10067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 t="str">
        <f t="shared" si="77"/>
        <v>Network Reliability</v>
      </c>
      <c r="AE4975">
        <f>_xlfn.SWITCH(Table2[Churn Label],"Yes",1,"No",0)</f>
        <v>1</v>
      </c>
    </row>
    <row r="4976" spans="1:31" x14ac:dyDescent="0.3">
      <c r="A4976" t="s">
        <v>10068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10069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 t="str">
        <f t="shared" si="77"/>
        <v>Limited Range Of Services</v>
      </c>
      <c r="AE4976">
        <f>_xlfn.SWITCH(Table2[Churn Label],"Yes",1,"No",0)</f>
        <v>1</v>
      </c>
    </row>
    <row r="4977" spans="1:31" x14ac:dyDescent="0.3">
      <c r="A4977" t="s">
        <v>10070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10071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 t="str">
        <f t="shared" si="77"/>
        <v>Lack Of Affordable Download/Upload Speed</v>
      </c>
      <c r="AE4977">
        <f>_xlfn.SWITCH(Table2[Churn Label],"Yes",1,"No",0)</f>
        <v>1</v>
      </c>
    </row>
    <row r="4978" spans="1:31" x14ac:dyDescent="0.3">
      <c r="A4978" t="s">
        <v>10072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10073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 t="str">
        <f t="shared" si="77"/>
        <v>Competitor Had Better Devices</v>
      </c>
      <c r="AE4978">
        <f>_xlfn.SWITCH(Table2[Churn Label],"Yes",1,"No",0)</f>
        <v>1</v>
      </c>
    </row>
    <row r="4979" spans="1:31" x14ac:dyDescent="0.3">
      <c r="A4979" t="s">
        <v>10074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10075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 t="str">
        <f t="shared" si="77"/>
        <v>Extra Data Charges</v>
      </c>
      <c r="AE4979">
        <f>_xlfn.SWITCH(Table2[Churn Label],"Yes",1,"No",0)</f>
        <v>1</v>
      </c>
    </row>
    <row r="4980" spans="1:31" x14ac:dyDescent="0.3">
      <c r="A4980" t="s">
        <v>10076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10077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 t="str">
        <f t="shared" si="77"/>
        <v>Price Too High</v>
      </c>
      <c r="AE4980">
        <f>_xlfn.SWITCH(Table2[Churn Label],"Yes",1,"No",0)</f>
        <v>1</v>
      </c>
    </row>
    <row r="4981" spans="1:31" x14ac:dyDescent="0.3">
      <c r="A4981" t="s">
        <v>10078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10079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 t="str">
        <f t="shared" si="77"/>
        <v>Long Distance Charges</v>
      </c>
      <c r="AE4981">
        <f>_xlfn.SWITCH(Table2[Churn Label],"Yes",1,"No",0)</f>
        <v>1</v>
      </c>
    </row>
    <row r="4982" spans="1:31" x14ac:dyDescent="0.3">
      <c r="A4982" t="s">
        <v>10080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10081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 t="str">
        <f t="shared" si="77"/>
        <v>Service Dissatisfaction</v>
      </c>
      <c r="AE4982">
        <f>_xlfn.SWITCH(Table2[Churn Label],"Yes",1,"No",0)</f>
        <v>1</v>
      </c>
    </row>
    <row r="4983" spans="1:31" x14ac:dyDescent="0.3">
      <c r="A4983" t="s">
        <v>10082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10083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 t="str">
        <f t="shared" si="77"/>
        <v>Attitude Of Support Person</v>
      </c>
      <c r="AE4983">
        <f>_xlfn.SWITCH(Table2[Churn Label],"Yes",1,"No",0)</f>
        <v>1</v>
      </c>
    </row>
    <row r="4984" spans="1:31" x14ac:dyDescent="0.3">
      <c r="A4984" t="s">
        <v>10084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10085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 t="str">
        <f t="shared" si="77"/>
        <v>Network Reliability</v>
      </c>
      <c r="AE4984">
        <f>_xlfn.SWITCH(Table2[Churn Label],"Yes",1,"No",0)</f>
        <v>1</v>
      </c>
    </row>
    <row r="4985" spans="1:31" x14ac:dyDescent="0.3">
      <c r="A4985" t="s">
        <v>10086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10087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 t="str">
        <f t="shared" si="77"/>
        <v>Poor Expertise Of Online Support</v>
      </c>
      <c r="AE4985">
        <f>_xlfn.SWITCH(Table2[Churn Label],"Yes",1,"No",0)</f>
        <v>1</v>
      </c>
    </row>
    <row r="4986" spans="1:31" x14ac:dyDescent="0.3">
      <c r="A4986" t="s">
        <v>10088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10089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 t="str">
        <f t="shared" si="77"/>
        <v>Don'T Know</v>
      </c>
      <c r="AE4986">
        <f>_xlfn.SWITCH(Table2[Churn Label],"Yes",1,"No",0)</f>
        <v>1</v>
      </c>
    </row>
    <row r="4987" spans="1:31" x14ac:dyDescent="0.3">
      <c r="A4987" t="s">
        <v>10090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10091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 t="str">
        <f t="shared" si="77"/>
        <v>Don'T Know</v>
      </c>
      <c r="AE4987">
        <f>_xlfn.SWITCH(Table2[Churn Label],"Yes",1,"No",0)</f>
        <v>1</v>
      </c>
    </row>
    <row r="4988" spans="1:31" x14ac:dyDescent="0.3">
      <c r="A4988" t="s">
        <v>10092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10093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 t="str">
        <f t="shared" si="77"/>
        <v>Poor Expertise Of Online Support</v>
      </c>
      <c r="AE4988">
        <f>_xlfn.SWITCH(Table2[Churn Label],"Yes",1,"No",0)</f>
        <v>1</v>
      </c>
    </row>
    <row r="4989" spans="1:31" x14ac:dyDescent="0.3">
      <c r="A4989" t="s">
        <v>10094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10095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7519</v>
      </c>
      <c r="AD4989" t="str">
        <f t="shared" si="77"/>
        <v>Poor Expertise Of Phone Support</v>
      </c>
      <c r="AE4989">
        <f>_xlfn.SWITCH(Table2[Churn Label],"Yes",1,"No",0)</f>
        <v>1</v>
      </c>
    </row>
    <row r="4990" spans="1:31" x14ac:dyDescent="0.3">
      <c r="A4990" t="s">
        <v>10096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10097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 t="str">
        <f t="shared" si="77"/>
        <v>Competitor Had Better Devices</v>
      </c>
      <c r="AE4990">
        <f>_xlfn.SWITCH(Table2[Churn Label],"Yes",1,"No",0)</f>
        <v>1</v>
      </c>
    </row>
    <row r="4991" spans="1:31" x14ac:dyDescent="0.3">
      <c r="A4991" t="s">
        <v>10098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10099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 t="str">
        <f t="shared" si="77"/>
        <v>Competitor Offered Higher Download Speeds</v>
      </c>
      <c r="AE4991">
        <f>_xlfn.SWITCH(Table2[Churn Label],"Yes",1,"No",0)</f>
        <v>1</v>
      </c>
    </row>
    <row r="4992" spans="1:31" x14ac:dyDescent="0.3">
      <c r="A4992" t="s">
        <v>10100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10101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 t="str">
        <f t="shared" si="77"/>
        <v>Competitor Offered More Data</v>
      </c>
      <c r="AE4992">
        <f>_xlfn.SWITCH(Table2[Churn Label],"Yes",1,"No",0)</f>
        <v>1</v>
      </c>
    </row>
    <row r="4993" spans="1:31" x14ac:dyDescent="0.3">
      <c r="A4993" t="s">
        <v>10102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10103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 t="str">
        <f t="shared" si="77"/>
        <v>Competitor Made Better Offer</v>
      </c>
      <c r="AE4993">
        <f>_xlfn.SWITCH(Table2[Churn Label],"Yes",1,"No",0)</f>
        <v>1</v>
      </c>
    </row>
    <row r="4994" spans="1:31" x14ac:dyDescent="0.3">
      <c r="A4994" t="s">
        <v>10104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10105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 t="str">
        <f t="shared" si="77"/>
        <v>Competitor Had Better Devices</v>
      </c>
      <c r="AE4994">
        <f>_xlfn.SWITCH(Table2[Churn Label],"Yes",1,"No",0)</f>
        <v>1</v>
      </c>
    </row>
    <row r="4995" spans="1:31" x14ac:dyDescent="0.3">
      <c r="A4995" t="s">
        <v>10106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10107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 t="str">
        <f t="shared" ref="AD4995:AD5058" si="78">PROPER(AC:AC)</f>
        <v>Competitor Had Better Devices</v>
      </c>
      <c r="AE4995">
        <f>_xlfn.SWITCH(Table2[Churn Label],"Yes",1,"No",0)</f>
        <v>1</v>
      </c>
    </row>
    <row r="4996" spans="1:31" x14ac:dyDescent="0.3">
      <c r="A4996" t="s">
        <v>10108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10109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 t="str">
        <f t="shared" si="78"/>
        <v>Competitor Offered Higher Download Speeds</v>
      </c>
      <c r="AE4996">
        <f>_xlfn.SWITCH(Table2[Churn Label],"Yes",1,"No",0)</f>
        <v>1</v>
      </c>
    </row>
    <row r="4997" spans="1:31" x14ac:dyDescent="0.3">
      <c r="A4997" t="s">
        <v>10110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10111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 t="str">
        <f t="shared" si="78"/>
        <v>Competitor Offered Higher Download Speeds</v>
      </c>
      <c r="AE4997">
        <f>_xlfn.SWITCH(Table2[Churn Label],"Yes",1,"No",0)</f>
        <v>1</v>
      </c>
    </row>
    <row r="4998" spans="1:31" x14ac:dyDescent="0.3">
      <c r="A4998" t="s">
        <v>10112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10113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 t="str">
        <f t="shared" si="78"/>
        <v>Competitor Offered Higher Download Speeds</v>
      </c>
      <c r="AE4998">
        <f>_xlfn.SWITCH(Table2[Churn Label],"Yes",1,"No",0)</f>
        <v>1</v>
      </c>
    </row>
    <row r="4999" spans="1:31" x14ac:dyDescent="0.3">
      <c r="A4999" t="s">
        <v>10114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10115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 t="str">
        <f t="shared" si="78"/>
        <v>Competitor Offered More Data</v>
      </c>
      <c r="AE4999">
        <f>_xlfn.SWITCH(Table2[Churn Label],"Yes",1,"No",0)</f>
        <v>1</v>
      </c>
    </row>
    <row r="5000" spans="1:31" x14ac:dyDescent="0.3">
      <c r="A5000" t="s">
        <v>10116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10117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 t="str">
        <f t="shared" si="78"/>
        <v>Competitor Offered More Data</v>
      </c>
      <c r="AE5000">
        <f>_xlfn.SWITCH(Table2[Churn Label],"Yes",1,"No",0)</f>
        <v>1</v>
      </c>
    </row>
    <row r="5001" spans="1:31" x14ac:dyDescent="0.3">
      <c r="A5001" t="s">
        <v>10118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10119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 t="str">
        <f t="shared" si="78"/>
        <v>Competitor Offered More Data</v>
      </c>
      <c r="AE5001">
        <f>_xlfn.SWITCH(Table2[Churn Label],"Yes",1,"No",0)</f>
        <v>1</v>
      </c>
    </row>
    <row r="5002" spans="1:31" x14ac:dyDescent="0.3">
      <c r="A5002" t="s">
        <v>10120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10121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 t="str">
        <f t="shared" si="78"/>
        <v>Competitor Made Better Offer</v>
      </c>
      <c r="AE5002">
        <f>_xlfn.SWITCH(Table2[Churn Label],"Yes",1,"No",0)</f>
        <v>1</v>
      </c>
    </row>
    <row r="5003" spans="1:31" x14ac:dyDescent="0.3">
      <c r="A5003" t="s">
        <v>10122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10123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 t="str">
        <f t="shared" si="78"/>
        <v>Competitor Made Better Offer</v>
      </c>
      <c r="AE5003">
        <f>_xlfn.SWITCH(Table2[Churn Label],"Yes",1,"No",0)</f>
        <v>1</v>
      </c>
    </row>
    <row r="5004" spans="1:31" x14ac:dyDescent="0.3">
      <c r="A5004" t="s">
        <v>10124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10125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 t="str">
        <f t="shared" si="78"/>
        <v>Price Too High</v>
      </c>
      <c r="AE5004">
        <f>_xlfn.SWITCH(Table2[Churn Label],"Yes",1,"No",0)</f>
        <v>1</v>
      </c>
    </row>
    <row r="5005" spans="1:31" x14ac:dyDescent="0.3">
      <c r="A5005" t="s">
        <v>10126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10127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 t="str">
        <f t="shared" si="78"/>
        <v>Product Dissatisfaction</v>
      </c>
      <c r="AE5005">
        <f>_xlfn.SWITCH(Table2[Churn Label],"Yes",1,"No",0)</f>
        <v>1</v>
      </c>
    </row>
    <row r="5006" spans="1:31" x14ac:dyDescent="0.3">
      <c r="A5006" t="s">
        <v>10128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10129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 t="str">
        <f t="shared" si="78"/>
        <v>Service Dissatisfaction</v>
      </c>
      <c r="AE5006">
        <f>_xlfn.SWITCH(Table2[Churn Label],"Yes",1,"No",0)</f>
        <v>1</v>
      </c>
    </row>
    <row r="5007" spans="1:31" x14ac:dyDescent="0.3">
      <c r="A5007" t="s">
        <v>10130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10131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 t="str">
        <f t="shared" si="78"/>
        <v>Competitor Made Better Offer</v>
      </c>
      <c r="AE5007">
        <f>_xlfn.SWITCH(Table2[Churn Label],"Yes",1,"No",0)</f>
        <v>1</v>
      </c>
    </row>
    <row r="5008" spans="1:31" x14ac:dyDescent="0.3">
      <c r="A5008" t="s">
        <v>10132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10133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 t="str">
        <f t="shared" si="78"/>
        <v>Competitor Had Better Devices</v>
      </c>
      <c r="AE5008">
        <f>_xlfn.SWITCH(Table2[Churn Label],"Yes",1,"No",0)</f>
        <v>1</v>
      </c>
    </row>
    <row r="5009" spans="1:31" x14ac:dyDescent="0.3">
      <c r="A5009" t="s">
        <v>10134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10135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 t="str">
        <f t="shared" si="78"/>
        <v>Limited Range Of Services</v>
      </c>
      <c r="AE5009">
        <f>_xlfn.SWITCH(Table2[Churn Label],"Yes",1,"No",0)</f>
        <v>1</v>
      </c>
    </row>
    <row r="5010" spans="1:31" x14ac:dyDescent="0.3">
      <c r="A5010" t="s">
        <v>10136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10137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 t="str">
        <f t="shared" si="78"/>
        <v>Competitor Had Better Devices</v>
      </c>
      <c r="AE5010">
        <f>_xlfn.SWITCH(Table2[Churn Label],"Yes",1,"No",0)</f>
        <v>1</v>
      </c>
    </row>
    <row r="5011" spans="1:31" x14ac:dyDescent="0.3">
      <c r="A5011" t="s">
        <v>10138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10139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 t="str">
        <f t="shared" si="78"/>
        <v>Competitor Had Better Devices</v>
      </c>
      <c r="AE5011">
        <f>_xlfn.SWITCH(Table2[Churn Label],"Yes",1,"No",0)</f>
        <v>1</v>
      </c>
    </row>
    <row r="5012" spans="1:31" x14ac:dyDescent="0.3">
      <c r="A5012" t="s">
        <v>10140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10141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 t="str">
        <f t="shared" si="78"/>
        <v>Price Too High</v>
      </c>
      <c r="AE5012">
        <f>_xlfn.SWITCH(Table2[Churn Label],"Yes",1,"No",0)</f>
        <v>1</v>
      </c>
    </row>
    <row r="5013" spans="1:31" x14ac:dyDescent="0.3">
      <c r="A5013" t="s">
        <v>10142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10143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 t="str">
        <f t="shared" si="78"/>
        <v>Product Dissatisfaction</v>
      </c>
      <c r="AE5013">
        <f>_xlfn.SWITCH(Table2[Churn Label],"Yes",1,"No",0)</f>
        <v>1</v>
      </c>
    </row>
    <row r="5014" spans="1:31" x14ac:dyDescent="0.3">
      <c r="A5014" t="s">
        <v>10144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10145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 t="str">
        <f t="shared" si="78"/>
        <v>Service Dissatisfaction</v>
      </c>
      <c r="AE5014">
        <f>_xlfn.SWITCH(Table2[Churn Label],"Yes",1,"No",0)</f>
        <v>1</v>
      </c>
    </row>
    <row r="5015" spans="1:31" x14ac:dyDescent="0.3">
      <c r="A5015" t="s">
        <v>10146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10147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 t="str">
        <f t="shared" si="78"/>
        <v>Lack Of Self-Service On Website</v>
      </c>
      <c r="AE5015">
        <f>_xlfn.SWITCH(Table2[Churn Label],"Yes",1,"No",0)</f>
        <v>1</v>
      </c>
    </row>
    <row r="5016" spans="1:31" x14ac:dyDescent="0.3">
      <c r="A5016" t="s">
        <v>10148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10149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 t="str">
        <f t="shared" si="78"/>
        <v>Competitor Had Better Devices</v>
      </c>
      <c r="AE5016">
        <f>_xlfn.SWITCH(Table2[Churn Label],"Yes",1,"No",0)</f>
        <v>1</v>
      </c>
    </row>
    <row r="5017" spans="1:31" x14ac:dyDescent="0.3">
      <c r="A5017" t="s">
        <v>10150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10151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 t="str">
        <f t="shared" si="78"/>
        <v>Don'T Know</v>
      </c>
      <c r="AE5017">
        <f>_xlfn.SWITCH(Table2[Churn Label],"Yes",1,"No",0)</f>
        <v>1</v>
      </c>
    </row>
    <row r="5018" spans="1:31" x14ac:dyDescent="0.3">
      <c r="A5018" t="s">
        <v>10152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10153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 t="str">
        <f t="shared" si="78"/>
        <v>Competitor Had Better Devices</v>
      </c>
      <c r="AE5018">
        <f>_xlfn.SWITCH(Table2[Churn Label],"Yes",1,"No",0)</f>
        <v>1</v>
      </c>
    </row>
    <row r="5019" spans="1:31" x14ac:dyDescent="0.3">
      <c r="A5019" t="s">
        <v>10154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10155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 t="str">
        <f t="shared" si="78"/>
        <v>Competitor Offered Higher Download Speeds</v>
      </c>
      <c r="AE5019">
        <f>_xlfn.SWITCH(Table2[Churn Label],"Yes",1,"No",0)</f>
        <v>1</v>
      </c>
    </row>
    <row r="5020" spans="1:31" x14ac:dyDescent="0.3">
      <c r="A5020" t="s">
        <v>10156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10157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 t="str">
        <f t="shared" si="78"/>
        <v>Competitor Offered More Data</v>
      </c>
      <c r="AE5020">
        <f>_xlfn.SWITCH(Table2[Churn Label],"Yes",1,"No",0)</f>
        <v>1</v>
      </c>
    </row>
    <row r="5021" spans="1:31" x14ac:dyDescent="0.3">
      <c r="A5021" t="s">
        <v>10158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10159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 t="str">
        <f t="shared" si="78"/>
        <v>Competitor Made Better Offer</v>
      </c>
      <c r="AE5021">
        <f>_xlfn.SWITCH(Table2[Churn Label],"Yes",1,"No",0)</f>
        <v>1</v>
      </c>
    </row>
    <row r="5022" spans="1:31" x14ac:dyDescent="0.3">
      <c r="A5022" t="s">
        <v>10160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10161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 t="str">
        <f t="shared" si="78"/>
        <v>Competitor Had Better Devices</v>
      </c>
      <c r="AE5022">
        <f>_xlfn.SWITCH(Table2[Churn Label],"Yes",1,"No",0)</f>
        <v>1</v>
      </c>
    </row>
    <row r="5023" spans="1:31" x14ac:dyDescent="0.3">
      <c r="A5023" t="s">
        <v>10162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10163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 t="str">
        <f t="shared" si="78"/>
        <v>Competitor Had Better Devices</v>
      </c>
      <c r="AE5023">
        <f>_xlfn.SWITCH(Table2[Churn Label],"Yes",1,"No",0)</f>
        <v>1</v>
      </c>
    </row>
    <row r="5024" spans="1:31" x14ac:dyDescent="0.3">
      <c r="A5024" t="s">
        <v>10164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10165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 t="str">
        <f t="shared" si="78"/>
        <v>Competitor Offered Higher Download Speeds</v>
      </c>
      <c r="AE5024">
        <f>_xlfn.SWITCH(Table2[Churn Label],"Yes",1,"No",0)</f>
        <v>1</v>
      </c>
    </row>
    <row r="5025" spans="1:31" x14ac:dyDescent="0.3">
      <c r="A5025" t="s">
        <v>10166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10167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 t="str">
        <f t="shared" si="78"/>
        <v>Competitor Offered Higher Download Speeds</v>
      </c>
      <c r="AE5025">
        <f>_xlfn.SWITCH(Table2[Churn Label],"Yes",1,"No",0)</f>
        <v>1</v>
      </c>
    </row>
    <row r="5026" spans="1:31" x14ac:dyDescent="0.3">
      <c r="A5026" t="s">
        <v>10168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10169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 t="str">
        <f t="shared" si="78"/>
        <v>Competitor Offered Higher Download Speeds</v>
      </c>
      <c r="AE5026">
        <f>_xlfn.SWITCH(Table2[Churn Label],"Yes",1,"No",0)</f>
        <v>1</v>
      </c>
    </row>
    <row r="5027" spans="1:31" x14ac:dyDescent="0.3">
      <c r="A5027" t="s">
        <v>10170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10171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 t="str">
        <f t="shared" si="78"/>
        <v>Competitor Offered More Data</v>
      </c>
      <c r="AE5027">
        <f>_xlfn.SWITCH(Table2[Churn Label],"Yes",1,"No",0)</f>
        <v>1</v>
      </c>
    </row>
    <row r="5028" spans="1:31" x14ac:dyDescent="0.3">
      <c r="A5028" t="s">
        <v>10172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10173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 t="str">
        <f t="shared" si="78"/>
        <v>Competitor Offered More Data</v>
      </c>
      <c r="AE5028">
        <f>_xlfn.SWITCH(Table2[Churn Label],"Yes",1,"No",0)</f>
        <v>1</v>
      </c>
    </row>
    <row r="5029" spans="1:31" x14ac:dyDescent="0.3">
      <c r="A5029" t="s">
        <v>10174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10175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 t="str">
        <f t="shared" si="78"/>
        <v>Competitor Offered More Data</v>
      </c>
      <c r="AE5029">
        <f>_xlfn.SWITCH(Table2[Churn Label],"Yes",1,"No",0)</f>
        <v>1</v>
      </c>
    </row>
    <row r="5030" spans="1:31" x14ac:dyDescent="0.3">
      <c r="A5030" t="s">
        <v>10176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10177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 t="str">
        <f t="shared" si="78"/>
        <v>Competitor Made Better Offer</v>
      </c>
      <c r="AE5030">
        <f>_xlfn.SWITCH(Table2[Churn Label],"Yes",1,"No",0)</f>
        <v>1</v>
      </c>
    </row>
    <row r="5031" spans="1:31" x14ac:dyDescent="0.3">
      <c r="A5031" t="s">
        <v>10178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10179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 t="str">
        <f t="shared" si="78"/>
        <v>Competitor Made Better Offer</v>
      </c>
      <c r="AE5031">
        <f>_xlfn.SWITCH(Table2[Churn Label],"Yes",1,"No",0)</f>
        <v>1</v>
      </c>
    </row>
    <row r="5032" spans="1:31" x14ac:dyDescent="0.3">
      <c r="A5032" t="s">
        <v>10180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10181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 t="str">
        <f t="shared" si="78"/>
        <v>Price Too High</v>
      </c>
      <c r="AE5032">
        <f>_xlfn.SWITCH(Table2[Churn Label],"Yes",1,"No",0)</f>
        <v>1</v>
      </c>
    </row>
    <row r="5033" spans="1:31" x14ac:dyDescent="0.3">
      <c r="A5033" t="s">
        <v>10182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10183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 t="str">
        <f t="shared" si="78"/>
        <v>Product Dissatisfaction</v>
      </c>
      <c r="AE5033">
        <f>_xlfn.SWITCH(Table2[Churn Label],"Yes",1,"No",0)</f>
        <v>1</v>
      </c>
    </row>
    <row r="5034" spans="1:31" x14ac:dyDescent="0.3">
      <c r="A5034" t="s">
        <v>10184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10185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 t="str">
        <f t="shared" si="78"/>
        <v>Service Dissatisfaction</v>
      </c>
      <c r="AE5034">
        <f>_xlfn.SWITCH(Table2[Churn Label],"Yes",1,"No",0)</f>
        <v>1</v>
      </c>
    </row>
    <row r="5035" spans="1:31" x14ac:dyDescent="0.3">
      <c r="A5035" t="s">
        <v>10186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10187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 t="str">
        <f t="shared" si="78"/>
        <v>Lack Of Self-Service On Website</v>
      </c>
      <c r="AE5035">
        <f>_xlfn.SWITCH(Table2[Churn Label],"Yes",1,"No",0)</f>
        <v>1</v>
      </c>
    </row>
    <row r="5036" spans="1:31" x14ac:dyDescent="0.3">
      <c r="A5036" t="s">
        <v>10188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10189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 t="str">
        <f t="shared" si="78"/>
        <v>Network Reliability</v>
      </c>
      <c r="AE5036">
        <f>_xlfn.SWITCH(Table2[Churn Label],"Yes",1,"No",0)</f>
        <v>1</v>
      </c>
    </row>
    <row r="5037" spans="1:31" x14ac:dyDescent="0.3">
      <c r="A5037" t="s">
        <v>10190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10191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 t="str">
        <f t="shared" si="78"/>
        <v>Limited Range Of Services</v>
      </c>
      <c r="AE5037">
        <f>_xlfn.SWITCH(Table2[Churn Label],"Yes",1,"No",0)</f>
        <v>1</v>
      </c>
    </row>
    <row r="5038" spans="1:31" x14ac:dyDescent="0.3">
      <c r="A5038" t="s">
        <v>10192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10193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 t="str">
        <f t="shared" si="78"/>
        <v>Lack Of Affordable Download/Upload Speed</v>
      </c>
      <c r="AE5038">
        <f>_xlfn.SWITCH(Table2[Churn Label],"Yes",1,"No",0)</f>
        <v>1</v>
      </c>
    </row>
    <row r="5039" spans="1:31" x14ac:dyDescent="0.3">
      <c r="A5039" t="s">
        <v>10194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10195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 t="str">
        <f t="shared" si="78"/>
        <v>Long Distance Charges</v>
      </c>
      <c r="AE5039">
        <f>_xlfn.SWITCH(Table2[Churn Label],"Yes",1,"No",0)</f>
        <v>1</v>
      </c>
    </row>
    <row r="5040" spans="1:31" x14ac:dyDescent="0.3">
      <c r="A5040" t="s">
        <v>10196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10197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 t="str">
        <f t="shared" si="78"/>
        <v>Extra Data Charges</v>
      </c>
      <c r="AE5040">
        <f>_xlfn.SWITCH(Table2[Churn Label],"Yes",1,"No",0)</f>
        <v>1</v>
      </c>
    </row>
    <row r="5041" spans="1:31" x14ac:dyDescent="0.3">
      <c r="A5041" t="s">
        <v>10198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10199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 t="str">
        <f t="shared" si="78"/>
        <v>Price Too High</v>
      </c>
      <c r="AE5041">
        <f>_xlfn.SWITCH(Table2[Churn Label],"Yes",1,"No",0)</f>
        <v>1</v>
      </c>
    </row>
    <row r="5042" spans="1:31" x14ac:dyDescent="0.3">
      <c r="A5042" t="s">
        <v>10200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10201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 t="str">
        <f t="shared" si="78"/>
        <v>Product Dissatisfaction</v>
      </c>
      <c r="AE5042">
        <f>_xlfn.SWITCH(Table2[Churn Label],"Yes",1,"No",0)</f>
        <v>1</v>
      </c>
    </row>
    <row r="5043" spans="1:31" x14ac:dyDescent="0.3">
      <c r="A5043" t="s">
        <v>10202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10203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 t="str">
        <f t="shared" si="78"/>
        <v>Service Dissatisfaction</v>
      </c>
      <c r="AE5043">
        <f>_xlfn.SWITCH(Table2[Churn Label],"Yes",1,"No",0)</f>
        <v>1</v>
      </c>
    </row>
    <row r="5044" spans="1:31" x14ac:dyDescent="0.3">
      <c r="A5044" t="s">
        <v>10204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10205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 t="str">
        <f t="shared" si="78"/>
        <v>Lack Of Self-Service On Website</v>
      </c>
      <c r="AE5044">
        <f>_xlfn.SWITCH(Table2[Churn Label],"Yes",1,"No",0)</f>
        <v>1</v>
      </c>
    </row>
    <row r="5045" spans="1:31" x14ac:dyDescent="0.3">
      <c r="A5045" t="s">
        <v>10206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10207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 t="str">
        <f t="shared" si="78"/>
        <v>Network Reliability</v>
      </c>
      <c r="AE5045">
        <f>_xlfn.SWITCH(Table2[Churn Label],"Yes",1,"No",0)</f>
        <v>1</v>
      </c>
    </row>
    <row r="5046" spans="1:31" x14ac:dyDescent="0.3">
      <c r="A5046" t="s">
        <v>10208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10209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 t="str">
        <f t="shared" si="78"/>
        <v>Don'T Know</v>
      </c>
      <c r="AE5046">
        <f>_xlfn.SWITCH(Table2[Churn Label],"Yes",1,"No",0)</f>
        <v>1</v>
      </c>
    </row>
    <row r="5047" spans="1:31" x14ac:dyDescent="0.3">
      <c r="A5047" t="s">
        <v>10210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10211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 t="str">
        <f t="shared" si="78"/>
        <v>Attitude Of Service Provider</v>
      </c>
      <c r="AE5047">
        <f>_xlfn.SWITCH(Table2[Churn Label],"Yes",1,"No",0)</f>
        <v>1</v>
      </c>
    </row>
    <row r="5048" spans="1:31" x14ac:dyDescent="0.3">
      <c r="A5048" t="s">
        <v>10212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10213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 t="str">
        <f t="shared" si="78"/>
        <v>Attitude Of Support Person</v>
      </c>
      <c r="AE5048">
        <f>_xlfn.SWITCH(Table2[Churn Label],"Yes",1,"No",0)</f>
        <v>1</v>
      </c>
    </row>
    <row r="5049" spans="1:31" x14ac:dyDescent="0.3">
      <c r="A5049" t="s">
        <v>10214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10215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 t="str">
        <f t="shared" si="78"/>
        <v>Attitude Of Support Person</v>
      </c>
      <c r="AE5049">
        <f>_xlfn.SWITCH(Table2[Churn Label],"Yes",1,"No",0)</f>
        <v>1</v>
      </c>
    </row>
    <row r="5050" spans="1:31" x14ac:dyDescent="0.3">
      <c r="A5050" t="s">
        <v>10216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10217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 t="str">
        <f t="shared" si="78"/>
        <v>Attitude Of Support Person</v>
      </c>
      <c r="AE5050">
        <f>_xlfn.SWITCH(Table2[Churn Label],"Yes",1,"No",0)</f>
        <v>1</v>
      </c>
    </row>
    <row r="5051" spans="1:31" x14ac:dyDescent="0.3">
      <c r="A5051" t="s">
        <v>10218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10219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 t="str">
        <f t="shared" si="78"/>
        <v>Attitude Of Service Provider</v>
      </c>
      <c r="AE5051">
        <f>_xlfn.SWITCH(Table2[Churn Label],"Yes",1,"No",0)</f>
        <v>1</v>
      </c>
    </row>
    <row r="5052" spans="1:31" x14ac:dyDescent="0.3">
      <c r="A5052" t="s">
        <v>10220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10221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 t="str">
        <f t="shared" si="78"/>
        <v>Attitude Of Service Provider</v>
      </c>
      <c r="AE5052">
        <f>_xlfn.SWITCH(Table2[Churn Label],"Yes",1,"No",0)</f>
        <v>1</v>
      </c>
    </row>
    <row r="5053" spans="1:31" x14ac:dyDescent="0.3">
      <c r="A5053" t="s">
        <v>10222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10223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 t="str">
        <f t="shared" si="78"/>
        <v>Attitude Of Service Provider</v>
      </c>
      <c r="AE5053">
        <f>_xlfn.SWITCH(Table2[Churn Label],"Yes",1,"No",0)</f>
        <v>1</v>
      </c>
    </row>
    <row r="5054" spans="1:31" x14ac:dyDescent="0.3">
      <c r="A5054" t="s">
        <v>10224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10225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 t="str">
        <f t="shared" si="78"/>
        <v>Attitude Of Support Person</v>
      </c>
      <c r="AE5054">
        <f>_xlfn.SWITCH(Table2[Churn Label],"Yes",1,"No",0)</f>
        <v>1</v>
      </c>
    </row>
    <row r="5055" spans="1:31" x14ac:dyDescent="0.3">
      <c r="A5055" t="s">
        <v>10226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10227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 t="str">
        <f t="shared" si="78"/>
        <v>Competitor Made Better Offer</v>
      </c>
      <c r="AE5055">
        <f>_xlfn.SWITCH(Table2[Churn Label],"Yes",1,"No",0)</f>
        <v>1</v>
      </c>
    </row>
    <row r="5056" spans="1:31" x14ac:dyDescent="0.3">
      <c r="A5056" t="s">
        <v>10228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10229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 t="str">
        <f t="shared" si="78"/>
        <v>Moved</v>
      </c>
      <c r="AE5056">
        <f>_xlfn.SWITCH(Table2[Churn Label],"Yes",1,"No",0)</f>
        <v>1</v>
      </c>
    </row>
    <row r="5057" spans="1:31" x14ac:dyDescent="0.3">
      <c r="A5057" t="s">
        <v>10230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10231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 t="str">
        <f t="shared" si="78"/>
        <v>Moved</v>
      </c>
      <c r="AE5057">
        <f>_xlfn.SWITCH(Table2[Churn Label],"Yes",1,"No",0)</f>
        <v>1</v>
      </c>
    </row>
    <row r="5058" spans="1:31" x14ac:dyDescent="0.3">
      <c r="A5058" t="s">
        <v>10232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10233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 t="str">
        <f t="shared" si="78"/>
        <v>Competitor Had Better Devices</v>
      </c>
      <c r="AE5058">
        <f>_xlfn.SWITCH(Table2[Churn Label],"Yes",1,"No",0)</f>
        <v>1</v>
      </c>
    </row>
    <row r="5059" spans="1:31" x14ac:dyDescent="0.3">
      <c r="A5059" t="s">
        <v>10234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10235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 t="str">
        <f t="shared" ref="AD5059:AD5122" si="79">PROPER(AC:AC)</f>
        <v>Competitor Offered Higher Download Speeds</v>
      </c>
      <c r="AE5059">
        <f>_xlfn.SWITCH(Table2[Churn Label],"Yes",1,"No",0)</f>
        <v>1</v>
      </c>
    </row>
    <row r="5060" spans="1:31" x14ac:dyDescent="0.3">
      <c r="A5060" t="s">
        <v>10236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10237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 t="str">
        <f t="shared" si="79"/>
        <v>Competitor Offered More Data</v>
      </c>
      <c r="AE5060">
        <f>_xlfn.SWITCH(Table2[Churn Label],"Yes",1,"No",0)</f>
        <v>1</v>
      </c>
    </row>
    <row r="5061" spans="1:31" x14ac:dyDescent="0.3">
      <c r="A5061" t="s">
        <v>10238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10239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 t="str">
        <f t="shared" si="79"/>
        <v>Competitor Made Better Offer</v>
      </c>
      <c r="AE5061">
        <f>_xlfn.SWITCH(Table2[Churn Label],"Yes",1,"No",0)</f>
        <v>1</v>
      </c>
    </row>
    <row r="5062" spans="1:31" x14ac:dyDescent="0.3">
      <c r="A5062" t="s">
        <v>10240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10241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 t="str">
        <f t="shared" si="79"/>
        <v>Competitor Had Better Devices</v>
      </c>
      <c r="AE5062">
        <f>_xlfn.SWITCH(Table2[Churn Label],"Yes",1,"No",0)</f>
        <v>1</v>
      </c>
    </row>
    <row r="5063" spans="1:31" x14ac:dyDescent="0.3">
      <c r="A5063" t="s">
        <v>10242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10243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 t="str">
        <f t="shared" si="79"/>
        <v>Competitor Had Better Devices</v>
      </c>
      <c r="AE5063">
        <f>_xlfn.SWITCH(Table2[Churn Label],"Yes",1,"No",0)</f>
        <v>1</v>
      </c>
    </row>
    <row r="5064" spans="1:31" x14ac:dyDescent="0.3">
      <c r="A5064" t="s">
        <v>10244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10245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 t="str">
        <f t="shared" si="79"/>
        <v>Attitude Of Support Person</v>
      </c>
      <c r="AE5064">
        <f>_xlfn.SWITCH(Table2[Churn Label],"Yes",1,"No",0)</f>
        <v>1</v>
      </c>
    </row>
    <row r="5065" spans="1:31" x14ac:dyDescent="0.3">
      <c r="A5065" t="s">
        <v>10246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10247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 t="str">
        <f t="shared" si="79"/>
        <v>Competitor Offered Higher Download Speeds</v>
      </c>
      <c r="AE5065">
        <f>_xlfn.SWITCH(Table2[Churn Label],"Yes",1,"No",0)</f>
        <v>1</v>
      </c>
    </row>
    <row r="5066" spans="1:31" x14ac:dyDescent="0.3">
      <c r="A5066" t="s">
        <v>10248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10249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 t="str">
        <f t="shared" si="79"/>
        <v>Competitor Offered Higher Download Speeds</v>
      </c>
      <c r="AE5066">
        <f>_xlfn.SWITCH(Table2[Churn Label],"Yes",1,"No",0)</f>
        <v>1</v>
      </c>
    </row>
    <row r="5067" spans="1:31" x14ac:dyDescent="0.3">
      <c r="A5067" t="s">
        <v>10250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10251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 t="str">
        <f t="shared" si="79"/>
        <v>Don'T Know</v>
      </c>
      <c r="AE5067">
        <f>_xlfn.SWITCH(Table2[Churn Label],"Yes",1,"No",0)</f>
        <v>1</v>
      </c>
    </row>
    <row r="5068" spans="1:31" x14ac:dyDescent="0.3">
      <c r="A5068" t="s">
        <v>10252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10253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 t="str">
        <f t="shared" si="79"/>
        <v>Competitor Offered More Data</v>
      </c>
      <c r="AE5068">
        <f>_xlfn.SWITCH(Table2[Churn Label],"Yes",1,"No",0)</f>
        <v>1</v>
      </c>
    </row>
    <row r="5069" spans="1:31" x14ac:dyDescent="0.3">
      <c r="A5069" t="s">
        <v>10254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10255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 t="str">
        <f t="shared" si="79"/>
        <v>Attitude Of Service Provider</v>
      </c>
      <c r="AE5069">
        <f>_xlfn.SWITCH(Table2[Churn Label],"Yes",1,"No",0)</f>
        <v>1</v>
      </c>
    </row>
    <row r="5070" spans="1:31" x14ac:dyDescent="0.3">
      <c r="A5070" t="s">
        <v>10256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10257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 t="str">
        <f t="shared" si="79"/>
        <v>Competitor Made Better Offer</v>
      </c>
      <c r="AE5070">
        <f>_xlfn.SWITCH(Table2[Churn Label],"Yes",1,"No",0)</f>
        <v>1</v>
      </c>
    </row>
    <row r="5071" spans="1:31" x14ac:dyDescent="0.3">
      <c r="A5071" t="s">
        <v>10258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10259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 t="str">
        <f t="shared" si="79"/>
        <v>Competitor Made Better Offer</v>
      </c>
      <c r="AE5071">
        <f>_xlfn.SWITCH(Table2[Churn Label],"Yes",1,"No",0)</f>
        <v>1</v>
      </c>
    </row>
    <row r="5072" spans="1:31" x14ac:dyDescent="0.3">
      <c r="A5072" t="s">
        <v>10260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10261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 t="str">
        <f t="shared" si="79"/>
        <v>Price Too High</v>
      </c>
      <c r="AE5072">
        <f>_xlfn.SWITCH(Table2[Churn Label],"Yes",1,"No",0)</f>
        <v>1</v>
      </c>
    </row>
    <row r="5073" spans="1:31" x14ac:dyDescent="0.3">
      <c r="A5073" t="s">
        <v>10262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10263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 t="str">
        <f t="shared" si="79"/>
        <v>Product Dissatisfaction</v>
      </c>
      <c r="AE5073">
        <f>_xlfn.SWITCH(Table2[Churn Label],"Yes",1,"No",0)</f>
        <v>1</v>
      </c>
    </row>
    <row r="5074" spans="1:31" x14ac:dyDescent="0.3">
      <c r="A5074" t="s">
        <v>10264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10265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 t="str">
        <f t="shared" si="79"/>
        <v>Competitor Had Better Devices</v>
      </c>
      <c r="AE5074">
        <f>_xlfn.SWITCH(Table2[Churn Label],"Yes",1,"No",0)</f>
        <v>1</v>
      </c>
    </row>
    <row r="5075" spans="1:31" x14ac:dyDescent="0.3">
      <c r="A5075" t="s">
        <v>10266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10267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 t="str">
        <f t="shared" si="79"/>
        <v>Competitor Had Better Devices</v>
      </c>
      <c r="AE5075">
        <f>_xlfn.SWITCH(Table2[Churn Label],"Yes",1,"No",0)</f>
        <v>1</v>
      </c>
    </row>
    <row r="5076" spans="1:31" x14ac:dyDescent="0.3">
      <c r="A5076" t="s">
        <v>10268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10269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 t="str">
        <f t="shared" si="79"/>
        <v>Attitude Of Support Person</v>
      </c>
      <c r="AE5076">
        <f>_xlfn.SWITCH(Table2[Churn Label],"Yes",1,"No",0)</f>
        <v>1</v>
      </c>
    </row>
    <row r="5077" spans="1:31" x14ac:dyDescent="0.3">
      <c r="A5077" t="s">
        <v>10270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10271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 t="str">
        <f t="shared" si="79"/>
        <v>Limited Range Of Services</v>
      </c>
      <c r="AE5077">
        <f>_xlfn.SWITCH(Table2[Churn Label],"Yes",1,"No",0)</f>
        <v>1</v>
      </c>
    </row>
    <row r="5078" spans="1:31" x14ac:dyDescent="0.3">
      <c r="A5078" t="s">
        <v>10272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10273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 t="str">
        <f t="shared" si="79"/>
        <v>Lack Of Affordable Download/Upload Speed</v>
      </c>
      <c r="AE5078">
        <f>_xlfn.SWITCH(Table2[Churn Label],"Yes",1,"No",0)</f>
        <v>1</v>
      </c>
    </row>
    <row r="5079" spans="1:31" x14ac:dyDescent="0.3">
      <c r="A5079" t="s">
        <v>10274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10275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 t="str">
        <f t="shared" si="79"/>
        <v>Long Distance Charges</v>
      </c>
      <c r="AE5079">
        <f>_xlfn.SWITCH(Table2[Churn Label],"Yes",1,"No",0)</f>
        <v>1</v>
      </c>
    </row>
    <row r="5080" spans="1:31" x14ac:dyDescent="0.3">
      <c r="A5080" t="s">
        <v>10276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10277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 t="str">
        <f t="shared" si="79"/>
        <v>Price Too High</v>
      </c>
      <c r="AE5080">
        <f>_xlfn.SWITCH(Table2[Churn Label],"Yes",1,"No",0)</f>
        <v>1</v>
      </c>
    </row>
    <row r="5081" spans="1:31" x14ac:dyDescent="0.3">
      <c r="A5081" t="s">
        <v>10278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10279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 t="str">
        <f t="shared" si="79"/>
        <v>Product Dissatisfaction</v>
      </c>
      <c r="AE5081">
        <f>_xlfn.SWITCH(Table2[Churn Label],"Yes",1,"No",0)</f>
        <v>1</v>
      </c>
    </row>
    <row r="5082" spans="1:31" x14ac:dyDescent="0.3">
      <c r="A5082" t="s">
        <v>10280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10281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 t="str">
        <f t="shared" si="79"/>
        <v>Competitor Had Better Devices</v>
      </c>
      <c r="AE5082">
        <f>_xlfn.SWITCH(Table2[Churn Label],"Yes",1,"No",0)</f>
        <v>1</v>
      </c>
    </row>
    <row r="5083" spans="1:31" x14ac:dyDescent="0.3">
      <c r="A5083" t="s">
        <v>10282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10283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 t="str">
        <f t="shared" si="79"/>
        <v>Network Reliability</v>
      </c>
      <c r="AE5083">
        <f>_xlfn.SWITCH(Table2[Churn Label],"Yes",1,"No",0)</f>
        <v>1</v>
      </c>
    </row>
    <row r="5084" spans="1:31" x14ac:dyDescent="0.3">
      <c r="A5084" t="s">
        <v>10284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10285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 t="str">
        <f t="shared" si="79"/>
        <v>Long Distance Charges</v>
      </c>
      <c r="AE5084">
        <f>_xlfn.SWITCH(Table2[Churn Label],"Yes",1,"No",0)</f>
        <v>1</v>
      </c>
    </row>
    <row r="5085" spans="1:31" x14ac:dyDescent="0.3">
      <c r="A5085" t="s">
        <v>10286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10287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 t="str">
        <f t="shared" si="79"/>
        <v>Don'T Know</v>
      </c>
      <c r="AE5085">
        <f>_xlfn.SWITCH(Table2[Churn Label],"Yes",1,"No",0)</f>
        <v>1</v>
      </c>
    </row>
    <row r="5086" spans="1:31" x14ac:dyDescent="0.3">
      <c r="A5086" t="s">
        <v>10288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10289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 t="str">
        <f t="shared" si="79"/>
        <v>Don'T Know</v>
      </c>
      <c r="AE5086">
        <f>_xlfn.SWITCH(Table2[Churn Label],"Yes",1,"No",0)</f>
        <v>1</v>
      </c>
    </row>
    <row r="5087" spans="1:31" x14ac:dyDescent="0.3">
      <c r="A5087" t="s">
        <v>10290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10291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 t="str">
        <f t="shared" si="79"/>
        <v>Poor Expertise Of Online Support</v>
      </c>
      <c r="AE5087">
        <f>_xlfn.SWITCH(Table2[Churn Label],"Yes",1,"No",0)</f>
        <v>1</v>
      </c>
    </row>
    <row r="5088" spans="1:31" x14ac:dyDescent="0.3">
      <c r="A5088" t="s">
        <v>10292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10293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 t="str">
        <f t="shared" si="79"/>
        <v>Competitor Had Better Devices</v>
      </c>
      <c r="AE5088">
        <f>_xlfn.SWITCH(Table2[Churn Label],"Yes",1,"No",0)</f>
        <v>1</v>
      </c>
    </row>
    <row r="5089" spans="1:31" x14ac:dyDescent="0.3">
      <c r="A5089" t="s">
        <v>10294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10295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 t="str">
        <f t="shared" si="79"/>
        <v>Competitor Had Better Devices</v>
      </c>
      <c r="AE5089">
        <f>_xlfn.SWITCH(Table2[Churn Label],"Yes",1,"No",0)</f>
        <v>1</v>
      </c>
    </row>
    <row r="5090" spans="1:31" x14ac:dyDescent="0.3">
      <c r="A5090" t="s">
        <v>10296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10297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 t="str">
        <f t="shared" si="79"/>
        <v>Competitor Offered Higher Download Speeds</v>
      </c>
      <c r="AE5090">
        <f>_xlfn.SWITCH(Table2[Churn Label],"Yes",1,"No",0)</f>
        <v>1</v>
      </c>
    </row>
    <row r="5091" spans="1:31" x14ac:dyDescent="0.3">
      <c r="A5091" t="s">
        <v>10298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10299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 t="str">
        <f t="shared" si="79"/>
        <v>Competitor Offered More Data</v>
      </c>
      <c r="AE5091">
        <f>_xlfn.SWITCH(Table2[Churn Label],"Yes",1,"No",0)</f>
        <v>1</v>
      </c>
    </row>
    <row r="5092" spans="1:31" x14ac:dyDescent="0.3">
      <c r="A5092" t="s">
        <v>10300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10301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 t="str">
        <f t="shared" si="79"/>
        <v>Competitor Made Better Offer</v>
      </c>
      <c r="AE5092">
        <f>_xlfn.SWITCH(Table2[Churn Label],"Yes",1,"No",0)</f>
        <v>1</v>
      </c>
    </row>
    <row r="5093" spans="1:31" x14ac:dyDescent="0.3">
      <c r="A5093" t="s">
        <v>10302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10303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 t="str">
        <f t="shared" si="79"/>
        <v>Long Distance Charges</v>
      </c>
      <c r="AE5093">
        <f>_xlfn.SWITCH(Table2[Churn Label],"Yes",1,"No",0)</f>
        <v>1</v>
      </c>
    </row>
    <row r="5094" spans="1:31" x14ac:dyDescent="0.3">
      <c r="A5094" t="s">
        <v>10304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10305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 t="str">
        <f t="shared" si="79"/>
        <v>Competitor Had Better Devices</v>
      </c>
      <c r="AE5094">
        <f>_xlfn.SWITCH(Table2[Churn Label],"Yes",1,"No",0)</f>
        <v>1</v>
      </c>
    </row>
    <row r="5095" spans="1:31" x14ac:dyDescent="0.3">
      <c r="A5095" t="s">
        <v>10306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10307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 t="str">
        <f t="shared" si="79"/>
        <v>Competitor Offered Higher Download Speeds</v>
      </c>
      <c r="AE5095">
        <f>_xlfn.SWITCH(Table2[Churn Label],"Yes",1,"No",0)</f>
        <v>1</v>
      </c>
    </row>
    <row r="5096" spans="1:31" x14ac:dyDescent="0.3">
      <c r="A5096" t="s">
        <v>10308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10309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 t="str">
        <f t="shared" si="79"/>
        <v>Competitor Offered Higher Download Speeds</v>
      </c>
      <c r="AE5096">
        <f>_xlfn.SWITCH(Table2[Churn Label],"Yes",1,"No",0)</f>
        <v>1</v>
      </c>
    </row>
    <row r="5097" spans="1:31" x14ac:dyDescent="0.3">
      <c r="A5097" t="s">
        <v>10310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10311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 t="str">
        <f t="shared" si="79"/>
        <v>Competitor Offered More Data</v>
      </c>
      <c r="AE5097">
        <f>_xlfn.SWITCH(Table2[Churn Label],"Yes",1,"No",0)</f>
        <v>1</v>
      </c>
    </row>
    <row r="5098" spans="1:31" x14ac:dyDescent="0.3">
      <c r="A5098" t="s">
        <v>10312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10313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 t="str">
        <f t="shared" si="79"/>
        <v>Competitor Offered More Data</v>
      </c>
      <c r="AE5098">
        <f>_xlfn.SWITCH(Table2[Churn Label],"Yes",1,"No",0)</f>
        <v>1</v>
      </c>
    </row>
    <row r="5099" spans="1:31" x14ac:dyDescent="0.3">
      <c r="A5099" t="s">
        <v>10314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10315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 t="str">
        <f t="shared" si="79"/>
        <v>Competitor Offered More Data</v>
      </c>
      <c r="AE5099">
        <f>_xlfn.SWITCH(Table2[Churn Label],"Yes",1,"No",0)</f>
        <v>1</v>
      </c>
    </row>
    <row r="5100" spans="1:31" x14ac:dyDescent="0.3">
      <c r="A5100" t="s">
        <v>10316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10317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 t="str">
        <f t="shared" si="79"/>
        <v>Competitor Made Better Offer</v>
      </c>
      <c r="AE5100">
        <f>_xlfn.SWITCH(Table2[Churn Label],"Yes",1,"No",0)</f>
        <v>1</v>
      </c>
    </row>
    <row r="5101" spans="1:31" x14ac:dyDescent="0.3">
      <c r="A5101" t="s">
        <v>10318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10319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 t="str">
        <f t="shared" si="79"/>
        <v>Competitor Made Better Offer</v>
      </c>
      <c r="AE5101">
        <f>_xlfn.SWITCH(Table2[Churn Label],"Yes",1,"No",0)</f>
        <v>1</v>
      </c>
    </row>
    <row r="5102" spans="1:31" x14ac:dyDescent="0.3">
      <c r="A5102" t="s">
        <v>10320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10321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 t="str">
        <f t="shared" si="79"/>
        <v>Price Too High</v>
      </c>
      <c r="AE5102">
        <f>_xlfn.SWITCH(Table2[Churn Label],"Yes",1,"No",0)</f>
        <v>1</v>
      </c>
    </row>
    <row r="5103" spans="1:31" x14ac:dyDescent="0.3">
      <c r="A5103" t="s">
        <v>10322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10323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 t="str">
        <f t="shared" si="79"/>
        <v>Product Dissatisfaction</v>
      </c>
      <c r="AE5103">
        <f>_xlfn.SWITCH(Table2[Churn Label],"Yes",1,"No",0)</f>
        <v>1</v>
      </c>
    </row>
    <row r="5104" spans="1:31" x14ac:dyDescent="0.3">
      <c r="A5104" t="s">
        <v>10324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10325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 t="str">
        <f t="shared" si="79"/>
        <v>Service Dissatisfaction</v>
      </c>
      <c r="AE5104">
        <f>_xlfn.SWITCH(Table2[Churn Label],"Yes",1,"No",0)</f>
        <v>1</v>
      </c>
    </row>
    <row r="5105" spans="1:31" x14ac:dyDescent="0.3">
      <c r="A5105" t="s">
        <v>10326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10327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 t="str">
        <f t="shared" si="79"/>
        <v>Attitude Of Support Person</v>
      </c>
      <c r="AE5105">
        <f>_xlfn.SWITCH(Table2[Churn Label],"Yes",1,"No",0)</f>
        <v>1</v>
      </c>
    </row>
    <row r="5106" spans="1:31" x14ac:dyDescent="0.3">
      <c r="A5106" t="s">
        <v>10328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10329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 t="str">
        <f t="shared" si="79"/>
        <v>Network Reliability</v>
      </c>
      <c r="AE5106">
        <f>_xlfn.SWITCH(Table2[Churn Label],"Yes",1,"No",0)</f>
        <v>1</v>
      </c>
    </row>
    <row r="5107" spans="1:31" x14ac:dyDescent="0.3">
      <c r="A5107" t="s">
        <v>10330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10331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 t="str">
        <f t="shared" si="79"/>
        <v>Limited Range Of Services</v>
      </c>
      <c r="AE5107">
        <f>_xlfn.SWITCH(Table2[Churn Label],"Yes",1,"No",0)</f>
        <v>1</v>
      </c>
    </row>
    <row r="5108" spans="1:31" x14ac:dyDescent="0.3">
      <c r="A5108" t="s">
        <v>10332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10333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 t="str">
        <f t="shared" si="79"/>
        <v>Lack Of Affordable Download/Upload Speed</v>
      </c>
      <c r="AE5108">
        <f>_xlfn.SWITCH(Table2[Churn Label],"Yes",1,"No",0)</f>
        <v>1</v>
      </c>
    </row>
    <row r="5109" spans="1:31" x14ac:dyDescent="0.3">
      <c r="A5109" t="s">
        <v>10334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10335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 t="str">
        <f t="shared" si="79"/>
        <v>Long Distance Charges</v>
      </c>
      <c r="AE5109">
        <f>_xlfn.SWITCH(Table2[Churn Label],"Yes",1,"No",0)</f>
        <v>1</v>
      </c>
    </row>
    <row r="5110" spans="1:31" x14ac:dyDescent="0.3">
      <c r="A5110" t="s">
        <v>10336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10337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 t="str">
        <f t="shared" si="79"/>
        <v>Extra Data Charges</v>
      </c>
      <c r="AE5110">
        <f>_xlfn.SWITCH(Table2[Churn Label],"Yes",1,"No",0)</f>
        <v>1</v>
      </c>
    </row>
    <row r="5111" spans="1:31" x14ac:dyDescent="0.3">
      <c r="A5111" t="s">
        <v>10338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10339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 t="str">
        <f t="shared" si="79"/>
        <v>Price Too High</v>
      </c>
      <c r="AE5111">
        <f>_xlfn.SWITCH(Table2[Churn Label],"Yes",1,"No",0)</f>
        <v>1</v>
      </c>
    </row>
    <row r="5112" spans="1:31" x14ac:dyDescent="0.3">
      <c r="A5112" t="s">
        <v>10340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10341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 t="str">
        <f t="shared" si="79"/>
        <v>Product Dissatisfaction</v>
      </c>
      <c r="AE5112">
        <f>_xlfn.SWITCH(Table2[Churn Label],"Yes",1,"No",0)</f>
        <v>1</v>
      </c>
    </row>
    <row r="5113" spans="1:31" x14ac:dyDescent="0.3">
      <c r="A5113" t="s">
        <v>10342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10343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 t="str">
        <f t="shared" si="79"/>
        <v>Service Dissatisfaction</v>
      </c>
      <c r="AE5113">
        <f>_xlfn.SWITCH(Table2[Churn Label],"Yes",1,"No",0)</f>
        <v>1</v>
      </c>
    </row>
    <row r="5114" spans="1:31" x14ac:dyDescent="0.3">
      <c r="A5114" t="s">
        <v>10344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10345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 t="str">
        <f t="shared" si="79"/>
        <v>Lack Of Self-Service On Website</v>
      </c>
      <c r="AE5114">
        <f>_xlfn.SWITCH(Table2[Churn Label],"Yes",1,"No",0)</f>
        <v>1</v>
      </c>
    </row>
    <row r="5115" spans="1:31" x14ac:dyDescent="0.3">
      <c r="A5115" t="s">
        <v>10346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10347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 t="str">
        <f t="shared" si="79"/>
        <v>Network Reliability</v>
      </c>
      <c r="AE5115">
        <f>_xlfn.SWITCH(Table2[Churn Label],"Yes",1,"No",0)</f>
        <v>1</v>
      </c>
    </row>
    <row r="5116" spans="1:31" x14ac:dyDescent="0.3">
      <c r="A5116" t="s">
        <v>10348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10349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 t="str">
        <f t="shared" si="79"/>
        <v>Don'T Know</v>
      </c>
      <c r="AE5116">
        <f>_xlfn.SWITCH(Table2[Churn Label],"Yes",1,"No",0)</f>
        <v>1</v>
      </c>
    </row>
    <row r="5117" spans="1:31" x14ac:dyDescent="0.3">
      <c r="A5117" t="s">
        <v>10350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10351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 t="str">
        <f t="shared" si="79"/>
        <v>Competitor Had Better Devices</v>
      </c>
      <c r="AE5117">
        <f>_xlfn.SWITCH(Table2[Churn Label],"Yes",1,"No",0)</f>
        <v>1</v>
      </c>
    </row>
    <row r="5118" spans="1:31" x14ac:dyDescent="0.3">
      <c r="A5118" t="s">
        <v>10352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10353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 t="str">
        <f t="shared" si="79"/>
        <v>Competitor Offered Higher Download Speeds</v>
      </c>
      <c r="AE5118">
        <f>_xlfn.SWITCH(Table2[Churn Label],"Yes",1,"No",0)</f>
        <v>1</v>
      </c>
    </row>
    <row r="5119" spans="1:31" x14ac:dyDescent="0.3">
      <c r="A5119" t="s">
        <v>10354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10355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 t="str">
        <f t="shared" si="79"/>
        <v>Competitor Offered More Data</v>
      </c>
      <c r="AE5119">
        <f>_xlfn.SWITCH(Table2[Churn Label],"Yes",1,"No",0)</f>
        <v>1</v>
      </c>
    </row>
    <row r="5120" spans="1:31" x14ac:dyDescent="0.3">
      <c r="A5120" t="s">
        <v>10356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10357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 t="str">
        <f t="shared" si="79"/>
        <v>Don'T Know</v>
      </c>
      <c r="AE5120">
        <f>_xlfn.SWITCH(Table2[Churn Label],"Yes",1,"No",0)</f>
        <v>1</v>
      </c>
    </row>
    <row r="5121" spans="1:31" x14ac:dyDescent="0.3">
      <c r="A5121" t="s">
        <v>10358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10359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 t="str">
        <f t="shared" si="79"/>
        <v>Competitor Had Better Devices</v>
      </c>
      <c r="AE5121">
        <f>_xlfn.SWITCH(Table2[Churn Label],"Yes",1,"No",0)</f>
        <v>1</v>
      </c>
    </row>
    <row r="5122" spans="1:31" x14ac:dyDescent="0.3">
      <c r="A5122" t="s">
        <v>10360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10361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 t="str">
        <f t="shared" si="79"/>
        <v>Competitor Had Better Devices</v>
      </c>
      <c r="AE5122">
        <f>_xlfn.SWITCH(Table2[Churn Label],"Yes",1,"No",0)</f>
        <v>1</v>
      </c>
    </row>
    <row r="5123" spans="1:31" x14ac:dyDescent="0.3">
      <c r="A5123" t="s">
        <v>10362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10363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 t="str">
        <f t="shared" ref="AD5123:AD5186" si="80">PROPER(AC:AC)</f>
        <v>Competitor Offered Higher Download Speeds</v>
      </c>
      <c r="AE5123">
        <f>_xlfn.SWITCH(Table2[Churn Label],"Yes",1,"No",0)</f>
        <v>1</v>
      </c>
    </row>
    <row r="5124" spans="1:31" x14ac:dyDescent="0.3">
      <c r="A5124" t="s">
        <v>10364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10365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 t="str">
        <f t="shared" si="80"/>
        <v>Competitor Offered Higher Download Speeds</v>
      </c>
      <c r="AE5124">
        <f>_xlfn.SWITCH(Table2[Churn Label],"Yes",1,"No",0)</f>
        <v>1</v>
      </c>
    </row>
    <row r="5125" spans="1:31" x14ac:dyDescent="0.3">
      <c r="A5125" t="s">
        <v>10366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10367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 t="str">
        <f t="shared" si="80"/>
        <v>Competitor Made Better Offer</v>
      </c>
      <c r="AE5125">
        <f>_xlfn.SWITCH(Table2[Churn Label],"Yes",1,"No",0)</f>
        <v>1</v>
      </c>
    </row>
    <row r="5126" spans="1:31" x14ac:dyDescent="0.3">
      <c r="A5126" t="s">
        <v>10368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10369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 t="str">
        <f t="shared" si="80"/>
        <v>Competitor Offered More Data</v>
      </c>
      <c r="AE5126">
        <f>_xlfn.SWITCH(Table2[Churn Label],"Yes",1,"No",0)</f>
        <v>1</v>
      </c>
    </row>
    <row r="5127" spans="1:31" x14ac:dyDescent="0.3">
      <c r="A5127" t="s">
        <v>10370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10371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 t="str">
        <f t="shared" si="80"/>
        <v>Competitor Offered More Data</v>
      </c>
      <c r="AE5127">
        <f>_xlfn.SWITCH(Table2[Churn Label],"Yes",1,"No",0)</f>
        <v>1</v>
      </c>
    </row>
    <row r="5128" spans="1:31" x14ac:dyDescent="0.3">
      <c r="A5128" t="s">
        <v>10372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10373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 t="str">
        <f t="shared" si="80"/>
        <v>Competitor Made Better Offer</v>
      </c>
      <c r="AE5128">
        <f>_xlfn.SWITCH(Table2[Churn Label],"Yes",1,"No",0)</f>
        <v>1</v>
      </c>
    </row>
    <row r="5129" spans="1:31" x14ac:dyDescent="0.3">
      <c r="A5129" t="s">
        <v>10374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10375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 t="str">
        <f t="shared" si="80"/>
        <v>Price Too High</v>
      </c>
      <c r="AE5129">
        <f>_xlfn.SWITCH(Table2[Churn Label],"Yes",1,"No",0)</f>
        <v>1</v>
      </c>
    </row>
    <row r="5130" spans="1:31" x14ac:dyDescent="0.3">
      <c r="A5130" t="s">
        <v>10376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10377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 t="str">
        <f t="shared" si="80"/>
        <v>Product Dissatisfaction</v>
      </c>
      <c r="AE5130">
        <f>_xlfn.SWITCH(Table2[Churn Label],"Yes",1,"No",0)</f>
        <v>1</v>
      </c>
    </row>
    <row r="5131" spans="1:31" x14ac:dyDescent="0.3">
      <c r="A5131" t="s">
        <v>10378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10379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 t="str">
        <f t="shared" si="80"/>
        <v>Service Dissatisfaction</v>
      </c>
      <c r="AE5131">
        <f>_xlfn.SWITCH(Table2[Churn Label],"Yes",1,"No",0)</f>
        <v>1</v>
      </c>
    </row>
    <row r="5132" spans="1:31" x14ac:dyDescent="0.3">
      <c r="A5132" t="s">
        <v>10380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10381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 t="str">
        <f t="shared" si="80"/>
        <v>Lack Of Self-Service On Website</v>
      </c>
      <c r="AE5132">
        <f>_xlfn.SWITCH(Table2[Churn Label],"Yes",1,"No",0)</f>
        <v>1</v>
      </c>
    </row>
    <row r="5133" spans="1:31" x14ac:dyDescent="0.3">
      <c r="A5133" t="s">
        <v>10382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10383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 t="str">
        <f t="shared" si="80"/>
        <v>Network Reliability</v>
      </c>
      <c r="AE5133">
        <f>_xlfn.SWITCH(Table2[Churn Label],"Yes",1,"No",0)</f>
        <v>1</v>
      </c>
    </row>
    <row r="5134" spans="1:31" x14ac:dyDescent="0.3">
      <c r="A5134" t="s">
        <v>10384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10385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 t="str">
        <f t="shared" si="80"/>
        <v>Competitor Made Better Offer</v>
      </c>
      <c r="AE5134">
        <f>_xlfn.SWITCH(Table2[Churn Label],"Yes",1,"No",0)</f>
        <v>1</v>
      </c>
    </row>
    <row r="5135" spans="1:31" x14ac:dyDescent="0.3">
      <c r="A5135" t="s">
        <v>10386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10387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 t="str">
        <f t="shared" si="80"/>
        <v>Lack Of Affordable Download/Upload Speed</v>
      </c>
      <c r="AE5135">
        <f>_xlfn.SWITCH(Table2[Churn Label],"Yes",1,"No",0)</f>
        <v>1</v>
      </c>
    </row>
    <row r="5136" spans="1:31" x14ac:dyDescent="0.3">
      <c r="A5136" t="s">
        <v>10388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10389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 t="str">
        <f t="shared" si="80"/>
        <v>Long Distance Charges</v>
      </c>
      <c r="AE5136">
        <f>_xlfn.SWITCH(Table2[Churn Label],"Yes",1,"No",0)</f>
        <v>1</v>
      </c>
    </row>
    <row r="5137" spans="1:31" x14ac:dyDescent="0.3">
      <c r="A5137" t="s">
        <v>10390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10391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 t="str">
        <f t="shared" si="80"/>
        <v>Extra Data Charges</v>
      </c>
      <c r="AE5137">
        <f>_xlfn.SWITCH(Table2[Churn Label],"Yes",1,"No",0)</f>
        <v>1</v>
      </c>
    </row>
    <row r="5138" spans="1:31" x14ac:dyDescent="0.3">
      <c r="A5138" t="s">
        <v>10392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10393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 t="str">
        <f t="shared" si="80"/>
        <v>Price Too High</v>
      </c>
      <c r="AE5138">
        <f>_xlfn.SWITCH(Table2[Churn Label],"Yes",1,"No",0)</f>
        <v>1</v>
      </c>
    </row>
    <row r="5139" spans="1:31" x14ac:dyDescent="0.3">
      <c r="A5139" t="s">
        <v>10394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10395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 t="str">
        <f t="shared" si="80"/>
        <v>Long Distance Charges</v>
      </c>
      <c r="AE5139">
        <f>_xlfn.SWITCH(Table2[Churn Label],"Yes",1,"No",0)</f>
        <v>1</v>
      </c>
    </row>
    <row r="5140" spans="1:31" x14ac:dyDescent="0.3">
      <c r="A5140" t="s">
        <v>10396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10397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 t="str">
        <f t="shared" si="80"/>
        <v>Service Dissatisfaction</v>
      </c>
      <c r="AE5140">
        <f>_xlfn.SWITCH(Table2[Churn Label],"Yes",1,"No",0)</f>
        <v>1</v>
      </c>
    </row>
    <row r="5141" spans="1:31" x14ac:dyDescent="0.3">
      <c r="A5141" t="s">
        <v>10398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10399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 t="str">
        <f t="shared" si="80"/>
        <v>Lack Of Self-Service On Website</v>
      </c>
      <c r="AE5141">
        <f>_xlfn.SWITCH(Table2[Churn Label],"Yes",1,"No",0)</f>
        <v>1</v>
      </c>
    </row>
    <row r="5142" spans="1:31" x14ac:dyDescent="0.3">
      <c r="A5142" t="s">
        <v>10400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10401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 t="str">
        <f t="shared" si="80"/>
        <v>Network Reliability</v>
      </c>
      <c r="AE5142">
        <f>_xlfn.SWITCH(Table2[Churn Label],"Yes",1,"No",0)</f>
        <v>1</v>
      </c>
    </row>
    <row r="5143" spans="1:31" x14ac:dyDescent="0.3">
      <c r="A5143" t="s">
        <v>10402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10403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 t="str">
        <f t="shared" si="80"/>
        <v>Don'T Know</v>
      </c>
      <c r="AE5143">
        <f>_xlfn.SWITCH(Table2[Churn Label],"Yes",1,"No",0)</f>
        <v>1</v>
      </c>
    </row>
    <row r="5144" spans="1:31" x14ac:dyDescent="0.3">
      <c r="A5144" t="s">
        <v>10404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10405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 t="str">
        <f t="shared" si="80"/>
        <v>Attitude Of Service Provider</v>
      </c>
      <c r="AE5144">
        <f>_xlfn.SWITCH(Table2[Churn Label],"Yes",1,"No",0)</f>
        <v>1</v>
      </c>
    </row>
    <row r="5145" spans="1:31" x14ac:dyDescent="0.3">
      <c r="A5145" t="s">
        <v>10406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10407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 t="str">
        <f t="shared" si="80"/>
        <v>Attitude Of Support Person</v>
      </c>
      <c r="AE5145">
        <f>_xlfn.SWITCH(Table2[Churn Label],"Yes",1,"No",0)</f>
        <v>1</v>
      </c>
    </row>
    <row r="5146" spans="1:31" x14ac:dyDescent="0.3">
      <c r="A5146" t="s">
        <v>10408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10409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 t="str">
        <f t="shared" si="80"/>
        <v>Don'T Know</v>
      </c>
      <c r="AE5146">
        <f>_xlfn.SWITCH(Table2[Churn Label],"Yes",1,"No",0)</f>
        <v>1</v>
      </c>
    </row>
    <row r="5147" spans="1:31" x14ac:dyDescent="0.3">
      <c r="A5147" t="s">
        <v>10410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10411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 t="str">
        <f t="shared" si="80"/>
        <v>Attitude Of Service Provider</v>
      </c>
      <c r="AE5147">
        <f>_xlfn.SWITCH(Table2[Churn Label],"Yes",1,"No",0)</f>
        <v>1</v>
      </c>
    </row>
    <row r="5148" spans="1:31" x14ac:dyDescent="0.3">
      <c r="A5148" t="s">
        <v>10412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10413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 t="str">
        <f t="shared" si="80"/>
        <v>Don'T Know</v>
      </c>
      <c r="AE5148">
        <f>_xlfn.SWITCH(Table2[Churn Label],"Yes",1,"No",0)</f>
        <v>1</v>
      </c>
    </row>
    <row r="5149" spans="1:31" x14ac:dyDescent="0.3">
      <c r="A5149" t="s">
        <v>10414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10415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 t="str">
        <f t="shared" si="80"/>
        <v>Competitor Made Better Offer</v>
      </c>
      <c r="AE5149">
        <f>_xlfn.SWITCH(Table2[Churn Label],"Yes",1,"No",0)</f>
        <v>1</v>
      </c>
    </row>
    <row r="5150" spans="1:31" x14ac:dyDescent="0.3">
      <c r="A5150" t="s">
        <v>10416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10417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 t="str">
        <f t="shared" si="80"/>
        <v>Competitor Made Better Offer</v>
      </c>
      <c r="AE5150">
        <f>_xlfn.SWITCH(Table2[Churn Label],"Yes",1,"No",0)</f>
        <v>1</v>
      </c>
    </row>
    <row r="5151" spans="1:31" x14ac:dyDescent="0.3">
      <c r="A5151" t="s">
        <v>10418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10419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 t="str">
        <f t="shared" si="80"/>
        <v>Competitor Made Better Offer</v>
      </c>
      <c r="AE5151">
        <f>_xlfn.SWITCH(Table2[Churn Label],"Yes",1,"No",0)</f>
        <v>1</v>
      </c>
    </row>
    <row r="5152" spans="1:31" x14ac:dyDescent="0.3">
      <c r="A5152" t="s">
        <v>10420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10421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 t="str">
        <f t="shared" si="80"/>
        <v>Competitor Made Better Offer</v>
      </c>
      <c r="AE5152">
        <f>_xlfn.SWITCH(Table2[Churn Label],"Yes",1,"No",0)</f>
        <v>1</v>
      </c>
    </row>
    <row r="5153" spans="1:31" x14ac:dyDescent="0.3">
      <c r="A5153" t="s">
        <v>10422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10423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 t="str">
        <f t="shared" si="80"/>
        <v>Competitor Made Better Offer</v>
      </c>
      <c r="AE5153">
        <f>_xlfn.SWITCH(Table2[Churn Label],"Yes",1,"No",0)</f>
        <v>1</v>
      </c>
    </row>
    <row r="5154" spans="1:31" x14ac:dyDescent="0.3">
      <c r="A5154" t="s">
        <v>10424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10425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 t="str">
        <f t="shared" si="80"/>
        <v>Competitor Made Better Offer</v>
      </c>
      <c r="AE5154">
        <f>_xlfn.SWITCH(Table2[Churn Label],"Yes",1,"No",0)</f>
        <v>1</v>
      </c>
    </row>
    <row r="5155" spans="1:31" x14ac:dyDescent="0.3">
      <c r="A5155" t="s">
        <v>10426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10427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 t="str">
        <f t="shared" si="80"/>
        <v>Competitor Made Better Offer</v>
      </c>
      <c r="AE5155">
        <f>_xlfn.SWITCH(Table2[Churn Label],"Yes",1,"No",0)</f>
        <v>1</v>
      </c>
    </row>
    <row r="5156" spans="1:31" x14ac:dyDescent="0.3">
      <c r="A5156" t="s">
        <v>10428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10429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 t="str">
        <f t="shared" si="80"/>
        <v>Competitor Made Better Offer</v>
      </c>
      <c r="AE5156">
        <f>_xlfn.SWITCH(Table2[Churn Label],"Yes",1,"No",0)</f>
        <v>1</v>
      </c>
    </row>
    <row r="5157" spans="1:31" x14ac:dyDescent="0.3">
      <c r="A5157" t="s">
        <v>10430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10431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 t="str">
        <f t="shared" si="80"/>
        <v>Competitor Made Better Offer</v>
      </c>
      <c r="AE5157">
        <f>_xlfn.SWITCH(Table2[Churn Label],"Yes",1,"No",0)</f>
        <v>1</v>
      </c>
    </row>
    <row r="5158" spans="1:31" x14ac:dyDescent="0.3">
      <c r="A5158" t="s">
        <v>10432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10433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 t="str">
        <f t="shared" si="80"/>
        <v>Competitor Had Better Devices</v>
      </c>
      <c r="AE5158">
        <f>_xlfn.SWITCH(Table2[Churn Label],"Yes",1,"No",0)</f>
        <v>1</v>
      </c>
    </row>
    <row r="5159" spans="1:31" x14ac:dyDescent="0.3">
      <c r="A5159" t="s">
        <v>10434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10435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 t="str">
        <f t="shared" si="80"/>
        <v>Competitor Had Better Devices</v>
      </c>
      <c r="AE5159">
        <f>_xlfn.SWITCH(Table2[Churn Label],"Yes",1,"No",0)</f>
        <v>1</v>
      </c>
    </row>
    <row r="5160" spans="1:31" x14ac:dyDescent="0.3">
      <c r="A5160" t="s">
        <v>10436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10437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 t="str">
        <f t="shared" si="80"/>
        <v>Competitor Offered Higher Download Speeds</v>
      </c>
      <c r="AE5160">
        <f>_xlfn.SWITCH(Table2[Churn Label],"Yes",1,"No",0)</f>
        <v>1</v>
      </c>
    </row>
    <row r="5161" spans="1:31" x14ac:dyDescent="0.3">
      <c r="A5161" t="s">
        <v>10438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10439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 t="str">
        <f t="shared" si="80"/>
        <v>Competitor Offered Higher Download Speeds</v>
      </c>
      <c r="AE5161">
        <f>_xlfn.SWITCH(Table2[Churn Label],"Yes",1,"No",0)</f>
        <v>1</v>
      </c>
    </row>
    <row r="5162" spans="1:31" x14ac:dyDescent="0.3">
      <c r="A5162" t="s">
        <v>10440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10441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 t="str">
        <f t="shared" si="80"/>
        <v>Competitor Offered Higher Download Speeds</v>
      </c>
      <c r="AE5162">
        <f>_xlfn.SWITCH(Table2[Churn Label],"Yes",1,"No",0)</f>
        <v>1</v>
      </c>
    </row>
    <row r="5163" spans="1:31" x14ac:dyDescent="0.3">
      <c r="A5163" t="s">
        <v>10442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10443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 t="str">
        <f t="shared" si="80"/>
        <v>Competitor Offered More Data</v>
      </c>
      <c r="AE5163">
        <f>_xlfn.SWITCH(Table2[Churn Label],"Yes",1,"No",0)</f>
        <v>1</v>
      </c>
    </row>
    <row r="5164" spans="1:31" x14ac:dyDescent="0.3">
      <c r="A5164" t="s">
        <v>10444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10445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 t="str">
        <f t="shared" si="80"/>
        <v>Competitor Offered More Data</v>
      </c>
      <c r="AE5164">
        <f>_xlfn.SWITCH(Table2[Churn Label],"Yes",1,"No",0)</f>
        <v>1</v>
      </c>
    </row>
    <row r="5165" spans="1:31" x14ac:dyDescent="0.3">
      <c r="A5165" t="s">
        <v>10446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10447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 t="str">
        <f t="shared" si="80"/>
        <v>Competitor Offered More Data</v>
      </c>
      <c r="AE5165">
        <f>_xlfn.SWITCH(Table2[Churn Label],"Yes",1,"No",0)</f>
        <v>1</v>
      </c>
    </row>
    <row r="5166" spans="1:31" x14ac:dyDescent="0.3">
      <c r="A5166" t="s">
        <v>10448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10449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 t="str">
        <f t="shared" si="80"/>
        <v>Competitor Made Better Offer</v>
      </c>
      <c r="AE5166">
        <f>_xlfn.SWITCH(Table2[Churn Label],"Yes",1,"No",0)</f>
        <v>1</v>
      </c>
    </row>
    <row r="5167" spans="1:31" x14ac:dyDescent="0.3">
      <c r="A5167" t="s">
        <v>10450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10451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 t="str">
        <f t="shared" si="80"/>
        <v>Competitor Made Better Offer</v>
      </c>
      <c r="AE5167">
        <f>_xlfn.SWITCH(Table2[Churn Label],"Yes",1,"No",0)</f>
        <v>1</v>
      </c>
    </row>
    <row r="5168" spans="1:31" x14ac:dyDescent="0.3">
      <c r="A5168" t="s">
        <v>10452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10453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 t="str">
        <f t="shared" si="80"/>
        <v/>
      </c>
      <c r="AE5168">
        <f>_xlfn.SWITCH(Table2[Churn Label],"Yes",1,"No",0)</f>
        <v>0</v>
      </c>
    </row>
    <row r="5169" spans="1:31" x14ac:dyDescent="0.3">
      <c r="A5169" t="s">
        <v>10454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10455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 t="str">
        <f t="shared" si="80"/>
        <v/>
      </c>
      <c r="AE5169">
        <f>_xlfn.SWITCH(Table2[Churn Label],"Yes",1,"No",0)</f>
        <v>0</v>
      </c>
    </row>
    <row r="5170" spans="1:31" x14ac:dyDescent="0.3">
      <c r="A5170" t="s">
        <v>10456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10457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 t="str">
        <f t="shared" si="80"/>
        <v/>
      </c>
      <c r="AE5170">
        <f>_xlfn.SWITCH(Table2[Churn Label],"Yes",1,"No",0)</f>
        <v>0</v>
      </c>
    </row>
    <row r="5171" spans="1:31" x14ac:dyDescent="0.3">
      <c r="A5171" t="s">
        <v>10458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10459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 t="str">
        <f t="shared" si="80"/>
        <v/>
      </c>
      <c r="AE5171">
        <f>_xlfn.SWITCH(Table2[Churn Label],"Yes",1,"No",0)</f>
        <v>0</v>
      </c>
    </row>
    <row r="5172" spans="1:31" x14ac:dyDescent="0.3">
      <c r="A5172" t="s">
        <v>10460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10461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 t="str">
        <f t="shared" si="80"/>
        <v/>
      </c>
      <c r="AE5172">
        <f>_xlfn.SWITCH(Table2[Churn Label],"Yes",1,"No",0)</f>
        <v>0</v>
      </c>
    </row>
    <row r="5173" spans="1:31" x14ac:dyDescent="0.3">
      <c r="A5173" t="s">
        <v>10462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10463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 t="str">
        <f t="shared" si="80"/>
        <v/>
      </c>
      <c r="AE5173">
        <f>_xlfn.SWITCH(Table2[Churn Label],"Yes",1,"No",0)</f>
        <v>0</v>
      </c>
    </row>
    <row r="5174" spans="1:31" x14ac:dyDescent="0.3">
      <c r="A5174" t="s">
        <v>10464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10465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 t="str">
        <f t="shared" si="80"/>
        <v/>
      </c>
      <c r="AE5174">
        <f>_xlfn.SWITCH(Table2[Churn Label],"Yes",1,"No",0)</f>
        <v>0</v>
      </c>
    </row>
    <row r="5175" spans="1:31" x14ac:dyDescent="0.3">
      <c r="A5175" t="s">
        <v>10466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10467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 t="str">
        <f t="shared" si="80"/>
        <v/>
      </c>
      <c r="AE5175">
        <f>_xlfn.SWITCH(Table2[Churn Label],"Yes",1,"No",0)</f>
        <v>0</v>
      </c>
    </row>
    <row r="5176" spans="1:31" x14ac:dyDescent="0.3">
      <c r="A5176" t="s">
        <v>10468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10469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 t="str">
        <f t="shared" si="80"/>
        <v/>
      </c>
      <c r="AE5176">
        <f>_xlfn.SWITCH(Table2[Churn Label],"Yes",1,"No",0)</f>
        <v>0</v>
      </c>
    </row>
    <row r="5177" spans="1:31" x14ac:dyDescent="0.3">
      <c r="A5177" t="s">
        <v>10470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10471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 t="str">
        <f t="shared" si="80"/>
        <v/>
      </c>
      <c r="AE5177">
        <f>_xlfn.SWITCH(Table2[Churn Label],"Yes",1,"No",0)</f>
        <v>0</v>
      </c>
    </row>
    <row r="5178" spans="1:31" x14ac:dyDescent="0.3">
      <c r="A5178" t="s">
        <v>10472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10473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 t="str">
        <f t="shared" si="80"/>
        <v/>
      </c>
      <c r="AE5178">
        <f>_xlfn.SWITCH(Table2[Churn Label],"Yes",1,"No",0)</f>
        <v>0</v>
      </c>
    </row>
    <row r="5179" spans="1:31" x14ac:dyDescent="0.3">
      <c r="A5179" t="s">
        <v>10474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10475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 t="str">
        <f t="shared" si="80"/>
        <v/>
      </c>
      <c r="AE5179">
        <f>_xlfn.SWITCH(Table2[Churn Label],"Yes",1,"No",0)</f>
        <v>0</v>
      </c>
    </row>
    <row r="5180" spans="1:31" x14ac:dyDescent="0.3">
      <c r="A5180" t="s">
        <v>10476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10477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 t="str">
        <f t="shared" si="80"/>
        <v/>
      </c>
      <c r="AE5180">
        <f>_xlfn.SWITCH(Table2[Churn Label],"Yes",1,"No",0)</f>
        <v>0</v>
      </c>
    </row>
    <row r="5181" spans="1:31" x14ac:dyDescent="0.3">
      <c r="A5181" t="s">
        <v>10478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10479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 t="str">
        <f t="shared" si="80"/>
        <v/>
      </c>
      <c r="AE5181">
        <f>_xlfn.SWITCH(Table2[Churn Label],"Yes",1,"No",0)</f>
        <v>0</v>
      </c>
    </row>
    <row r="5182" spans="1:31" x14ac:dyDescent="0.3">
      <c r="A5182" t="s">
        <v>10480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10481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 t="str">
        <f t="shared" si="80"/>
        <v/>
      </c>
      <c r="AE5182">
        <f>_xlfn.SWITCH(Table2[Churn Label],"Yes",1,"No",0)</f>
        <v>0</v>
      </c>
    </row>
    <row r="5183" spans="1:31" x14ac:dyDescent="0.3">
      <c r="A5183" t="s">
        <v>10482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10483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 t="str">
        <f t="shared" si="80"/>
        <v/>
      </c>
      <c r="AE5183">
        <f>_xlfn.SWITCH(Table2[Churn Label],"Yes",1,"No",0)</f>
        <v>0</v>
      </c>
    </row>
    <row r="5184" spans="1:31" x14ac:dyDescent="0.3">
      <c r="A5184" t="s">
        <v>10484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10485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 t="str">
        <f t="shared" si="80"/>
        <v/>
      </c>
      <c r="AE5184">
        <f>_xlfn.SWITCH(Table2[Churn Label],"Yes",1,"No",0)</f>
        <v>0</v>
      </c>
    </row>
    <row r="5185" spans="1:31" x14ac:dyDescent="0.3">
      <c r="A5185" t="s">
        <v>10486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10487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 t="str">
        <f t="shared" si="80"/>
        <v/>
      </c>
      <c r="AE5185">
        <f>_xlfn.SWITCH(Table2[Churn Label],"Yes",1,"No",0)</f>
        <v>0</v>
      </c>
    </row>
    <row r="5186" spans="1:31" x14ac:dyDescent="0.3">
      <c r="A5186" t="s">
        <v>10488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10489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 t="str">
        <f t="shared" si="80"/>
        <v/>
      </c>
      <c r="AE5186">
        <f>_xlfn.SWITCH(Table2[Churn Label],"Yes",1,"No",0)</f>
        <v>0</v>
      </c>
    </row>
    <row r="5187" spans="1:31" x14ac:dyDescent="0.3">
      <c r="A5187" t="s">
        <v>10490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10491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 t="str">
        <f t="shared" ref="AD5187:AD5250" si="81">PROPER(AC:AC)</f>
        <v/>
      </c>
      <c r="AE5187">
        <f>_xlfn.SWITCH(Table2[Churn Label],"Yes",1,"No",0)</f>
        <v>0</v>
      </c>
    </row>
    <row r="5188" spans="1:31" x14ac:dyDescent="0.3">
      <c r="A5188" t="s">
        <v>10492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10493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 t="str">
        <f t="shared" si="81"/>
        <v/>
      </c>
      <c r="AE5188">
        <f>_xlfn.SWITCH(Table2[Churn Label],"Yes",1,"No",0)</f>
        <v>0</v>
      </c>
    </row>
    <row r="5189" spans="1:31" x14ac:dyDescent="0.3">
      <c r="A5189" t="s">
        <v>10494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10495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 t="str">
        <f t="shared" si="81"/>
        <v/>
      </c>
      <c r="AE5189">
        <f>_xlfn.SWITCH(Table2[Churn Label],"Yes",1,"No",0)</f>
        <v>0</v>
      </c>
    </row>
    <row r="5190" spans="1:31" x14ac:dyDescent="0.3">
      <c r="A5190" t="s">
        <v>10496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10497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 t="str">
        <f t="shared" si="81"/>
        <v/>
      </c>
      <c r="AE5190">
        <f>_xlfn.SWITCH(Table2[Churn Label],"Yes",1,"No",0)</f>
        <v>0</v>
      </c>
    </row>
    <row r="5191" spans="1:31" x14ac:dyDescent="0.3">
      <c r="A5191" t="s">
        <v>10498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10499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 t="str">
        <f t="shared" si="81"/>
        <v/>
      </c>
      <c r="AE5191">
        <f>_xlfn.SWITCH(Table2[Churn Label],"Yes",1,"No",0)</f>
        <v>0</v>
      </c>
    </row>
    <row r="5192" spans="1:31" x14ac:dyDescent="0.3">
      <c r="A5192" t="s">
        <v>10500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10501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 t="str">
        <f t="shared" si="81"/>
        <v/>
      </c>
      <c r="AE5192">
        <f>_xlfn.SWITCH(Table2[Churn Label],"Yes",1,"No",0)</f>
        <v>0</v>
      </c>
    </row>
    <row r="5193" spans="1:31" x14ac:dyDescent="0.3">
      <c r="A5193" t="s">
        <v>10502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10503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 t="str">
        <f t="shared" si="81"/>
        <v/>
      </c>
      <c r="AE5193">
        <f>_xlfn.SWITCH(Table2[Churn Label],"Yes",1,"No",0)</f>
        <v>0</v>
      </c>
    </row>
    <row r="5194" spans="1:31" x14ac:dyDescent="0.3">
      <c r="A5194" t="s">
        <v>10504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10505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 t="str">
        <f t="shared" si="81"/>
        <v/>
      </c>
      <c r="AE5194">
        <f>_xlfn.SWITCH(Table2[Churn Label],"Yes",1,"No",0)</f>
        <v>0</v>
      </c>
    </row>
    <row r="5195" spans="1:31" x14ac:dyDescent="0.3">
      <c r="A5195" t="s">
        <v>10506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10507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 t="str">
        <f t="shared" si="81"/>
        <v/>
      </c>
      <c r="AE5195">
        <f>_xlfn.SWITCH(Table2[Churn Label],"Yes",1,"No",0)</f>
        <v>0</v>
      </c>
    </row>
    <row r="5196" spans="1:31" x14ac:dyDescent="0.3">
      <c r="A5196" t="s">
        <v>10508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10509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 t="str">
        <f t="shared" si="81"/>
        <v/>
      </c>
      <c r="AE5196">
        <f>_xlfn.SWITCH(Table2[Churn Label],"Yes",1,"No",0)</f>
        <v>0</v>
      </c>
    </row>
    <row r="5197" spans="1:31" x14ac:dyDescent="0.3">
      <c r="A5197" t="s">
        <v>10510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10511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 t="str">
        <f t="shared" si="81"/>
        <v/>
      </c>
      <c r="AE5197">
        <f>_xlfn.SWITCH(Table2[Churn Label],"Yes",1,"No",0)</f>
        <v>0</v>
      </c>
    </row>
    <row r="5198" spans="1:31" x14ac:dyDescent="0.3">
      <c r="A5198" t="s">
        <v>10512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10513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 t="str">
        <f t="shared" si="81"/>
        <v/>
      </c>
      <c r="AE5198">
        <f>_xlfn.SWITCH(Table2[Churn Label],"Yes",1,"No",0)</f>
        <v>0</v>
      </c>
    </row>
    <row r="5199" spans="1:31" x14ac:dyDescent="0.3">
      <c r="A5199" t="s">
        <v>10514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10515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 t="str">
        <f t="shared" si="81"/>
        <v/>
      </c>
      <c r="AE5199">
        <f>_xlfn.SWITCH(Table2[Churn Label],"Yes",1,"No",0)</f>
        <v>0</v>
      </c>
    </row>
    <row r="5200" spans="1:31" x14ac:dyDescent="0.3">
      <c r="A5200" t="s">
        <v>10516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10517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 t="str">
        <f t="shared" si="81"/>
        <v/>
      </c>
      <c r="AE5200">
        <f>_xlfn.SWITCH(Table2[Churn Label],"Yes",1,"No",0)</f>
        <v>0</v>
      </c>
    </row>
    <row r="5201" spans="1:31" x14ac:dyDescent="0.3">
      <c r="A5201" t="s">
        <v>10518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10519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 t="str">
        <f t="shared" si="81"/>
        <v/>
      </c>
      <c r="AE5201">
        <f>_xlfn.SWITCH(Table2[Churn Label],"Yes",1,"No",0)</f>
        <v>0</v>
      </c>
    </row>
    <row r="5202" spans="1:31" x14ac:dyDescent="0.3">
      <c r="A5202" t="s">
        <v>10520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10521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 t="str">
        <f t="shared" si="81"/>
        <v/>
      </c>
      <c r="AE5202">
        <f>_xlfn.SWITCH(Table2[Churn Label],"Yes",1,"No",0)</f>
        <v>0</v>
      </c>
    </row>
    <row r="5203" spans="1:31" x14ac:dyDescent="0.3">
      <c r="A5203" t="s">
        <v>10522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10523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 t="str">
        <f t="shared" si="81"/>
        <v/>
      </c>
      <c r="AE5203">
        <f>_xlfn.SWITCH(Table2[Churn Label],"Yes",1,"No",0)</f>
        <v>0</v>
      </c>
    </row>
    <row r="5204" spans="1:31" x14ac:dyDescent="0.3">
      <c r="A5204" t="s">
        <v>10524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10525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 t="str">
        <f t="shared" si="81"/>
        <v/>
      </c>
      <c r="AE5204">
        <f>_xlfn.SWITCH(Table2[Churn Label],"Yes",1,"No",0)</f>
        <v>0</v>
      </c>
    </row>
    <row r="5205" spans="1:31" x14ac:dyDescent="0.3">
      <c r="A5205" t="s">
        <v>10526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10527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 t="str">
        <f t="shared" si="81"/>
        <v/>
      </c>
      <c r="AE5205">
        <f>_xlfn.SWITCH(Table2[Churn Label],"Yes",1,"No",0)</f>
        <v>0</v>
      </c>
    </row>
    <row r="5206" spans="1:31" x14ac:dyDescent="0.3">
      <c r="A5206" t="s">
        <v>10528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10529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 t="str">
        <f t="shared" si="81"/>
        <v/>
      </c>
      <c r="AE5206">
        <f>_xlfn.SWITCH(Table2[Churn Label],"Yes",1,"No",0)</f>
        <v>0</v>
      </c>
    </row>
    <row r="5207" spans="1:31" x14ac:dyDescent="0.3">
      <c r="A5207" t="s">
        <v>10530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10531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 t="str">
        <f t="shared" si="81"/>
        <v/>
      </c>
      <c r="AE5207">
        <f>_xlfn.SWITCH(Table2[Churn Label],"Yes",1,"No",0)</f>
        <v>0</v>
      </c>
    </row>
    <row r="5208" spans="1:31" x14ac:dyDescent="0.3">
      <c r="A5208" t="s">
        <v>10532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10533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 t="str">
        <f t="shared" si="81"/>
        <v/>
      </c>
      <c r="AE5208">
        <f>_xlfn.SWITCH(Table2[Churn Label],"Yes",1,"No",0)</f>
        <v>0</v>
      </c>
    </row>
    <row r="5209" spans="1:31" x14ac:dyDescent="0.3">
      <c r="A5209" t="s">
        <v>10534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10535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 t="str">
        <f t="shared" si="81"/>
        <v/>
      </c>
      <c r="AE5209">
        <f>_xlfn.SWITCH(Table2[Churn Label],"Yes",1,"No",0)</f>
        <v>0</v>
      </c>
    </row>
    <row r="5210" spans="1:31" x14ac:dyDescent="0.3">
      <c r="A5210" t="s">
        <v>10536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10537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 t="str">
        <f t="shared" si="81"/>
        <v/>
      </c>
      <c r="AE5210">
        <f>_xlfn.SWITCH(Table2[Churn Label],"Yes",1,"No",0)</f>
        <v>0</v>
      </c>
    </row>
    <row r="5211" spans="1:31" x14ac:dyDescent="0.3">
      <c r="A5211" t="s">
        <v>10538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10539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 t="str">
        <f t="shared" si="81"/>
        <v/>
      </c>
      <c r="AE5211">
        <f>_xlfn.SWITCH(Table2[Churn Label],"Yes",1,"No",0)</f>
        <v>0</v>
      </c>
    </row>
    <row r="5212" spans="1:31" x14ac:dyDescent="0.3">
      <c r="A5212" t="s">
        <v>10540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10541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 t="str">
        <f t="shared" si="81"/>
        <v/>
      </c>
      <c r="AE5212">
        <f>_xlfn.SWITCH(Table2[Churn Label],"Yes",1,"No",0)</f>
        <v>0</v>
      </c>
    </row>
    <row r="5213" spans="1:31" x14ac:dyDescent="0.3">
      <c r="A5213" t="s">
        <v>10542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10543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 t="str">
        <f t="shared" si="81"/>
        <v/>
      </c>
      <c r="AE5213">
        <f>_xlfn.SWITCH(Table2[Churn Label],"Yes",1,"No",0)</f>
        <v>0</v>
      </c>
    </row>
    <row r="5214" spans="1:31" x14ac:dyDescent="0.3">
      <c r="A5214" t="s">
        <v>10544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10545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 t="str">
        <f t="shared" si="81"/>
        <v/>
      </c>
      <c r="AE5214">
        <f>_xlfn.SWITCH(Table2[Churn Label],"Yes",1,"No",0)</f>
        <v>0</v>
      </c>
    </row>
    <row r="5215" spans="1:31" x14ac:dyDescent="0.3">
      <c r="A5215" t="s">
        <v>10546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10547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 t="str">
        <f t="shared" si="81"/>
        <v/>
      </c>
      <c r="AE5215">
        <f>_xlfn.SWITCH(Table2[Churn Label],"Yes",1,"No",0)</f>
        <v>0</v>
      </c>
    </row>
    <row r="5216" spans="1:31" x14ac:dyDescent="0.3">
      <c r="A5216" t="s">
        <v>10548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10549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 t="str">
        <f t="shared" si="81"/>
        <v/>
      </c>
      <c r="AE5216">
        <f>_xlfn.SWITCH(Table2[Churn Label],"Yes",1,"No",0)</f>
        <v>0</v>
      </c>
    </row>
    <row r="5217" spans="1:31" x14ac:dyDescent="0.3">
      <c r="A5217" t="s">
        <v>10550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10551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 t="str">
        <f t="shared" si="81"/>
        <v/>
      </c>
      <c r="AE5217">
        <f>_xlfn.SWITCH(Table2[Churn Label],"Yes",1,"No",0)</f>
        <v>0</v>
      </c>
    </row>
    <row r="5218" spans="1:31" x14ac:dyDescent="0.3">
      <c r="A5218" t="s">
        <v>10552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10553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 t="str">
        <f t="shared" si="81"/>
        <v/>
      </c>
      <c r="AE5218">
        <f>_xlfn.SWITCH(Table2[Churn Label],"Yes",1,"No",0)</f>
        <v>0</v>
      </c>
    </row>
    <row r="5219" spans="1:31" x14ac:dyDescent="0.3">
      <c r="A5219" t="s">
        <v>10554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10555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 t="str">
        <f t="shared" si="81"/>
        <v/>
      </c>
      <c r="AE5219">
        <f>_xlfn.SWITCH(Table2[Churn Label],"Yes",1,"No",0)</f>
        <v>0</v>
      </c>
    </row>
    <row r="5220" spans="1:31" x14ac:dyDescent="0.3">
      <c r="A5220" t="s">
        <v>10556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10557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 t="str">
        <f t="shared" si="81"/>
        <v/>
      </c>
      <c r="AE5220">
        <f>_xlfn.SWITCH(Table2[Churn Label],"Yes",1,"No",0)</f>
        <v>0</v>
      </c>
    </row>
    <row r="5221" spans="1:31" x14ac:dyDescent="0.3">
      <c r="A5221" t="s">
        <v>10558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10559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 t="str">
        <f t="shared" si="81"/>
        <v/>
      </c>
      <c r="AE5221">
        <f>_xlfn.SWITCH(Table2[Churn Label],"Yes",1,"No",0)</f>
        <v>0</v>
      </c>
    </row>
    <row r="5222" spans="1:31" x14ac:dyDescent="0.3">
      <c r="A5222" t="s">
        <v>10560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10561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 t="str">
        <f t="shared" si="81"/>
        <v/>
      </c>
      <c r="AE5222">
        <f>_xlfn.SWITCH(Table2[Churn Label],"Yes",1,"No",0)</f>
        <v>0</v>
      </c>
    </row>
    <row r="5223" spans="1:31" x14ac:dyDescent="0.3">
      <c r="A5223" t="s">
        <v>10562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10563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 t="str">
        <f t="shared" si="81"/>
        <v/>
      </c>
      <c r="AE5223">
        <f>_xlfn.SWITCH(Table2[Churn Label],"Yes",1,"No",0)</f>
        <v>0</v>
      </c>
    </row>
    <row r="5224" spans="1:31" x14ac:dyDescent="0.3">
      <c r="A5224" t="s">
        <v>10564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10565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 t="str">
        <f t="shared" si="81"/>
        <v/>
      </c>
      <c r="AE5224">
        <f>_xlfn.SWITCH(Table2[Churn Label],"Yes",1,"No",0)</f>
        <v>0</v>
      </c>
    </row>
    <row r="5225" spans="1:31" x14ac:dyDescent="0.3">
      <c r="A5225" t="s">
        <v>10566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10567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 t="str">
        <f t="shared" si="81"/>
        <v/>
      </c>
      <c r="AE5225">
        <f>_xlfn.SWITCH(Table2[Churn Label],"Yes",1,"No",0)</f>
        <v>0</v>
      </c>
    </row>
    <row r="5226" spans="1:31" x14ac:dyDescent="0.3">
      <c r="A5226" t="s">
        <v>10568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10569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 t="str">
        <f t="shared" si="81"/>
        <v/>
      </c>
      <c r="AE5226">
        <f>_xlfn.SWITCH(Table2[Churn Label],"Yes",1,"No",0)</f>
        <v>0</v>
      </c>
    </row>
    <row r="5227" spans="1:31" x14ac:dyDescent="0.3">
      <c r="A5227" t="s">
        <v>10570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10571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 t="str">
        <f t="shared" si="81"/>
        <v/>
      </c>
      <c r="AE5227">
        <f>_xlfn.SWITCH(Table2[Churn Label],"Yes",1,"No",0)</f>
        <v>0</v>
      </c>
    </row>
    <row r="5228" spans="1:31" x14ac:dyDescent="0.3">
      <c r="A5228" t="s">
        <v>10572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10573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 t="str">
        <f t="shared" si="81"/>
        <v/>
      </c>
      <c r="AE5228">
        <f>_xlfn.SWITCH(Table2[Churn Label],"Yes",1,"No",0)</f>
        <v>0</v>
      </c>
    </row>
    <row r="5229" spans="1:31" x14ac:dyDescent="0.3">
      <c r="A5229" t="s">
        <v>10574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10575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 t="str">
        <f t="shared" si="81"/>
        <v/>
      </c>
      <c r="AE5229">
        <f>_xlfn.SWITCH(Table2[Churn Label],"Yes",1,"No",0)</f>
        <v>0</v>
      </c>
    </row>
    <row r="5230" spans="1:31" x14ac:dyDescent="0.3">
      <c r="A5230" t="s">
        <v>10576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10577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 t="str">
        <f t="shared" si="81"/>
        <v/>
      </c>
      <c r="AE5230">
        <f>_xlfn.SWITCH(Table2[Churn Label],"Yes",1,"No",0)</f>
        <v>0</v>
      </c>
    </row>
    <row r="5231" spans="1:31" x14ac:dyDescent="0.3">
      <c r="A5231" t="s">
        <v>10578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10579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 t="str">
        <f t="shared" si="81"/>
        <v/>
      </c>
      <c r="AE5231">
        <f>_xlfn.SWITCH(Table2[Churn Label],"Yes",1,"No",0)</f>
        <v>0</v>
      </c>
    </row>
    <row r="5232" spans="1:31" x14ac:dyDescent="0.3">
      <c r="A5232" t="s">
        <v>10580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10581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 t="str">
        <f t="shared" si="81"/>
        <v/>
      </c>
      <c r="AE5232">
        <f>_xlfn.SWITCH(Table2[Churn Label],"Yes",1,"No",0)</f>
        <v>0</v>
      </c>
    </row>
    <row r="5233" spans="1:31" x14ac:dyDescent="0.3">
      <c r="A5233" t="s">
        <v>10582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10583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 t="str">
        <f t="shared" si="81"/>
        <v/>
      </c>
      <c r="AE5233">
        <f>_xlfn.SWITCH(Table2[Churn Label],"Yes",1,"No",0)</f>
        <v>0</v>
      </c>
    </row>
    <row r="5234" spans="1:31" x14ac:dyDescent="0.3">
      <c r="A5234" t="s">
        <v>10584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10585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 t="str">
        <f t="shared" si="81"/>
        <v/>
      </c>
      <c r="AE5234">
        <f>_xlfn.SWITCH(Table2[Churn Label],"Yes",1,"No",0)</f>
        <v>0</v>
      </c>
    </row>
    <row r="5235" spans="1:31" x14ac:dyDescent="0.3">
      <c r="A5235" t="s">
        <v>10586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10587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 t="str">
        <f t="shared" si="81"/>
        <v/>
      </c>
      <c r="AE5235">
        <f>_xlfn.SWITCH(Table2[Churn Label],"Yes",1,"No",0)</f>
        <v>0</v>
      </c>
    </row>
    <row r="5236" spans="1:31" x14ac:dyDescent="0.3">
      <c r="A5236" t="s">
        <v>10588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10589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 t="str">
        <f t="shared" si="81"/>
        <v/>
      </c>
      <c r="AE5236">
        <f>_xlfn.SWITCH(Table2[Churn Label],"Yes",1,"No",0)</f>
        <v>0</v>
      </c>
    </row>
    <row r="5237" spans="1:31" x14ac:dyDescent="0.3">
      <c r="A5237" t="s">
        <v>10590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10591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 t="str">
        <f t="shared" si="81"/>
        <v/>
      </c>
      <c r="AE5237">
        <f>_xlfn.SWITCH(Table2[Churn Label],"Yes",1,"No",0)</f>
        <v>0</v>
      </c>
    </row>
    <row r="5238" spans="1:31" x14ac:dyDescent="0.3">
      <c r="A5238" t="s">
        <v>10592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10593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 t="str">
        <f t="shared" si="81"/>
        <v/>
      </c>
      <c r="AE5238">
        <f>_xlfn.SWITCH(Table2[Churn Label],"Yes",1,"No",0)</f>
        <v>0</v>
      </c>
    </row>
    <row r="5239" spans="1:31" x14ac:dyDescent="0.3">
      <c r="A5239" t="s">
        <v>10594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10595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 t="str">
        <f t="shared" si="81"/>
        <v/>
      </c>
      <c r="AE5239">
        <f>_xlfn.SWITCH(Table2[Churn Label],"Yes",1,"No",0)</f>
        <v>0</v>
      </c>
    </row>
    <row r="5240" spans="1:31" x14ac:dyDescent="0.3">
      <c r="A5240" t="s">
        <v>10596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10597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 t="str">
        <f t="shared" si="81"/>
        <v/>
      </c>
      <c r="AE5240">
        <f>_xlfn.SWITCH(Table2[Churn Label],"Yes",1,"No",0)</f>
        <v>0</v>
      </c>
    </row>
    <row r="5241" spans="1:31" x14ac:dyDescent="0.3">
      <c r="A5241" t="s">
        <v>10598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10599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 t="str">
        <f t="shared" si="81"/>
        <v/>
      </c>
      <c r="AE5241">
        <f>_xlfn.SWITCH(Table2[Churn Label],"Yes",1,"No",0)</f>
        <v>0</v>
      </c>
    </row>
    <row r="5242" spans="1:31" x14ac:dyDescent="0.3">
      <c r="A5242" t="s">
        <v>10600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10601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 t="str">
        <f t="shared" si="81"/>
        <v/>
      </c>
      <c r="AE5242">
        <f>_xlfn.SWITCH(Table2[Churn Label],"Yes",1,"No",0)</f>
        <v>0</v>
      </c>
    </row>
    <row r="5243" spans="1:31" x14ac:dyDescent="0.3">
      <c r="A5243" t="s">
        <v>10602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10603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 t="str">
        <f t="shared" si="81"/>
        <v/>
      </c>
      <c r="AE5243">
        <f>_xlfn.SWITCH(Table2[Churn Label],"Yes",1,"No",0)</f>
        <v>0</v>
      </c>
    </row>
    <row r="5244" spans="1:31" x14ac:dyDescent="0.3">
      <c r="A5244" t="s">
        <v>10604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10605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 t="str">
        <f t="shared" si="81"/>
        <v/>
      </c>
      <c r="AE5244">
        <f>_xlfn.SWITCH(Table2[Churn Label],"Yes",1,"No",0)</f>
        <v>0</v>
      </c>
    </row>
    <row r="5245" spans="1:31" x14ac:dyDescent="0.3">
      <c r="A5245" t="s">
        <v>10606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10607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 t="str">
        <f t="shared" si="81"/>
        <v/>
      </c>
      <c r="AE5245">
        <f>_xlfn.SWITCH(Table2[Churn Label],"Yes",1,"No",0)</f>
        <v>0</v>
      </c>
    </row>
    <row r="5246" spans="1:31" x14ac:dyDescent="0.3">
      <c r="A5246" t="s">
        <v>10608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10609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 t="str">
        <f t="shared" si="81"/>
        <v/>
      </c>
      <c r="AE5246">
        <f>_xlfn.SWITCH(Table2[Churn Label],"Yes",1,"No",0)</f>
        <v>0</v>
      </c>
    </row>
    <row r="5247" spans="1:31" x14ac:dyDescent="0.3">
      <c r="A5247" t="s">
        <v>10610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10611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 t="str">
        <f t="shared" si="81"/>
        <v/>
      </c>
      <c r="AE5247">
        <f>_xlfn.SWITCH(Table2[Churn Label],"Yes",1,"No",0)</f>
        <v>0</v>
      </c>
    </row>
    <row r="5248" spans="1:31" x14ac:dyDescent="0.3">
      <c r="A5248" t="s">
        <v>10612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10613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 t="str">
        <f t="shared" si="81"/>
        <v/>
      </c>
      <c r="AE5248">
        <f>_xlfn.SWITCH(Table2[Churn Label],"Yes",1,"No",0)</f>
        <v>0</v>
      </c>
    </row>
    <row r="5249" spans="1:31" x14ac:dyDescent="0.3">
      <c r="A5249" t="s">
        <v>10614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10615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 t="str">
        <f t="shared" si="81"/>
        <v/>
      </c>
      <c r="AE5249">
        <f>_xlfn.SWITCH(Table2[Churn Label],"Yes",1,"No",0)</f>
        <v>0</v>
      </c>
    </row>
    <row r="5250" spans="1:31" x14ac:dyDescent="0.3">
      <c r="A5250" t="s">
        <v>10616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10617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 t="str">
        <f t="shared" si="81"/>
        <v/>
      </c>
      <c r="AE5250">
        <f>_xlfn.SWITCH(Table2[Churn Label],"Yes",1,"No",0)</f>
        <v>0</v>
      </c>
    </row>
    <row r="5251" spans="1:31" x14ac:dyDescent="0.3">
      <c r="A5251" t="s">
        <v>10618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10619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 t="str">
        <f t="shared" ref="AD5251:AD5314" si="82">PROPER(AC:AC)</f>
        <v/>
      </c>
      <c r="AE5251">
        <f>_xlfn.SWITCH(Table2[Churn Label],"Yes",1,"No",0)</f>
        <v>0</v>
      </c>
    </row>
    <row r="5252" spans="1:31" x14ac:dyDescent="0.3">
      <c r="A5252" t="s">
        <v>10620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10621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 t="str">
        <f t="shared" si="82"/>
        <v/>
      </c>
      <c r="AE5252">
        <f>_xlfn.SWITCH(Table2[Churn Label],"Yes",1,"No",0)</f>
        <v>0</v>
      </c>
    </row>
    <row r="5253" spans="1:31" x14ac:dyDescent="0.3">
      <c r="A5253" t="s">
        <v>10622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10623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 t="str">
        <f t="shared" si="82"/>
        <v/>
      </c>
      <c r="AE5253">
        <f>_xlfn.SWITCH(Table2[Churn Label],"Yes",1,"No",0)</f>
        <v>0</v>
      </c>
    </row>
    <row r="5254" spans="1:31" x14ac:dyDescent="0.3">
      <c r="A5254" t="s">
        <v>10624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10625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 t="str">
        <f t="shared" si="82"/>
        <v/>
      </c>
      <c r="AE5254">
        <f>_xlfn.SWITCH(Table2[Churn Label],"Yes",1,"No",0)</f>
        <v>0</v>
      </c>
    </row>
    <row r="5255" spans="1:31" x14ac:dyDescent="0.3">
      <c r="A5255" t="s">
        <v>10626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10627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 t="str">
        <f t="shared" si="82"/>
        <v/>
      </c>
      <c r="AE5255">
        <f>_xlfn.SWITCH(Table2[Churn Label],"Yes",1,"No",0)</f>
        <v>0</v>
      </c>
    </row>
    <row r="5256" spans="1:31" x14ac:dyDescent="0.3">
      <c r="A5256" t="s">
        <v>10628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10629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 t="str">
        <f t="shared" si="82"/>
        <v/>
      </c>
      <c r="AE5256">
        <f>_xlfn.SWITCH(Table2[Churn Label],"Yes",1,"No",0)</f>
        <v>0</v>
      </c>
    </row>
    <row r="5257" spans="1:31" x14ac:dyDescent="0.3">
      <c r="A5257" t="s">
        <v>10630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10631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 t="str">
        <f t="shared" si="82"/>
        <v/>
      </c>
      <c r="AE5257">
        <f>_xlfn.SWITCH(Table2[Churn Label],"Yes",1,"No",0)</f>
        <v>0</v>
      </c>
    </row>
    <row r="5258" spans="1:31" x14ac:dyDescent="0.3">
      <c r="A5258" t="s">
        <v>10632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10633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 t="str">
        <f t="shared" si="82"/>
        <v/>
      </c>
      <c r="AE5258">
        <f>_xlfn.SWITCH(Table2[Churn Label],"Yes",1,"No",0)</f>
        <v>0</v>
      </c>
    </row>
    <row r="5259" spans="1:31" x14ac:dyDescent="0.3">
      <c r="A5259" t="s">
        <v>10634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10635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 t="str">
        <f t="shared" si="82"/>
        <v/>
      </c>
      <c r="AE5259">
        <f>_xlfn.SWITCH(Table2[Churn Label],"Yes",1,"No",0)</f>
        <v>0</v>
      </c>
    </row>
    <row r="5260" spans="1:31" x14ac:dyDescent="0.3">
      <c r="A5260" t="s">
        <v>10636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10637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 t="str">
        <f t="shared" si="82"/>
        <v/>
      </c>
      <c r="AE5260">
        <f>_xlfn.SWITCH(Table2[Churn Label],"Yes",1,"No",0)</f>
        <v>0</v>
      </c>
    </row>
    <row r="5261" spans="1:31" x14ac:dyDescent="0.3">
      <c r="A5261" t="s">
        <v>10638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10639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 t="str">
        <f t="shared" si="82"/>
        <v/>
      </c>
      <c r="AE5261">
        <f>_xlfn.SWITCH(Table2[Churn Label],"Yes",1,"No",0)</f>
        <v>0</v>
      </c>
    </row>
    <row r="5262" spans="1:31" x14ac:dyDescent="0.3">
      <c r="A5262" t="s">
        <v>10640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10641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 t="str">
        <f t="shared" si="82"/>
        <v/>
      </c>
      <c r="AE5262">
        <f>_xlfn.SWITCH(Table2[Churn Label],"Yes",1,"No",0)</f>
        <v>0</v>
      </c>
    </row>
    <row r="5263" spans="1:31" x14ac:dyDescent="0.3">
      <c r="A5263" t="s">
        <v>10642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10643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 t="str">
        <f t="shared" si="82"/>
        <v/>
      </c>
      <c r="AE5263">
        <f>_xlfn.SWITCH(Table2[Churn Label],"Yes",1,"No",0)</f>
        <v>0</v>
      </c>
    </row>
    <row r="5264" spans="1:31" x14ac:dyDescent="0.3">
      <c r="A5264" t="s">
        <v>10644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10645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 t="str">
        <f t="shared" si="82"/>
        <v/>
      </c>
      <c r="AE5264">
        <f>_xlfn.SWITCH(Table2[Churn Label],"Yes",1,"No",0)</f>
        <v>0</v>
      </c>
    </row>
    <row r="5265" spans="1:31" x14ac:dyDescent="0.3">
      <c r="A5265" t="s">
        <v>10646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10647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 t="str">
        <f t="shared" si="82"/>
        <v/>
      </c>
      <c r="AE5265">
        <f>_xlfn.SWITCH(Table2[Churn Label],"Yes",1,"No",0)</f>
        <v>0</v>
      </c>
    </row>
    <row r="5266" spans="1:31" x14ac:dyDescent="0.3">
      <c r="A5266" t="s">
        <v>10648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10649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 t="str">
        <f t="shared" si="82"/>
        <v/>
      </c>
      <c r="AE5266">
        <f>_xlfn.SWITCH(Table2[Churn Label],"Yes",1,"No",0)</f>
        <v>0</v>
      </c>
    </row>
    <row r="5267" spans="1:31" x14ac:dyDescent="0.3">
      <c r="A5267" t="s">
        <v>10650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10651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 t="str">
        <f t="shared" si="82"/>
        <v/>
      </c>
      <c r="AE5267">
        <f>_xlfn.SWITCH(Table2[Churn Label],"Yes",1,"No",0)</f>
        <v>0</v>
      </c>
    </row>
    <row r="5268" spans="1:31" x14ac:dyDescent="0.3">
      <c r="A5268" t="s">
        <v>10652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10653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 t="str">
        <f t="shared" si="82"/>
        <v/>
      </c>
      <c r="AE5268">
        <f>_xlfn.SWITCH(Table2[Churn Label],"Yes",1,"No",0)</f>
        <v>0</v>
      </c>
    </row>
    <row r="5269" spans="1:31" x14ac:dyDescent="0.3">
      <c r="A5269" t="s">
        <v>10654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10655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 t="str">
        <f t="shared" si="82"/>
        <v/>
      </c>
      <c r="AE5269">
        <f>_xlfn.SWITCH(Table2[Churn Label],"Yes",1,"No",0)</f>
        <v>0</v>
      </c>
    </row>
    <row r="5270" spans="1:31" x14ac:dyDescent="0.3">
      <c r="A5270" t="s">
        <v>10656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10657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 t="str">
        <f t="shared" si="82"/>
        <v/>
      </c>
      <c r="AE5270">
        <f>_xlfn.SWITCH(Table2[Churn Label],"Yes",1,"No",0)</f>
        <v>0</v>
      </c>
    </row>
    <row r="5271" spans="1:31" x14ac:dyDescent="0.3">
      <c r="A5271" t="s">
        <v>10658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10659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 t="str">
        <f t="shared" si="82"/>
        <v/>
      </c>
      <c r="AE5271">
        <f>_xlfn.SWITCH(Table2[Churn Label],"Yes",1,"No",0)</f>
        <v>0</v>
      </c>
    </row>
    <row r="5272" spans="1:31" x14ac:dyDescent="0.3">
      <c r="A5272" t="s">
        <v>10660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10661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 t="str">
        <f t="shared" si="82"/>
        <v/>
      </c>
      <c r="AE5272">
        <f>_xlfn.SWITCH(Table2[Churn Label],"Yes",1,"No",0)</f>
        <v>0</v>
      </c>
    </row>
    <row r="5273" spans="1:31" x14ac:dyDescent="0.3">
      <c r="A5273" t="s">
        <v>10662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10663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 t="str">
        <f t="shared" si="82"/>
        <v/>
      </c>
      <c r="AE5273">
        <f>_xlfn.SWITCH(Table2[Churn Label],"Yes",1,"No",0)</f>
        <v>0</v>
      </c>
    </row>
    <row r="5274" spans="1:31" x14ac:dyDescent="0.3">
      <c r="A5274" t="s">
        <v>10664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10665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 t="str">
        <f t="shared" si="82"/>
        <v/>
      </c>
      <c r="AE5274">
        <f>_xlfn.SWITCH(Table2[Churn Label],"Yes",1,"No",0)</f>
        <v>0</v>
      </c>
    </row>
    <row r="5275" spans="1:31" x14ac:dyDescent="0.3">
      <c r="A5275" t="s">
        <v>10666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10667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 t="str">
        <f t="shared" si="82"/>
        <v/>
      </c>
      <c r="AE5275">
        <f>_xlfn.SWITCH(Table2[Churn Label],"Yes",1,"No",0)</f>
        <v>0</v>
      </c>
    </row>
    <row r="5276" spans="1:31" x14ac:dyDescent="0.3">
      <c r="A5276" t="s">
        <v>10668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10669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 t="str">
        <f t="shared" si="82"/>
        <v/>
      </c>
      <c r="AE5276">
        <f>_xlfn.SWITCH(Table2[Churn Label],"Yes",1,"No",0)</f>
        <v>0</v>
      </c>
    </row>
    <row r="5277" spans="1:31" x14ac:dyDescent="0.3">
      <c r="A5277" t="s">
        <v>10670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10671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 t="str">
        <f t="shared" si="82"/>
        <v/>
      </c>
      <c r="AE5277">
        <f>_xlfn.SWITCH(Table2[Churn Label],"Yes",1,"No",0)</f>
        <v>0</v>
      </c>
    </row>
    <row r="5278" spans="1:31" x14ac:dyDescent="0.3">
      <c r="A5278" t="s">
        <v>10672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10673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 t="str">
        <f t="shared" si="82"/>
        <v/>
      </c>
      <c r="AE5278">
        <f>_xlfn.SWITCH(Table2[Churn Label],"Yes",1,"No",0)</f>
        <v>0</v>
      </c>
    </row>
    <row r="5279" spans="1:31" x14ac:dyDescent="0.3">
      <c r="A5279" t="s">
        <v>10674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10675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 t="str">
        <f t="shared" si="82"/>
        <v/>
      </c>
      <c r="AE5279">
        <f>_xlfn.SWITCH(Table2[Churn Label],"Yes",1,"No",0)</f>
        <v>0</v>
      </c>
    </row>
    <row r="5280" spans="1:31" x14ac:dyDescent="0.3">
      <c r="A5280" t="s">
        <v>10676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10677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 t="str">
        <f t="shared" si="82"/>
        <v/>
      </c>
      <c r="AE5280">
        <f>_xlfn.SWITCH(Table2[Churn Label],"Yes",1,"No",0)</f>
        <v>0</v>
      </c>
    </row>
    <row r="5281" spans="1:31" x14ac:dyDescent="0.3">
      <c r="A5281" t="s">
        <v>10678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10679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 t="str">
        <f t="shared" si="82"/>
        <v/>
      </c>
      <c r="AE5281">
        <f>_xlfn.SWITCH(Table2[Churn Label],"Yes",1,"No",0)</f>
        <v>0</v>
      </c>
    </row>
    <row r="5282" spans="1:31" x14ac:dyDescent="0.3">
      <c r="A5282" t="s">
        <v>10680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10681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 t="str">
        <f t="shared" si="82"/>
        <v/>
      </c>
      <c r="AE5282">
        <f>_xlfn.SWITCH(Table2[Churn Label],"Yes",1,"No",0)</f>
        <v>0</v>
      </c>
    </row>
    <row r="5283" spans="1:31" x14ac:dyDescent="0.3">
      <c r="A5283" t="s">
        <v>10682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10683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 t="str">
        <f t="shared" si="82"/>
        <v/>
      </c>
      <c r="AE5283">
        <f>_xlfn.SWITCH(Table2[Churn Label],"Yes",1,"No",0)</f>
        <v>0</v>
      </c>
    </row>
    <row r="5284" spans="1:31" x14ac:dyDescent="0.3">
      <c r="A5284" t="s">
        <v>10684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10685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 t="str">
        <f t="shared" si="82"/>
        <v/>
      </c>
      <c r="AE5284">
        <f>_xlfn.SWITCH(Table2[Churn Label],"Yes",1,"No",0)</f>
        <v>0</v>
      </c>
    </row>
    <row r="5285" spans="1:31" x14ac:dyDescent="0.3">
      <c r="A5285" t="s">
        <v>10686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10687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 t="str">
        <f t="shared" si="82"/>
        <v/>
      </c>
      <c r="AE5285">
        <f>_xlfn.SWITCH(Table2[Churn Label],"Yes",1,"No",0)</f>
        <v>0</v>
      </c>
    </row>
    <row r="5286" spans="1:31" x14ac:dyDescent="0.3">
      <c r="A5286" t="s">
        <v>10688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10689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 t="str">
        <f t="shared" si="82"/>
        <v/>
      </c>
      <c r="AE5286">
        <f>_xlfn.SWITCH(Table2[Churn Label],"Yes",1,"No",0)</f>
        <v>0</v>
      </c>
    </row>
    <row r="5287" spans="1:31" x14ac:dyDescent="0.3">
      <c r="A5287" t="s">
        <v>10690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10691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 t="str">
        <f t="shared" si="82"/>
        <v/>
      </c>
      <c r="AE5287">
        <f>_xlfn.SWITCH(Table2[Churn Label],"Yes",1,"No",0)</f>
        <v>0</v>
      </c>
    </row>
    <row r="5288" spans="1:31" x14ac:dyDescent="0.3">
      <c r="A5288" t="s">
        <v>10692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10693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 t="str">
        <f t="shared" si="82"/>
        <v/>
      </c>
      <c r="AE5288">
        <f>_xlfn.SWITCH(Table2[Churn Label],"Yes",1,"No",0)</f>
        <v>0</v>
      </c>
    </row>
    <row r="5289" spans="1:31" x14ac:dyDescent="0.3">
      <c r="A5289" t="s">
        <v>10694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10695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 t="str">
        <f t="shared" si="82"/>
        <v/>
      </c>
      <c r="AE5289">
        <f>_xlfn.SWITCH(Table2[Churn Label],"Yes",1,"No",0)</f>
        <v>0</v>
      </c>
    </row>
    <row r="5290" spans="1:31" x14ac:dyDescent="0.3">
      <c r="A5290" t="s">
        <v>10696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10697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 t="str">
        <f t="shared" si="82"/>
        <v/>
      </c>
      <c r="AE5290">
        <f>_xlfn.SWITCH(Table2[Churn Label],"Yes",1,"No",0)</f>
        <v>0</v>
      </c>
    </row>
    <row r="5291" spans="1:31" x14ac:dyDescent="0.3">
      <c r="A5291" t="s">
        <v>10698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10699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 t="str">
        <f t="shared" si="82"/>
        <v/>
      </c>
      <c r="AE5291">
        <f>_xlfn.SWITCH(Table2[Churn Label],"Yes",1,"No",0)</f>
        <v>0</v>
      </c>
    </row>
    <row r="5292" spans="1:31" x14ac:dyDescent="0.3">
      <c r="A5292" t="s">
        <v>10700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10701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 t="str">
        <f t="shared" si="82"/>
        <v/>
      </c>
      <c r="AE5292">
        <f>_xlfn.SWITCH(Table2[Churn Label],"Yes",1,"No",0)</f>
        <v>0</v>
      </c>
    </row>
    <row r="5293" spans="1:31" x14ac:dyDescent="0.3">
      <c r="A5293" t="s">
        <v>10702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10703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 t="str">
        <f t="shared" si="82"/>
        <v/>
      </c>
      <c r="AE5293">
        <f>_xlfn.SWITCH(Table2[Churn Label],"Yes",1,"No",0)</f>
        <v>0</v>
      </c>
    </row>
    <row r="5294" spans="1:31" x14ac:dyDescent="0.3">
      <c r="A5294" t="s">
        <v>10704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10705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 t="str">
        <f t="shared" si="82"/>
        <v/>
      </c>
      <c r="AE5294">
        <f>_xlfn.SWITCH(Table2[Churn Label],"Yes",1,"No",0)</f>
        <v>0</v>
      </c>
    </row>
    <row r="5295" spans="1:31" x14ac:dyDescent="0.3">
      <c r="A5295" t="s">
        <v>10706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10707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 t="str">
        <f t="shared" si="82"/>
        <v/>
      </c>
      <c r="AE5295">
        <f>_xlfn.SWITCH(Table2[Churn Label],"Yes",1,"No",0)</f>
        <v>0</v>
      </c>
    </row>
    <row r="5296" spans="1:31" x14ac:dyDescent="0.3">
      <c r="A5296" t="s">
        <v>10708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10709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 t="str">
        <f t="shared" si="82"/>
        <v/>
      </c>
      <c r="AE5296">
        <f>_xlfn.SWITCH(Table2[Churn Label],"Yes",1,"No",0)</f>
        <v>0</v>
      </c>
    </row>
    <row r="5297" spans="1:31" x14ac:dyDescent="0.3">
      <c r="A5297" t="s">
        <v>10710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10711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 t="str">
        <f t="shared" si="82"/>
        <v/>
      </c>
      <c r="AE5297">
        <f>_xlfn.SWITCH(Table2[Churn Label],"Yes",1,"No",0)</f>
        <v>0</v>
      </c>
    </row>
    <row r="5298" spans="1:31" x14ac:dyDescent="0.3">
      <c r="A5298" t="s">
        <v>10712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10713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 t="str">
        <f t="shared" si="82"/>
        <v/>
      </c>
      <c r="AE5298">
        <f>_xlfn.SWITCH(Table2[Churn Label],"Yes",1,"No",0)</f>
        <v>0</v>
      </c>
    </row>
    <row r="5299" spans="1:31" x14ac:dyDescent="0.3">
      <c r="A5299" t="s">
        <v>10714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10715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 t="str">
        <f t="shared" si="82"/>
        <v/>
      </c>
      <c r="AE5299">
        <f>_xlfn.SWITCH(Table2[Churn Label],"Yes",1,"No",0)</f>
        <v>0</v>
      </c>
    </row>
    <row r="5300" spans="1:31" x14ac:dyDescent="0.3">
      <c r="A5300" t="s">
        <v>10716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10717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 t="str">
        <f t="shared" si="82"/>
        <v/>
      </c>
      <c r="AE5300">
        <f>_xlfn.SWITCH(Table2[Churn Label],"Yes",1,"No",0)</f>
        <v>0</v>
      </c>
    </row>
    <row r="5301" spans="1:31" x14ac:dyDescent="0.3">
      <c r="A5301" t="s">
        <v>10718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10719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 t="str">
        <f t="shared" si="82"/>
        <v/>
      </c>
      <c r="AE5301">
        <f>_xlfn.SWITCH(Table2[Churn Label],"Yes",1,"No",0)</f>
        <v>0</v>
      </c>
    </row>
    <row r="5302" spans="1:31" x14ac:dyDescent="0.3">
      <c r="A5302" t="s">
        <v>10720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10721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 t="str">
        <f t="shared" si="82"/>
        <v/>
      </c>
      <c r="AE5302">
        <f>_xlfn.SWITCH(Table2[Churn Label],"Yes",1,"No",0)</f>
        <v>0</v>
      </c>
    </row>
    <row r="5303" spans="1:31" x14ac:dyDescent="0.3">
      <c r="A5303" t="s">
        <v>10722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10723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 t="str">
        <f t="shared" si="82"/>
        <v/>
      </c>
      <c r="AE5303">
        <f>_xlfn.SWITCH(Table2[Churn Label],"Yes",1,"No",0)</f>
        <v>0</v>
      </c>
    </row>
    <row r="5304" spans="1:31" x14ac:dyDescent="0.3">
      <c r="A5304" t="s">
        <v>10724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10725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 t="str">
        <f t="shared" si="82"/>
        <v/>
      </c>
      <c r="AE5304">
        <f>_xlfn.SWITCH(Table2[Churn Label],"Yes",1,"No",0)</f>
        <v>0</v>
      </c>
    </row>
    <row r="5305" spans="1:31" x14ac:dyDescent="0.3">
      <c r="A5305" t="s">
        <v>10726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10727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 t="str">
        <f t="shared" si="82"/>
        <v/>
      </c>
      <c r="AE5305">
        <f>_xlfn.SWITCH(Table2[Churn Label],"Yes",1,"No",0)</f>
        <v>0</v>
      </c>
    </row>
    <row r="5306" spans="1:31" x14ac:dyDescent="0.3">
      <c r="A5306" t="s">
        <v>10728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10729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 t="str">
        <f t="shared" si="82"/>
        <v/>
      </c>
      <c r="AE5306">
        <f>_xlfn.SWITCH(Table2[Churn Label],"Yes",1,"No",0)</f>
        <v>0</v>
      </c>
    </row>
    <row r="5307" spans="1:31" x14ac:dyDescent="0.3">
      <c r="A5307" t="s">
        <v>10730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10731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 t="str">
        <f t="shared" si="82"/>
        <v/>
      </c>
      <c r="AE5307">
        <f>_xlfn.SWITCH(Table2[Churn Label],"Yes",1,"No",0)</f>
        <v>0</v>
      </c>
    </row>
    <row r="5308" spans="1:31" x14ac:dyDescent="0.3">
      <c r="A5308" t="s">
        <v>10732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10733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 t="str">
        <f t="shared" si="82"/>
        <v/>
      </c>
      <c r="AE5308">
        <f>_xlfn.SWITCH(Table2[Churn Label],"Yes",1,"No",0)</f>
        <v>0</v>
      </c>
    </row>
    <row r="5309" spans="1:31" x14ac:dyDescent="0.3">
      <c r="A5309" t="s">
        <v>10734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10735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 t="str">
        <f t="shared" si="82"/>
        <v/>
      </c>
      <c r="AE5309">
        <f>_xlfn.SWITCH(Table2[Churn Label],"Yes",1,"No",0)</f>
        <v>0</v>
      </c>
    </row>
    <row r="5310" spans="1:31" x14ac:dyDescent="0.3">
      <c r="A5310" t="s">
        <v>10736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10737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 t="str">
        <f t="shared" si="82"/>
        <v/>
      </c>
      <c r="AE5310">
        <f>_xlfn.SWITCH(Table2[Churn Label],"Yes",1,"No",0)</f>
        <v>0</v>
      </c>
    </row>
    <row r="5311" spans="1:31" x14ac:dyDescent="0.3">
      <c r="A5311" t="s">
        <v>10738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10739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 t="str">
        <f t="shared" si="82"/>
        <v/>
      </c>
      <c r="AE5311">
        <f>_xlfn.SWITCH(Table2[Churn Label],"Yes",1,"No",0)</f>
        <v>0</v>
      </c>
    </row>
    <row r="5312" spans="1:31" x14ac:dyDescent="0.3">
      <c r="A5312" t="s">
        <v>10740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10741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 t="str">
        <f t="shared" si="82"/>
        <v/>
      </c>
      <c r="AE5312">
        <f>_xlfn.SWITCH(Table2[Churn Label],"Yes",1,"No",0)</f>
        <v>0</v>
      </c>
    </row>
    <row r="5313" spans="1:31" x14ac:dyDescent="0.3">
      <c r="A5313" t="s">
        <v>10742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10743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 t="str">
        <f t="shared" si="82"/>
        <v/>
      </c>
      <c r="AE5313">
        <f>_xlfn.SWITCH(Table2[Churn Label],"Yes",1,"No",0)</f>
        <v>0</v>
      </c>
    </row>
    <row r="5314" spans="1:31" x14ac:dyDescent="0.3">
      <c r="A5314" t="s">
        <v>10744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10745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 t="str">
        <f t="shared" si="82"/>
        <v/>
      </c>
      <c r="AE5314">
        <f>_xlfn.SWITCH(Table2[Churn Label],"Yes",1,"No",0)</f>
        <v>0</v>
      </c>
    </row>
    <row r="5315" spans="1:31" x14ac:dyDescent="0.3">
      <c r="A5315" t="s">
        <v>10746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10747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 t="str">
        <f t="shared" ref="AD5315:AD5378" si="83">PROPER(AC:AC)</f>
        <v/>
      </c>
      <c r="AE5315">
        <f>_xlfn.SWITCH(Table2[Churn Label],"Yes",1,"No",0)</f>
        <v>0</v>
      </c>
    </row>
    <row r="5316" spans="1:31" x14ac:dyDescent="0.3">
      <c r="A5316" t="s">
        <v>10748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10749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 t="str">
        <f t="shared" si="83"/>
        <v/>
      </c>
      <c r="AE5316">
        <f>_xlfn.SWITCH(Table2[Churn Label],"Yes",1,"No",0)</f>
        <v>0</v>
      </c>
    </row>
    <row r="5317" spans="1:31" x14ac:dyDescent="0.3">
      <c r="A5317" t="s">
        <v>10750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10751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 t="str">
        <f t="shared" si="83"/>
        <v/>
      </c>
      <c r="AE5317">
        <f>_xlfn.SWITCH(Table2[Churn Label],"Yes",1,"No",0)</f>
        <v>0</v>
      </c>
    </row>
    <row r="5318" spans="1:31" x14ac:dyDescent="0.3">
      <c r="A5318" t="s">
        <v>10752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10753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 t="str">
        <f t="shared" si="83"/>
        <v/>
      </c>
      <c r="AE5318">
        <f>_xlfn.SWITCH(Table2[Churn Label],"Yes",1,"No",0)</f>
        <v>0</v>
      </c>
    </row>
    <row r="5319" spans="1:31" x14ac:dyDescent="0.3">
      <c r="A5319" t="s">
        <v>10754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10755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 t="str">
        <f t="shared" si="83"/>
        <v/>
      </c>
      <c r="AE5319">
        <f>_xlfn.SWITCH(Table2[Churn Label],"Yes",1,"No",0)</f>
        <v>0</v>
      </c>
    </row>
    <row r="5320" spans="1:31" x14ac:dyDescent="0.3">
      <c r="A5320" t="s">
        <v>10756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10757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 t="str">
        <f t="shared" si="83"/>
        <v/>
      </c>
      <c r="AE5320">
        <f>_xlfn.SWITCH(Table2[Churn Label],"Yes",1,"No",0)</f>
        <v>0</v>
      </c>
    </row>
    <row r="5321" spans="1:31" x14ac:dyDescent="0.3">
      <c r="A5321" t="s">
        <v>10758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10759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 t="str">
        <f t="shared" si="83"/>
        <v/>
      </c>
      <c r="AE5321">
        <f>_xlfn.SWITCH(Table2[Churn Label],"Yes",1,"No",0)</f>
        <v>0</v>
      </c>
    </row>
    <row r="5322" spans="1:31" x14ac:dyDescent="0.3">
      <c r="A5322" t="s">
        <v>10760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10761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 t="str">
        <f t="shared" si="83"/>
        <v/>
      </c>
      <c r="AE5322">
        <f>_xlfn.SWITCH(Table2[Churn Label],"Yes",1,"No",0)</f>
        <v>0</v>
      </c>
    </row>
    <row r="5323" spans="1:31" x14ac:dyDescent="0.3">
      <c r="A5323" t="s">
        <v>10762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10763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 t="str">
        <f t="shared" si="83"/>
        <v/>
      </c>
      <c r="AE5323">
        <f>_xlfn.SWITCH(Table2[Churn Label],"Yes",1,"No",0)</f>
        <v>0</v>
      </c>
    </row>
    <row r="5324" spans="1:31" x14ac:dyDescent="0.3">
      <c r="A5324" t="s">
        <v>10764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10765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 t="str">
        <f t="shared" si="83"/>
        <v/>
      </c>
      <c r="AE5324">
        <f>_xlfn.SWITCH(Table2[Churn Label],"Yes",1,"No",0)</f>
        <v>0</v>
      </c>
    </row>
    <row r="5325" spans="1:31" x14ac:dyDescent="0.3">
      <c r="A5325" t="s">
        <v>10766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10767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 t="str">
        <f t="shared" si="83"/>
        <v/>
      </c>
      <c r="AE5325">
        <f>_xlfn.SWITCH(Table2[Churn Label],"Yes",1,"No",0)</f>
        <v>0</v>
      </c>
    </row>
    <row r="5326" spans="1:31" x14ac:dyDescent="0.3">
      <c r="A5326" t="s">
        <v>10768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10769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 t="str">
        <f t="shared" si="83"/>
        <v/>
      </c>
      <c r="AE5326">
        <f>_xlfn.SWITCH(Table2[Churn Label],"Yes",1,"No",0)</f>
        <v>0</v>
      </c>
    </row>
    <row r="5327" spans="1:31" x14ac:dyDescent="0.3">
      <c r="A5327" t="s">
        <v>10770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10771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 t="str">
        <f t="shared" si="83"/>
        <v/>
      </c>
      <c r="AE5327">
        <f>_xlfn.SWITCH(Table2[Churn Label],"Yes",1,"No",0)</f>
        <v>0</v>
      </c>
    </row>
    <row r="5328" spans="1:31" x14ac:dyDescent="0.3">
      <c r="A5328" t="s">
        <v>10772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10773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 t="str">
        <f t="shared" si="83"/>
        <v/>
      </c>
      <c r="AE5328">
        <f>_xlfn.SWITCH(Table2[Churn Label],"Yes",1,"No",0)</f>
        <v>0</v>
      </c>
    </row>
    <row r="5329" spans="1:31" x14ac:dyDescent="0.3">
      <c r="A5329" t="s">
        <v>10774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10775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 t="str">
        <f t="shared" si="83"/>
        <v/>
      </c>
      <c r="AE5329">
        <f>_xlfn.SWITCH(Table2[Churn Label],"Yes",1,"No",0)</f>
        <v>0</v>
      </c>
    </row>
    <row r="5330" spans="1:31" x14ac:dyDescent="0.3">
      <c r="A5330" t="s">
        <v>10776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10777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 t="str">
        <f t="shared" si="83"/>
        <v/>
      </c>
      <c r="AE5330">
        <f>_xlfn.SWITCH(Table2[Churn Label],"Yes",1,"No",0)</f>
        <v>0</v>
      </c>
    </row>
    <row r="5331" spans="1:31" x14ac:dyDescent="0.3">
      <c r="A5331" t="s">
        <v>10778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10779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 t="str">
        <f t="shared" si="83"/>
        <v/>
      </c>
      <c r="AE5331">
        <f>_xlfn.SWITCH(Table2[Churn Label],"Yes",1,"No",0)</f>
        <v>0</v>
      </c>
    </row>
    <row r="5332" spans="1:31" x14ac:dyDescent="0.3">
      <c r="A5332" t="s">
        <v>10780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10781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 t="str">
        <f t="shared" si="83"/>
        <v/>
      </c>
      <c r="AE5332">
        <f>_xlfn.SWITCH(Table2[Churn Label],"Yes",1,"No",0)</f>
        <v>0</v>
      </c>
    </row>
    <row r="5333" spans="1:31" x14ac:dyDescent="0.3">
      <c r="A5333" t="s">
        <v>10782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10783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 t="str">
        <f t="shared" si="83"/>
        <v/>
      </c>
      <c r="AE5333">
        <f>_xlfn.SWITCH(Table2[Churn Label],"Yes",1,"No",0)</f>
        <v>0</v>
      </c>
    </row>
    <row r="5334" spans="1:31" x14ac:dyDescent="0.3">
      <c r="A5334" t="s">
        <v>10784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10785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 t="str">
        <f t="shared" si="83"/>
        <v/>
      </c>
      <c r="AE5334">
        <f>_xlfn.SWITCH(Table2[Churn Label],"Yes",1,"No",0)</f>
        <v>0</v>
      </c>
    </row>
    <row r="5335" spans="1:31" x14ac:dyDescent="0.3">
      <c r="A5335" t="s">
        <v>10786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10787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 t="str">
        <f t="shared" si="83"/>
        <v/>
      </c>
      <c r="AE5335">
        <f>_xlfn.SWITCH(Table2[Churn Label],"Yes",1,"No",0)</f>
        <v>0</v>
      </c>
    </row>
    <row r="5336" spans="1:31" x14ac:dyDescent="0.3">
      <c r="A5336" t="s">
        <v>10788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10789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 t="str">
        <f t="shared" si="83"/>
        <v/>
      </c>
      <c r="AE5336">
        <f>_xlfn.SWITCH(Table2[Churn Label],"Yes",1,"No",0)</f>
        <v>0</v>
      </c>
    </row>
    <row r="5337" spans="1:31" x14ac:dyDescent="0.3">
      <c r="A5337" t="s">
        <v>10790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10791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 t="str">
        <f t="shared" si="83"/>
        <v/>
      </c>
      <c r="AE5337">
        <f>_xlfn.SWITCH(Table2[Churn Label],"Yes",1,"No",0)</f>
        <v>0</v>
      </c>
    </row>
    <row r="5338" spans="1:31" x14ac:dyDescent="0.3">
      <c r="A5338" t="s">
        <v>10792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10793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 t="str">
        <f t="shared" si="83"/>
        <v/>
      </c>
      <c r="AE5338">
        <f>_xlfn.SWITCH(Table2[Churn Label],"Yes",1,"No",0)</f>
        <v>0</v>
      </c>
    </row>
    <row r="5339" spans="1:31" x14ac:dyDescent="0.3">
      <c r="A5339" t="s">
        <v>10794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10795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 t="str">
        <f t="shared" si="83"/>
        <v/>
      </c>
      <c r="AE5339">
        <f>_xlfn.SWITCH(Table2[Churn Label],"Yes",1,"No",0)</f>
        <v>0</v>
      </c>
    </row>
    <row r="5340" spans="1:31" x14ac:dyDescent="0.3">
      <c r="A5340" t="s">
        <v>10796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10797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 t="str">
        <f t="shared" si="83"/>
        <v/>
      </c>
      <c r="AE5340">
        <f>_xlfn.SWITCH(Table2[Churn Label],"Yes",1,"No",0)</f>
        <v>0</v>
      </c>
    </row>
    <row r="5341" spans="1:31" x14ac:dyDescent="0.3">
      <c r="A5341" t="s">
        <v>10798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10799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 t="str">
        <f t="shared" si="83"/>
        <v/>
      </c>
      <c r="AE5341">
        <f>_xlfn.SWITCH(Table2[Churn Label],"Yes",1,"No",0)</f>
        <v>0</v>
      </c>
    </row>
    <row r="5342" spans="1:31" x14ac:dyDescent="0.3">
      <c r="A5342" t="s">
        <v>10800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10801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 t="str">
        <f t="shared" si="83"/>
        <v/>
      </c>
      <c r="AE5342">
        <f>_xlfn.SWITCH(Table2[Churn Label],"Yes",1,"No",0)</f>
        <v>0</v>
      </c>
    </row>
    <row r="5343" spans="1:31" x14ac:dyDescent="0.3">
      <c r="A5343" t="s">
        <v>10802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10803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 t="str">
        <f t="shared" si="83"/>
        <v/>
      </c>
      <c r="AE5343">
        <f>_xlfn.SWITCH(Table2[Churn Label],"Yes",1,"No",0)</f>
        <v>0</v>
      </c>
    </row>
    <row r="5344" spans="1:31" x14ac:dyDescent="0.3">
      <c r="A5344" t="s">
        <v>10804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10805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 t="str">
        <f t="shared" si="83"/>
        <v/>
      </c>
      <c r="AE5344">
        <f>_xlfn.SWITCH(Table2[Churn Label],"Yes",1,"No",0)</f>
        <v>0</v>
      </c>
    </row>
    <row r="5345" spans="1:31" x14ac:dyDescent="0.3">
      <c r="A5345" t="s">
        <v>10806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10807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 t="str">
        <f t="shared" si="83"/>
        <v/>
      </c>
      <c r="AE5345">
        <f>_xlfn.SWITCH(Table2[Churn Label],"Yes",1,"No",0)</f>
        <v>0</v>
      </c>
    </row>
    <row r="5346" spans="1:31" x14ac:dyDescent="0.3">
      <c r="A5346" t="s">
        <v>10808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10809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 t="str">
        <f t="shared" si="83"/>
        <v/>
      </c>
      <c r="AE5346">
        <f>_xlfn.SWITCH(Table2[Churn Label],"Yes",1,"No",0)</f>
        <v>0</v>
      </c>
    </row>
    <row r="5347" spans="1:31" x14ac:dyDescent="0.3">
      <c r="A5347" t="s">
        <v>10810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10811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 t="str">
        <f t="shared" si="83"/>
        <v/>
      </c>
      <c r="AE5347">
        <f>_xlfn.SWITCH(Table2[Churn Label],"Yes",1,"No",0)</f>
        <v>0</v>
      </c>
    </row>
    <row r="5348" spans="1:31" x14ac:dyDescent="0.3">
      <c r="A5348" t="s">
        <v>10812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10813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 t="str">
        <f t="shared" si="83"/>
        <v/>
      </c>
      <c r="AE5348">
        <f>_xlfn.SWITCH(Table2[Churn Label],"Yes",1,"No",0)</f>
        <v>0</v>
      </c>
    </row>
    <row r="5349" spans="1:31" x14ac:dyDescent="0.3">
      <c r="A5349" t="s">
        <v>10814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10815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 t="str">
        <f t="shared" si="83"/>
        <v/>
      </c>
      <c r="AE5349">
        <f>_xlfn.SWITCH(Table2[Churn Label],"Yes",1,"No",0)</f>
        <v>0</v>
      </c>
    </row>
    <row r="5350" spans="1:31" x14ac:dyDescent="0.3">
      <c r="A5350" t="s">
        <v>10816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10817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 t="str">
        <f t="shared" si="83"/>
        <v/>
      </c>
      <c r="AE5350">
        <f>_xlfn.SWITCH(Table2[Churn Label],"Yes",1,"No",0)</f>
        <v>0</v>
      </c>
    </row>
    <row r="5351" spans="1:31" x14ac:dyDescent="0.3">
      <c r="A5351" t="s">
        <v>10818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10819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 t="str">
        <f t="shared" si="83"/>
        <v/>
      </c>
      <c r="AE5351">
        <f>_xlfn.SWITCH(Table2[Churn Label],"Yes",1,"No",0)</f>
        <v>0</v>
      </c>
    </row>
    <row r="5352" spans="1:31" x14ac:dyDescent="0.3">
      <c r="A5352" t="s">
        <v>10820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10821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 t="str">
        <f t="shared" si="83"/>
        <v/>
      </c>
      <c r="AE5352">
        <f>_xlfn.SWITCH(Table2[Churn Label],"Yes",1,"No",0)</f>
        <v>0</v>
      </c>
    </row>
    <row r="5353" spans="1:31" x14ac:dyDescent="0.3">
      <c r="A5353" t="s">
        <v>10822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10823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 t="str">
        <f t="shared" si="83"/>
        <v/>
      </c>
      <c r="AE5353">
        <f>_xlfn.SWITCH(Table2[Churn Label],"Yes",1,"No",0)</f>
        <v>0</v>
      </c>
    </row>
    <row r="5354" spans="1:31" x14ac:dyDescent="0.3">
      <c r="A5354" t="s">
        <v>10824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10825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 t="str">
        <f t="shared" si="83"/>
        <v/>
      </c>
      <c r="AE5354">
        <f>_xlfn.SWITCH(Table2[Churn Label],"Yes",1,"No",0)</f>
        <v>0</v>
      </c>
    </row>
    <row r="5355" spans="1:31" x14ac:dyDescent="0.3">
      <c r="A5355" t="s">
        <v>10826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10827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 t="str">
        <f t="shared" si="83"/>
        <v/>
      </c>
      <c r="AE5355">
        <f>_xlfn.SWITCH(Table2[Churn Label],"Yes",1,"No",0)</f>
        <v>0</v>
      </c>
    </row>
    <row r="5356" spans="1:31" x14ac:dyDescent="0.3">
      <c r="A5356" t="s">
        <v>10828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10829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 t="str">
        <f t="shared" si="83"/>
        <v/>
      </c>
      <c r="AE5356">
        <f>_xlfn.SWITCH(Table2[Churn Label],"Yes",1,"No",0)</f>
        <v>0</v>
      </c>
    </row>
    <row r="5357" spans="1:31" x14ac:dyDescent="0.3">
      <c r="A5357" t="s">
        <v>10830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10831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 t="str">
        <f t="shared" si="83"/>
        <v/>
      </c>
      <c r="AE5357">
        <f>_xlfn.SWITCH(Table2[Churn Label],"Yes",1,"No",0)</f>
        <v>0</v>
      </c>
    </row>
    <row r="5358" spans="1:31" x14ac:dyDescent="0.3">
      <c r="A5358" t="s">
        <v>10832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10833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 t="str">
        <f t="shared" si="83"/>
        <v/>
      </c>
      <c r="AE5358">
        <f>_xlfn.SWITCH(Table2[Churn Label],"Yes",1,"No",0)</f>
        <v>0</v>
      </c>
    </row>
    <row r="5359" spans="1:31" x14ac:dyDescent="0.3">
      <c r="A5359" t="s">
        <v>10834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10835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 t="str">
        <f t="shared" si="83"/>
        <v/>
      </c>
      <c r="AE5359">
        <f>_xlfn.SWITCH(Table2[Churn Label],"Yes",1,"No",0)</f>
        <v>0</v>
      </c>
    </row>
    <row r="5360" spans="1:31" x14ac:dyDescent="0.3">
      <c r="A5360" t="s">
        <v>10836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10837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 t="str">
        <f t="shared" si="83"/>
        <v/>
      </c>
      <c r="AE5360">
        <f>_xlfn.SWITCH(Table2[Churn Label],"Yes",1,"No",0)</f>
        <v>0</v>
      </c>
    </row>
    <row r="5361" spans="1:31" x14ac:dyDescent="0.3">
      <c r="A5361" t="s">
        <v>10838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10839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 t="str">
        <f t="shared" si="83"/>
        <v/>
      </c>
      <c r="AE5361">
        <f>_xlfn.SWITCH(Table2[Churn Label],"Yes",1,"No",0)</f>
        <v>0</v>
      </c>
    </row>
    <row r="5362" spans="1:31" x14ac:dyDescent="0.3">
      <c r="A5362" t="s">
        <v>10840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10841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 t="str">
        <f t="shared" si="83"/>
        <v/>
      </c>
      <c r="AE5362">
        <f>_xlfn.SWITCH(Table2[Churn Label],"Yes",1,"No",0)</f>
        <v>0</v>
      </c>
    </row>
    <row r="5363" spans="1:31" x14ac:dyDescent="0.3">
      <c r="A5363" t="s">
        <v>10842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10843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 t="str">
        <f t="shared" si="83"/>
        <v/>
      </c>
      <c r="AE5363">
        <f>_xlfn.SWITCH(Table2[Churn Label],"Yes",1,"No",0)</f>
        <v>0</v>
      </c>
    </row>
    <row r="5364" spans="1:31" x14ac:dyDescent="0.3">
      <c r="A5364" t="s">
        <v>10844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10845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 t="str">
        <f t="shared" si="83"/>
        <v/>
      </c>
      <c r="AE5364">
        <f>_xlfn.SWITCH(Table2[Churn Label],"Yes",1,"No",0)</f>
        <v>0</v>
      </c>
    </row>
    <row r="5365" spans="1:31" x14ac:dyDescent="0.3">
      <c r="A5365" t="s">
        <v>10846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10847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 t="str">
        <f t="shared" si="83"/>
        <v/>
      </c>
      <c r="AE5365">
        <f>_xlfn.SWITCH(Table2[Churn Label],"Yes",1,"No",0)</f>
        <v>0</v>
      </c>
    </row>
    <row r="5366" spans="1:31" x14ac:dyDescent="0.3">
      <c r="A5366" t="s">
        <v>10848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10849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 t="str">
        <f t="shared" si="83"/>
        <v/>
      </c>
      <c r="AE5366">
        <f>_xlfn.SWITCH(Table2[Churn Label],"Yes",1,"No",0)</f>
        <v>0</v>
      </c>
    </row>
    <row r="5367" spans="1:31" x14ac:dyDescent="0.3">
      <c r="A5367" t="s">
        <v>10850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10851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 t="str">
        <f t="shared" si="83"/>
        <v/>
      </c>
      <c r="AE5367">
        <f>_xlfn.SWITCH(Table2[Churn Label],"Yes",1,"No",0)</f>
        <v>0</v>
      </c>
    </row>
    <row r="5368" spans="1:31" x14ac:dyDescent="0.3">
      <c r="A5368" t="s">
        <v>10852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10853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 t="str">
        <f t="shared" si="83"/>
        <v/>
      </c>
      <c r="AE5368">
        <f>_xlfn.SWITCH(Table2[Churn Label],"Yes",1,"No",0)</f>
        <v>0</v>
      </c>
    </row>
    <row r="5369" spans="1:31" x14ac:dyDescent="0.3">
      <c r="A5369" t="s">
        <v>10854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10855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 t="str">
        <f t="shared" si="83"/>
        <v/>
      </c>
      <c r="AE5369">
        <f>_xlfn.SWITCH(Table2[Churn Label],"Yes",1,"No",0)</f>
        <v>0</v>
      </c>
    </row>
    <row r="5370" spans="1:31" x14ac:dyDescent="0.3">
      <c r="A5370" t="s">
        <v>10856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10857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 t="str">
        <f t="shared" si="83"/>
        <v/>
      </c>
      <c r="AE5370">
        <f>_xlfn.SWITCH(Table2[Churn Label],"Yes",1,"No",0)</f>
        <v>0</v>
      </c>
    </row>
    <row r="5371" spans="1:31" x14ac:dyDescent="0.3">
      <c r="A5371" t="s">
        <v>10858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10859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 t="str">
        <f t="shared" si="83"/>
        <v/>
      </c>
      <c r="AE5371">
        <f>_xlfn.SWITCH(Table2[Churn Label],"Yes",1,"No",0)</f>
        <v>0</v>
      </c>
    </row>
    <row r="5372" spans="1:31" x14ac:dyDescent="0.3">
      <c r="A5372" t="s">
        <v>10860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10861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 t="str">
        <f t="shared" si="83"/>
        <v/>
      </c>
      <c r="AE5372">
        <f>_xlfn.SWITCH(Table2[Churn Label],"Yes",1,"No",0)</f>
        <v>0</v>
      </c>
    </row>
    <row r="5373" spans="1:31" x14ac:dyDescent="0.3">
      <c r="A5373" t="s">
        <v>10862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10863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 t="str">
        <f t="shared" si="83"/>
        <v/>
      </c>
      <c r="AE5373">
        <f>_xlfn.SWITCH(Table2[Churn Label],"Yes",1,"No",0)</f>
        <v>0</v>
      </c>
    </row>
    <row r="5374" spans="1:31" x14ac:dyDescent="0.3">
      <c r="A5374" t="s">
        <v>10864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10865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 t="str">
        <f t="shared" si="83"/>
        <v/>
      </c>
      <c r="AE5374">
        <f>_xlfn.SWITCH(Table2[Churn Label],"Yes",1,"No",0)</f>
        <v>0</v>
      </c>
    </row>
    <row r="5375" spans="1:31" x14ac:dyDescent="0.3">
      <c r="A5375" t="s">
        <v>10866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10867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 t="str">
        <f t="shared" si="83"/>
        <v/>
      </c>
      <c r="AE5375">
        <f>_xlfn.SWITCH(Table2[Churn Label],"Yes",1,"No",0)</f>
        <v>0</v>
      </c>
    </row>
    <row r="5376" spans="1:31" x14ac:dyDescent="0.3">
      <c r="A5376" t="s">
        <v>10868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10869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 t="str">
        <f t="shared" si="83"/>
        <v/>
      </c>
      <c r="AE5376">
        <f>_xlfn.SWITCH(Table2[Churn Label],"Yes",1,"No",0)</f>
        <v>0</v>
      </c>
    </row>
    <row r="5377" spans="1:31" x14ac:dyDescent="0.3">
      <c r="A5377" t="s">
        <v>10870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10871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 t="str">
        <f t="shared" si="83"/>
        <v/>
      </c>
      <c r="AE5377">
        <f>_xlfn.SWITCH(Table2[Churn Label],"Yes",1,"No",0)</f>
        <v>0</v>
      </c>
    </row>
    <row r="5378" spans="1:31" x14ac:dyDescent="0.3">
      <c r="A5378" t="s">
        <v>10872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10873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 t="str">
        <f t="shared" si="83"/>
        <v/>
      </c>
      <c r="AE5378">
        <f>_xlfn.SWITCH(Table2[Churn Label],"Yes",1,"No",0)</f>
        <v>0</v>
      </c>
    </row>
    <row r="5379" spans="1:31" x14ac:dyDescent="0.3">
      <c r="A5379" t="s">
        <v>10874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10875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 t="str">
        <f t="shared" ref="AD5379:AD5442" si="84">PROPER(AC:AC)</f>
        <v/>
      </c>
      <c r="AE5379">
        <f>_xlfn.SWITCH(Table2[Churn Label],"Yes",1,"No",0)</f>
        <v>0</v>
      </c>
    </row>
    <row r="5380" spans="1:31" x14ac:dyDescent="0.3">
      <c r="A5380" t="s">
        <v>10876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10877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 t="str">
        <f t="shared" si="84"/>
        <v/>
      </c>
      <c r="AE5380">
        <f>_xlfn.SWITCH(Table2[Churn Label],"Yes",1,"No",0)</f>
        <v>0</v>
      </c>
    </row>
    <row r="5381" spans="1:31" x14ac:dyDescent="0.3">
      <c r="A5381" t="s">
        <v>10878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10879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 t="str">
        <f t="shared" si="84"/>
        <v/>
      </c>
      <c r="AE5381">
        <f>_xlfn.SWITCH(Table2[Churn Label],"Yes",1,"No",0)</f>
        <v>0</v>
      </c>
    </row>
    <row r="5382" spans="1:31" x14ac:dyDescent="0.3">
      <c r="A5382" t="s">
        <v>10880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10881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 t="str">
        <f t="shared" si="84"/>
        <v/>
      </c>
      <c r="AE5382">
        <f>_xlfn.SWITCH(Table2[Churn Label],"Yes",1,"No",0)</f>
        <v>0</v>
      </c>
    </row>
    <row r="5383" spans="1:31" x14ac:dyDescent="0.3">
      <c r="A5383" t="s">
        <v>10882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10883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 t="str">
        <f t="shared" si="84"/>
        <v/>
      </c>
      <c r="AE5383">
        <f>_xlfn.SWITCH(Table2[Churn Label],"Yes",1,"No",0)</f>
        <v>0</v>
      </c>
    </row>
    <row r="5384" spans="1:31" x14ac:dyDescent="0.3">
      <c r="A5384" t="s">
        <v>10884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10885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 t="str">
        <f t="shared" si="84"/>
        <v/>
      </c>
      <c r="AE5384">
        <f>_xlfn.SWITCH(Table2[Churn Label],"Yes",1,"No",0)</f>
        <v>0</v>
      </c>
    </row>
    <row r="5385" spans="1:31" x14ac:dyDescent="0.3">
      <c r="A5385" t="s">
        <v>10886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10887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 t="str">
        <f t="shared" si="84"/>
        <v/>
      </c>
      <c r="AE5385">
        <f>_xlfn.SWITCH(Table2[Churn Label],"Yes",1,"No",0)</f>
        <v>0</v>
      </c>
    </row>
    <row r="5386" spans="1:31" x14ac:dyDescent="0.3">
      <c r="A5386" t="s">
        <v>10888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10889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 t="str">
        <f t="shared" si="84"/>
        <v/>
      </c>
      <c r="AE5386">
        <f>_xlfn.SWITCH(Table2[Churn Label],"Yes",1,"No",0)</f>
        <v>0</v>
      </c>
    </row>
    <row r="5387" spans="1:31" x14ac:dyDescent="0.3">
      <c r="A5387" t="s">
        <v>10890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10891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 t="str">
        <f t="shared" si="84"/>
        <v/>
      </c>
      <c r="AE5387">
        <f>_xlfn.SWITCH(Table2[Churn Label],"Yes",1,"No",0)</f>
        <v>0</v>
      </c>
    </row>
    <row r="5388" spans="1:31" x14ac:dyDescent="0.3">
      <c r="A5388" t="s">
        <v>10892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10893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 t="str">
        <f t="shared" si="84"/>
        <v/>
      </c>
      <c r="AE5388">
        <f>_xlfn.SWITCH(Table2[Churn Label],"Yes",1,"No",0)</f>
        <v>0</v>
      </c>
    </row>
    <row r="5389" spans="1:31" x14ac:dyDescent="0.3">
      <c r="A5389" t="s">
        <v>10894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10895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 t="str">
        <f t="shared" si="84"/>
        <v/>
      </c>
      <c r="AE5389">
        <f>_xlfn.SWITCH(Table2[Churn Label],"Yes",1,"No",0)</f>
        <v>0</v>
      </c>
    </row>
    <row r="5390" spans="1:31" x14ac:dyDescent="0.3">
      <c r="A5390" t="s">
        <v>10896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10897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 t="str">
        <f t="shared" si="84"/>
        <v/>
      </c>
      <c r="AE5390">
        <f>_xlfn.SWITCH(Table2[Churn Label],"Yes",1,"No",0)</f>
        <v>0</v>
      </c>
    </row>
    <row r="5391" spans="1:31" x14ac:dyDescent="0.3">
      <c r="A5391" t="s">
        <v>10898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10899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 t="str">
        <f t="shared" si="84"/>
        <v/>
      </c>
      <c r="AE5391">
        <f>_xlfn.SWITCH(Table2[Churn Label],"Yes",1,"No",0)</f>
        <v>0</v>
      </c>
    </row>
    <row r="5392" spans="1:31" x14ac:dyDescent="0.3">
      <c r="A5392" t="s">
        <v>10900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10901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 t="str">
        <f t="shared" si="84"/>
        <v/>
      </c>
      <c r="AE5392">
        <f>_xlfn.SWITCH(Table2[Churn Label],"Yes",1,"No",0)</f>
        <v>0</v>
      </c>
    </row>
    <row r="5393" spans="1:31" x14ac:dyDescent="0.3">
      <c r="A5393" t="s">
        <v>10902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10903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 t="str">
        <f t="shared" si="84"/>
        <v/>
      </c>
      <c r="AE5393">
        <f>_xlfn.SWITCH(Table2[Churn Label],"Yes",1,"No",0)</f>
        <v>0</v>
      </c>
    </row>
    <row r="5394" spans="1:31" x14ac:dyDescent="0.3">
      <c r="A5394" t="s">
        <v>10904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10905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 t="str">
        <f t="shared" si="84"/>
        <v/>
      </c>
      <c r="AE5394">
        <f>_xlfn.SWITCH(Table2[Churn Label],"Yes",1,"No",0)</f>
        <v>0</v>
      </c>
    </row>
    <row r="5395" spans="1:31" x14ac:dyDescent="0.3">
      <c r="A5395" t="s">
        <v>10906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10907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 t="str">
        <f t="shared" si="84"/>
        <v/>
      </c>
      <c r="AE5395">
        <f>_xlfn.SWITCH(Table2[Churn Label],"Yes",1,"No",0)</f>
        <v>0</v>
      </c>
    </row>
    <row r="5396" spans="1:31" x14ac:dyDescent="0.3">
      <c r="A5396" t="s">
        <v>10908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10909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 t="str">
        <f t="shared" si="84"/>
        <v/>
      </c>
      <c r="AE5396">
        <f>_xlfn.SWITCH(Table2[Churn Label],"Yes",1,"No",0)</f>
        <v>0</v>
      </c>
    </row>
    <row r="5397" spans="1:31" x14ac:dyDescent="0.3">
      <c r="A5397" t="s">
        <v>10910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10911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 t="str">
        <f t="shared" si="84"/>
        <v/>
      </c>
      <c r="AE5397">
        <f>_xlfn.SWITCH(Table2[Churn Label],"Yes",1,"No",0)</f>
        <v>0</v>
      </c>
    </row>
    <row r="5398" spans="1:31" x14ac:dyDescent="0.3">
      <c r="A5398" t="s">
        <v>10912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10913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 t="str">
        <f t="shared" si="84"/>
        <v/>
      </c>
      <c r="AE5398">
        <f>_xlfn.SWITCH(Table2[Churn Label],"Yes",1,"No",0)</f>
        <v>0</v>
      </c>
    </row>
    <row r="5399" spans="1:31" x14ac:dyDescent="0.3">
      <c r="A5399" t="s">
        <v>10914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10915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 t="str">
        <f t="shared" si="84"/>
        <v/>
      </c>
      <c r="AE5399">
        <f>_xlfn.SWITCH(Table2[Churn Label],"Yes",1,"No",0)</f>
        <v>0</v>
      </c>
    </row>
    <row r="5400" spans="1:31" x14ac:dyDescent="0.3">
      <c r="A5400" t="s">
        <v>10916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10917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 t="str">
        <f t="shared" si="84"/>
        <v/>
      </c>
      <c r="AE5400">
        <f>_xlfn.SWITCH(Table2[Churn Label],"Yes",1,"No",0)</f>
        <v>0</v>
      </c>
    </row>
    <row r="5401" spans="1:31" x14ac:dyDescent="0.3">
      <c r="A5401" t="s">
        <v>10918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10919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 t="str">
        <f t="shared" si="84"/>
        <v/>
      </c>
      <c r="AE5401">
        <f>_xlfn.SWITCH(Table2[Churn Label],"Yes",1,"No",0)</f>
        <v>0</v>
      </c>
    </row>
    <row r="5402" spans="1:31" x14ac:dyDescent="0.3">
      <c r="A5402" t="s">
        <v>10920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10921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 t="str">
        <f t="shared" si="84"/>
        <v/>
      </c>
      <c r="AE5402">
        <f>_xlfn.SWITCH(Table2[Churn Label],"Yes",1,"No",0)</f>
        <v>0</v>
      </c>
    </row>
    <row r="5403" spans="1:31" x14ac:dyDescent="0.3">
      <c r="A5403" t="s">
        <v>10922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10923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 t="str">
        <f t="shared" si="84"/>
        <v/>
      </c>
      <c r="AE5403">
        <f>_xlfn.SWITCH(Table2[Churn Label],"Yes",1,"No",0)</f>
        <v>0</v>
      </c>
    </row>
    <row r="5404" spans="1:31" x14ac:dyDescent="0.3">
      <c r="A5404" t="s">
        <v>10924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10925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 t="str">
        <f t="shared" si="84"/>
        <v/>
      </c>
      <c r="AE5404">
        <f>_xlfn.SWITCH(Table2[Churn Label],"Yes",1,"No",0)</f>
        <v>0</v>
      </c>
    </row>
    <row r="5405" spans="1:31" x14ac:dyDescent="0.3">
      <c r="A5405" t="s">
        <v>10926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10927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 t="str">
        <f t="shared" si="84"/>
        <v/>
      </c>
      <c r="AE5405">
        <f>_xlfn.SWITCH(Table2[Churn Label],"Yes",1,"No",0)</f>
        <v>0</v>
      </c>
    </row>
    <row r="5406" spans="1:31" x14ac:dyDescent="0.3">
      <c r="A5406" t="s">
        <v>10928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10929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 t="str">
        <f t="shared" si="84"/>
        <v/>
      </c>
      <c r="AE5406">
        <f>_xlfn.SWITCH(Table2[Churn Label],"Yes",1,"No",0)</f>
        <v>0</v>
      </c>
    </row>
    <row r="5407" spans="1:31" x14ac:dyDescent="0.3">
      <c r="A5407" t="s">
        <v>10930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10931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 t="str">
        <f t="shared" si="84"/>
        <v/>
      </c>
      <c r="AE5407">
        <f>_xlfn.SWITCH(Table2[Churn Label],"Yes",1,"No",0)</f>
        <v>0</v>
      </c>
    </row>
    <row r="5408" spans="1:31" x14ac:dyDescent="0.3">
      <c r="A5408" t="s">
        <v>10932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10933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 t="str">
        <f t="shared" si="84"/>
        <v/>
      </c>
      <c r="AE5408">
        <f>_xlfn.SWITCH(Table2[Churn Label],"Yes",1,"No",0)</f>
        <v>0</v>
      </c>
    </row>
    <row r="5409" spans="1:31" x14ac:dyDescent="0.3">
      <c r="A5409" t="s">
        <v>10934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10935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 t="str">
        <f t="shared" si="84"/>
        <v/>
      </c>
      <c r="AE5409">
        <f>_xlfn.SWITCH(Table2[Churn Label],"Yes",1,"No",0)</f>
        <v>0</v>
      </c>
    </row>
    <row r="5410" spans="1:31" x14ac:dyDescent="0.3">
      <c r="A5410" t="s">
        <v>10936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10937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 t="str">
        <f t="shared" si="84"/>
        <v/>
      </c>
      <c r="AE5410">
        <f>_xlfn.SWITCH(Table2[Churn Label],"Yes",1,"No",0)</f>
        <v>0</v>
      </c>
    </row>
    <row r="5411" spans="1:31" x14ac:dyDescent="0.3">
      <c r="A5411" t="s">
        <v>10938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10939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 t="str">
        <f t="shared" si="84"/>
        <v/>
      </c>
      <c r="AE5411">
        <f>_xlfn.SWITCH(Table2[Churn Label],"Yes",1,"No",0)</f>
        <v>0</v>
      </c>
    </row>
    <row r="5412" spans="1:31" x14ac:dyDescent="0.3">
      <c r="A5412" t="s">
        <v>10940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10941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 t="str">
        <f t="shared" si="84"/>
        <v/>
      </c>
      <c r="AE5412">
        <f>_xlfn.SWITCH(Table2[Churn Label],"Yes",1,"No",0)</f>
        <v>0</v>
      </c>
    </row>
    <row r="5413" spans="1:31" x14ac:dyDescent="0.3">
      <c r="A5413" t="s">
        <v>10942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10943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 t="str">
        <f t="shared" si="84"/>
        <v/>
      </c>
      <c r="AE5413">
        <f>_xlfn.SWITCH(Table2[Churn Label],"Yes",1,"No",0)</f>
        <v>0</v>
      </c>
    </row>
    <row r="5414" spans="1:31" x14ac:dyDescent="0.3">
      <c r="A5414" t="s">
        <v>10944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10945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 t="str">
        <f t="shared" si="84"/>
        <v/>
      </c>
      <c r="AE5414">
        <f>_xlfn.SWITCH(Table2[Churn Label],"Yes",1,"No",0)</f>
        <v>0</v>
      </c>
    </row>
    <row r="5415" spans="1:31" x14ac:dyDescent="0.3">
      <c r="A5415" t="s">
        <v>10946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10947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 t="str">
        <f t="shared" si="84"/>
        <v/>
      </c>
      <c r="AE5415">
        <f>_xlfn.SWITCH(Table2[Churn Label],"Yes",1,"No",0)</f>
        <v>0</v>
      </c>
    </row>
    <row r="5416" spans="1:31" x14ac:dyDescent="0.3">
      <c r="A5416" t="s">
        <v>10948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10949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 t="str">
        <f t="shared" si="84"/>
        <v/>
      </c>
      <c r="AE5416">
        <f>_xlfn.SWITCH(Table2[Churn Label],"Yes",1,"No",0)</f>
        <v>0</v>
      </c>
    </row>
    <row r="5417" spans="1:31" x14ac:dyDescent="0.3">
      <c r="A5417" t="s">
        <v>10950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10951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 t="str">
        <f t="shared" si="84"/>
        <v/>
      </c>
      <c r="AE5417">
        <f>_xlfn.SWITCH(Table2[Churn Label],"Yes",1,"No",0)</f>
        <v>0</v>
      </c>
    </row>
    <row r="5418" spans="1:31" x14ac:dyDescent="0.3">
      <c r="A5418" t="s">
        <v>10952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10953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 t="str">
        <f t="shared" si="84"/>
        <v/>
      </c>
      <c r="AE5418">
        <f>_xlfn.SWITCH(Table2[Churn Label],"Yes",1,"No",0)</f>
        <v>0</v>
      </c>
    </row>
    <row r="5419" spans="1:31" x14ac:dyDescent="0.3">
      <c r="A5419" t="s">
        <v>10954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10955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 t="str">
        <f t="shared" si="84"/>
        <v/>
      </c>
      <c r="AE5419">
        <f>_xlfn.SWITCH(Table2[Churn Label],"Yes",1,"No",0)</f>
        <v>0</v>
      </c>
    </row>
    <row r="5420" spans="1:31" x14ac:dyDescent="0.3">
      <c r="A5420" t="s">
        <v>10956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10957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 t="str">
        <f t="shared" si="84"/>
        <v/>
      </c>
      <c r="AE5420">
        <f>_xlfn.SWITCH(Table2[Churn Label],"Yes",1,"No",0)</f>
        <v>0</v>
      </c>
    </row>
    <row r="5421" spans="1:31" x14ac:dyDescent="0.3">
      <c r="A5421" t="s">
        <v>10958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10959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 t="str">
        <f t="shared" si="84"/>
        <v/>
      </c>
      <c r="AE5421">
        <f>_xlfn.SWITCH(Table2[Churn Label],"Yes",1,"No",0)</f>
        <v>0</v>
      </c>
    </row>
    <row r="5422" spans="1:31" x14ac:dyDescent="0.3">
      <c r="A5422" t="s">
        <v>10960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10961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 t="str">
        <f t="shared" si="84"/>
        <v/>
      </c>
      <c r="AE5422">
        <f>_xlfn.SWITCH(Table2[Churn Label],"Yes",1,"No",0)</f>
        <v>0</v>
      </c>
    </row>
    <row r="5423" spans="1:31" x14ac:dyDescent="0.3">
      <c r="A5423" t="s">
        <v>10962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10963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 t="str">
        <f t="shared" si="84"/>
        <v/>
      </c>
      <c r="AE5423">
        <f>_xlfn.SWITCH(Table2[Churn Label],"Yes",1,"No",0)</f>
        <v>0</v>
      </c>
    </row>
    <row r="5424" spans="1:31" x14ac:dyDescent="0.3">
      <c r="A5424" t="s">
        <v>10964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10965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 t="str">
        <f t="shared" si="84"/>
        <v/>
      </c>
      <c r="AE5424">
        <f>_xlfn.SWITCH(Table2[Churn Label],"Yes",1,"No",0)</f>
        <v>0</v>
      </c>
    </row>
    <row r="5425" spans="1:31" x14ac:dyDescent="0.3">
      <c r="A5425" t="s">
        <v>10966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10967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 t="str">
        <f t="shared" si="84"/>
        <v/>
      </c>
      <c r="AE5425">
        <f>_xlfn.SWITCH(Table2[Churn Label],"Yes",1,"No",0)</f>
        <v>0</v>
      </c>
    </row>
    <row r="5426" spans="1:31" x14ac:dyDescent="0.3">
      <c r="A5426" t="s">
        <v>10968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10969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 t="str">
        <f t="shared" si="84"/>
        <v/>
      </c>
      <c r="AE5426">
        <f>_xlfn.SWITCH(Table2[Churn Label],"Yes",1,"No",0)</f>
        <v>0</v>
      </c>
    </row>
    <row r="5427" spans="1:31" x14ac:dyDescent="0.3">
      <c r="A5427" t="s">
        <v>10970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10971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 t="str">
        <f t="shared" si="84"/>
        <v/>
      </c>
      <c r="AE5427">
        <f>_xlfn.SWITCH(Table2[Churn Label],"Yes",1,"No",0)</f>
        <v>0</v>
      </c>
    </row>
    <row r="5428" spans="1:31" x14ac:dyDescent="0.3">
      <c r="A5428" t="s">
        <v>10972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10973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 t="str">
        <f t="shared" si="84"/>
        <v/>
      </c>
      <c r="AE5428">
        <f>_xlfn.SWITCH(Table2[Churn Label],"Yes",1,"No",0)</f>
        <v>0</v>
      </c>
    </row>
    <row r="5429" spans="1:31" x14ac:dyDescent="0.3">
      <c r="A5429" t="s">
        <v>10974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10975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 t="str">
        <f t="shared" si="84"/>
        <v/>
      </c>
      <c r="AE5429">
        <f>_xlfn.SWITCH(Table2[Churn Label],"Yes",1,"No",0)</f>
        <v>0</v>
      </c>
    </row>
    <row r="5430" spans="1:31" x14ac:dyDescent="0.3">
      <c r="A5430" t="s">
        <v>10976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10977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 t="str">
        <f t="shared" si="84"/>
        <v/>
      </c>
      <c r="AE5430">
        <f>_xlfn.SWITCH(Table2[Churn Label],"Yes",1,"No",0)</f>
        <v>0</v>
      </c>
    </row>
    <row r="5431" spans="1:31" x14ac:dyDescent="0.3">
      <c r="A5431" t="s">
        <v>10978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10979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 t="str">
        <f t="shared" si="84"/>
        <v/>
      </c>
      <c r="AE5431">
        <f>_xlfn.SWITCH(Table2[Churn Label],"Yes",1,"No",0)</f>
        <v>0</v>
      </c>
    </row>
    <row r="5432" spans="1:31" x14ac:dyDescent="0.3">
      <c r="A5432" t="s">
        <v>10980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10981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 t="str">
        <f t="shared" si="84"/>
        <v/>
      </c>
      <c r="AE5432">
        <f>_xlfn.SWITCH(Table2[Churn Label],"Yes",1,"No",0)</f>
        <v>0</v>
      </c>
    </row>
    <row r="5433" spans="1:31" x14ac:dyDescent="0.3">
      <c r="A5433" t="s">
        <v>10982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10983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 t="str">
        <f t="shared" si="84"/>
        <v/>
      </c>
      <c r="AE5433">
        <f>_xlfn.SWITCH(Table2[Churn Label],"Yes",1,"No",0)</f>
        <v>0</v>
      </c>
    </row>
    <row r="5434" spans="1:31" x14ac:dyDescent="0.3">
      <c r="A5434" t="s">
        <v>10984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10985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 t="str">
        <f t="shared" si="84"/>
        <v/>
      </c>
      <c r="AE5434">
        <f>_xlfn.SWITCH(Table2[Churn Label],"Yes",1,"No",0)</f>
        <v>0</v>
      </c>
    </row>
    <row r="5435" spans="1:31" x14ac:dyDescent="0.3">
      <c r="A5435" t="s">
        <v>10986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10987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 t="str">
        <f t="shared" si="84"/>
        <v/>
      </c>
      <c r="AE5435">
        <f>_xlfn.SWITCH(Table2[Churn Label],"Yes",1,"No",0)</f>
        <v>0</v>
      </c>
    </row>
    <row r="5436" spans="1:31" x14ac:dyDescent="0.3">
      <c r="A5436" t="s">
        <v>10988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10989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 t="str">
        <f t="shared" si="84"/>
        <v/>
      </c>
      <c r="AE5436">
        <f>_xlfn.SWITCH(Table2[Churn Label],"Yes",1,"No",0)</f>
        <v>0</v>
      </c>
    </row>
    <row r="5437" spans="1:31" x14ac:dyDescent="0.3">
      <c r="A5437" t="s">
        <v>10990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10991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 t="str">
        <f t="shared" si="84"/>
        <v/>
      </c>
      <c r="AE5437">
        <f>_xlfn.SWITCH(Table2[Churn Label],"Yes",1,"No",0)</f>
        <v>0</v>
      </c>
    </row>
    <row r="5438" spans="1:31" x14ac:dyDescent="0.3">
      <c r="A5438" t="s">
        <v>10992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10993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 t="str">
        <f t="shared" si="84"/>
        <v/>
      </c>
      <c r="AE5438">
        <f>_xlfn.SWITCH(Table2[Churn Label],"Yes",1,"No",0)</f>
        <v>0</v>
      </c>
    </row>
    <row r="5439" spans="1:31" x14ac:dyDescent="0.3">
      <c r="A5439" t="s">
        <v>10994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10995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 t="str">
        <f t="shared" si="84"/>
        <v/>
      </c>
      <c r="AE5439">
        <f>_xlfn.SWITCH(Table2[Churn Label],"Yes",1,"No",0)</f>
        <v>0</v>
      </c>
    </row>
    <row r="5440" spans="1:31" x14ac:dyDescent="0.3">
      <c r="A5440" t="s">
        <v>10996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10997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 t="str">
        <f t="shared" si="84"/>
        <v/>
      </c>
      <c r="AE5440">
        <f>_xlfn.SWITCH(Table2[Churn Label],"Yes",1,"No",0)</f>
        <v>0</v>
      </c>
    </row>
    <row r="5441" spans="1:31" x14ac:dyDescent="0.3">
      <c r="A5441" t="s">
        <v>10998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10999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 t="str">
        <f t="shared" si="84"/>
        <v/>
      </c>
      <c r="AE5441">
        <f>_xlfn.SWITCH(Table2[Churn Label],"Yes",1,"No",0)</f>
        <v>0</v>
      </c>
    </row>
    <row r="5442" spans="1:31" x14ac:dyDescent="0.3">
      <c r="A5442" t="s">
        <v>11000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11001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 t="str">
        <f t="shared" si="84"/>
        <v/>
      </c>
      <c r="AE5442">
        <f>_xlfn.SWITCH(Table2[Churn Label],"Yes",1,"No",0)</f>
        <v>0</v>
      </c>
    </row>
    <row r="5443" spans="1:31" x14ac:dyDescent="0.3">
      <c r="A5443" t="s">
        <v>11002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11003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 t="str">
        <f t="shared" ref="AD5443:AD5506" si="85">PROPER(AC:AC)</f>
        <v/>
      </c>
      <c r="AE5443">
        <f>_xlfn.SWITCH(Table2[Churn Label],"Yes",1,"No",0)</f>
        <v>0</v>
      </c>
    </row>
    <row r="5444" spans="1:31" x14ac:dyDescent="0.3">
      <c r="A5444" t="s">
        <v>11004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11005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 t="str">
        <f t="shared" si="85"/>
        <v/>
      </c>
      <c r="AE5444">
        <f>_xlfn.SWITCH(Table2[Churn Label],"Yes",1,"No",0)</f>
        <v>0</v>
      </c>
    </row>
    <row r="5445" spans="1:31" x14ac:dyDescent="0.3">
      <c r="A5445" t="s">
        <v>11006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11007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 t="str">
        <f t="shared" si="85"/>
        <v/>
      </c>
      <c r="AE5445">
        <f>_xlfn.SWITCH(Table2[Churn Label],"Yes",1,"No",0)</f>
        <v>0</v>
      </c>
    </row>
    <row r="5446" spans="1:31" x14ac:dyDescent="0.3">
      <c r="A5446" t="s">
        <v>11008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11009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 t="str">
        <f t="shared" si="85"/>
        <v/>
      </c>
      <c r="AE5446">
        <f>_xlfn.SWITCH(Table2[Churn Label],"Yes",1,"No",0)</f>
        <v>0</v>
      </c>
    </row>
    <row r="5447" spans="1:31" x14ac:dyDescent="0.3">
      <c r="A5447" t="s">
        <v>11010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11011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 t="str">
        <f t="shared" si="85"/>
        <v/>
      </c>
      <c r="AE5447">
        <f>_xlfn.SWITCH(Table2[Churn Label],"Yes",1,"No",0)</f>
        <v>0</v>
      </c>
    </row>
    <row r="5448" spans="1:31" x14ac:dyDescent="0.3">
      <c r="A5448" t="s">
        <v>11012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11013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 t="str">
        <f t="shared" si="85"/>
        <v/>
      </c>
      <c r="AE5448">
        <f>_xlfn.SWITCH(Table2[Churn Label],"Yes",1,"No",0)</f>
        <v>0</v>
      </c>
    </row>
    <row r="5449" spans="1:31" x14ac:dyDescent="0.3">
      <c r="A5449" t="s">
        <v>11014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11015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 t="str">
        <f t="shared" si="85"/>
        <v/>
      </c>
      <c r="AE5449">
        <f>_xlfn.SWITCH(Table2[Churn Label],"Yes",1,"No",0)</f>
        <v>0</v>
      </c>
    </row>
    <row r="5450" spans="1:31" x14ac:dyDescent="0.3">
      <c r="A5450" t="s">
        <v>11016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11017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 t="str">
        <f t="shared" si="85"/>
        <v/>
      </c>
      <c r="AE5450">
        <f>_xlfn.SWITCH(Table2[Churn Label],"Yes",1,"No",0)</f>
        <v>0</v>
      </c>
    </row>
    <row r="5451" spans="1:31" x14ac:dyDescent="0.3">
      <c r="A5451" t="s">
        <v>11018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11019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 t="str">
        <f t="shared" si="85"/>
        <v/>
      </c>
      <c r="AE5451">
        <f>_xlfn.SWITCH(Table2[Churn Label],"Yes",1,"No",0)</f>
        <v>0</v>
      </c>
    </row>
    <row r="5452" spans="1:31" x14ac:dyDescent="0.3">
      <c r="A5452" t="s">
        <v>11020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11021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 t="str">
        <f t="shared" si="85"/>
        <v/>
      </c>
      <c r="AE5452">
        <f>_xlfn.SWITCH(Table2[Churn Label],"Yes",1,"No",0)</f>
        <v>0</v>
      </c>
    </row>
    <row r="5453" spans="1:31" x14ac:dyDescent="0.3">
      <c r="A5453" t="s">
        <v>11022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11023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 t="str">
        <f t="shared" si="85"/>
        <v/>
      </c>
      <c r="AE5453">
        <f>_xlfn.SWITCH(Table2[Churn Label],"Yes",1,"No",0)</f>
        <v>0</v>
      </c>
    </row>
    <row r="5454" spans="1:31" x14ac:dyDescent="0.3">
      <c r="A5454" t="s">
        <v>11024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11025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 t="str">
        <f t="shared" si="85"/>
        <v/>
      </c>
      <c r="AE5454">
        <f>_xlfn.SWITCH(Table2[Churn Label],"Yes",1,"No",0)</f>
        <v>0</v>
      </c>
    </row>
    <row r="5455" spans="1:31" x14ac:dyDescent="0.3">
      <c r="A5455" t="s">
        <v>11026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11027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 t="str">
        <f t="shared" si="85"/>
        <v/>
      </c>
      <c r="AE5455">
        <f>_xlfn.SWITCH(Table2[Churn Label],"Yes",1,"No",0)</f>
        <v>0</v>
      </c>
    </row>
    <row r="5456" spans="1:31" x14ac:dyDescent="0.3">
      <c r="A5456" t="s">
        <v>11028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11029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 t="str">
        <f t="shared" si="85"/>
        <v/>
      </c>
      <c r="AE5456">
        <f>_xlfn.SWITCH(Table2[Churn Label],"Yes",1,"No",0)</f>
        <v>0</v>
      </c>
    </row>
    <row r="5457" spans="1:31" x14ac:dyDescent="0.3">
      <c r="A5457" t="s">
        <v>11030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11031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 t="str">
        <f t="shared" si="85"/>
        <v/>
      </c>
      <c r="AE5457">
        <f>_xlfn.SWITCH(Table2[Churn Label],"Yes",1,"No",0)</f>
        <v>0</v>
      </c>
    </row>
    <row r="5458" spans="1:31" x14ac:dyDescent="0.3">
      <c r="A5458" t="s">
        <v>11032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11033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 t="str">
        <f t="shared" si="85"/>
        <v/>
      </c>
      <c r="AE5458">
        <f>_xlfn.SWITCH(Table2[Churn Label],"Yes",1,"No",0)</f>
        <v>0</v>
      </c>
    </row>
    <row r="5459" spans="1:31" x14ac:dyDescent="0.3">
      <c r="A5459" t="s">
        <v>11034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11035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 t="str">
        <f t="shared" si="85"/>
        <v/>
      </c>
      <c r="AE5459">
        <f>_xlfn.SWITCH(Table2[Churn Label],"Yes",1,"No",0)</f>
        <v>0</v>
      </c>
    </row>
    <row r="5460" spans="1:31" x14ac:dyDescent="0.3">
      <c r="A5460" t="s">
        <v>11036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11037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 t="str">
        <f t="shared" si="85"/>
        <v/>
      </c>
      <c r="AE5460">
        <f>_xlfn.SWITCH(Table2[Churn Label],"Yes",1,"No",0)</f>
        <v>0</v>
      </c>
    </row>
    <row r="5461" spans="1:31" x14ac:dyDescent="0.3">
      <c r="A5461" t="s">
        <v>11038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11039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 t="str">
        <f t="shared" si="85"/>
        <v/>
      </c>
      <c r="AE5461">
        <f>_xlfn.SWITCH(Table2[Churn Label],"Yes",1,"No",0)</f>
        <v>0</v>
      </c>
    </row>
    <row r="5462" spans="1:31" x14ac:dyDescent="0.3">
      <c r="A5462" t="s">
        <v>11040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11041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 t="str">
        <f t="shared" si="85"/>
        <v/>
      </c>
      <c r="AE5462">
        <f>_xlfn.SWITCH(Table2[Churn Label],"Yes",1,"No",0)</f>
        <v>0</v>
      </c>
    </row>
    <row r="5463" spans="1:31" x14ac:dyDescent="0.3">
      <c r="A5463" t="s">
        <v>11042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11043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 t="str">
        <f t="shared" si="85"/>
        <v/>
      </c>
      <c r="AE5463">
        <f>_xlfn.SWITCH(Table2[Churn Label],"Yes",1,"No",0)</f>
        <v>0</v>
      </c>
    </row>
    <row r="5464" spans="1:31" x14ac:dyDescent="0.3">
      <c r="A5464" t="s">
        <v>11044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11045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 t="str">
        <f t="shared" si="85"/>
        <v/>
      </c>
      <c r="AE5464">
        <f>_xlfn.SWITCH(Table2[Churn Label],"Yes",1,"No",0)</f>
        <v>0</v>
      </c>
    </row>
    <row r="5465" spans="1:31" x14ac:dyDescent="0.3">
      <c r="A5465" t="s">
        <v>11046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11047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 t="str">
        <f t="shared" si="85"/>
        <v/>
      </c>
      <c r="AE5465">
        <f>_xlfn.SWITCH(Table2[Churn Label],"Yes",1,"No",0)</f>
        <v>0</v>
      </c>
    </row>
    <row r="5466" spans="1:31" x14ac:dyDescent="0.3">
      <c r="A5466" t="s">
        <v>11048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11049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 t="str">
        <f t="shared" si="85"/>
        <v/>
      </c>
      <c r="AE5466">
        <f>_xlfn.SWITCH(Table2[Churn Label],"Yes",1,"No",0)</f>
        <v>0</v>
      </c>
    </row>
    <row r="5467" spans="1:31" x14ac:dyDescent="0.3">
      <c r="A5467" t="s">
        <v>11050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11051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 t="str">
        <f t="shared" si="85"/>
        <v/>
      </c>
      <c r="AE5467">
        <f>_xlfn.SWITCH(Table2[Churn Label],"Yes",1,"No",0)</f>
        <v>0</v>
      </c>
    </row>
    <row r="5468" spans="1:31" x14ac:dyDescent="0.3">
      <c r="A5468" t="s">
        <v>11052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11053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 t="str">
        <f t="shared" si="85"/>
        <v/>
      </c>
      <c r="AE5468">
        <f>_xlfn.SWITCH(Table2[Churn Label],"Yes",1,"No",0)</f>
        <v>0</v>
      </c>
    </row>
    <row r="5469" spans="1:31" x14ac:dyDescent="0.3">
      <c r="A5469" t="s">
        <v>11054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11055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 t="str">
        <f t="shared" si="85"/>
        <v/>
      </c>
      <c r="AE5469">
        <f>_xlfn.SWITCH(Table2[Churn Label],"Yes",1,"No",0)</f>
        <v>0</v>
      </c>
    </row>
    <row r="5470" spans="1:31" x14ac:dyDescent="0.3">
      <c r="A5470" t="s">
        <v>11056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11057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 t="str">
        <f t="shared" si="85"/>
        <v/>
      </c>
      <c r="AE5470">
        <f>_xlfn.SWITCH(Table2[Churn Label],"Yes",1,"No",0)</f>
        <v>0</v>
      </c>
    </row>
    <row r="5471" spans="1:31" x14ac:dyDescent="0.3">
      <c r="A5471" t="s">
        <v>11058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11059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 t="str">
        <f t="shared" si="85"/>
        <v/>
      </c>
      <c r="AE5471">
        <f>_xlfn.SWITCH(Table2[Churn Label],"Yes",1,"No",0)</f>
        <v>0</v>
      </c>
    </row>
    <row r="5472" spans="1:31" x14ac:dyDescent="0.3">
      <c r="A5472" t="s">
        <v>11060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11061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 t="str">
        <f t="shared" si="85"/>
        <v/>
      </c>
      <c r="AE5472">
        <f>_xlfn.SWITCH(Table2[Churn Label],"Yes",1,"No",0)</f>
        <v>0</v>
      </c>
    </row>
    <row r="5473" spans="1:31" x14ac:dyDescent="0.3">
      <c r="A5473" t="s">
        <v>11062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11063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 t="str">
        <f t="shared" si="85"/>
        <v/>
      </c>
      <c r="AE5473">
        <f>_xlfn.SWITCH(Table2[Churn Label],"Yes",1,"No",0)</f>
        <v>0</v>
      </c>
    </row>
    <row r="5474" spans="1:31" x14ac:dyDescent="0.3">
      <c r="A5474" t="s">
        <v>11064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11065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 t="str">
        <f t="shared" si="85"/>
        <v/>
      </c>
      <c r="AE5474">
        <f>_xlfn.SWITCH(Table2[Churn Label],"Yes",1,"No",0)</f>
        <v>0</v>
      </c>
    </row>
    <row r="5475" spans="1:31" x14ac:dyDescent="0.3">
      <c r="A5475" t="s">
        <v>11066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11067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 t="str">
        <f t="shared" si="85"/>
        <v/>
      </c>
      <c r="AE5475">
        <f>_xlfn.SWITCH(Table2[Churn Label],"Yes",1,"No",0)</f>
        <v>0</v>
      </c>
    </row>
    <row r="5476" spans="1:31" x14ac:dyDescent="0.3">
      <c r="A5476" t="s">
        <v>11068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11069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 t="str">
        <f t="shared" si="85"/>
        <v/>
      </c>
      <c r="AE5476">
        <f>_xlfn.SWITCH(Table2[Churn Label],"Yes",1,"No",0)</f>
        <v>0</v>
      </c>
    </row>
    <row r="5477" spans="1:31" x14ac:dyDescent="0.3">
      <c r="A5477" t="s">
        <v>11070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11071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 t="str">
        <f t="shared" si="85"/>
        <v/>
      </c>
      <c r="AE5477">
        <f>_xlfn.SWITCH(Table2[Churn Label],"Yes",1,"No",0)</f>
        <v>0</v>
      </c>
    </row>
    <row r="5478" spans="1:31" x14ac:dyDescent="0.3">
      <c r="A5478" t="s">
        <v>11072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11073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 t="str">
        <f t="shared" si="85"/>
        <v/>
      </c>
      <c r="AE5478">
        <f>_xlfn.SWITCH(Table2[Churn Label],"Yes",1,"No",0)</f>
        <v>0</v>
      </c>
    </row>
    <row r="5479" spans="1:31" x14ac:dyDescent="0.3">
      <c r="A5479" t="s">
        <v>11074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11075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 t="str">
        <f t="shared" si="85"/>
        <v/>
      </c>
      <c r="AE5479">
        <f>_xlfn.SWITCH(Table2[Churn Label],"Yes",1,"No",0)</f>
        <v>0</v>
      </c>
    </row>
    <row r="5480" spans="1:31" x14ac:dyDescent="0.3">
      <c r="A5480" t="s">
        <v>11076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11077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 t="str">
        <f t="shared" si="85"/>
        <v/>
      </c>
      <c r="AE5480">
        <f>_xlfn.SWITCH(Table2[Churn Label],"Yes",1,"No",0)</f>
        <v>0</v>
      </c>
    </row>
    <row r="5481" spans="1:31" x14ac:dyDescent="0.3">
      <c r="A5481" t="s">
        <v>11078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11079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 t="str">
        <f t="shared" si="85"/>
        <v/>
      </c>
      <c r="AE5481">
        <f>_xlfn.SWITCH(Table2[Churn Label],"Yes",1,"No",0)</f>
        <v>0</v>
      </c>
    </row>
    <row r="5482" spans="1:31" x14ac:dyDescent="0.3">
      <c r="A5482" t="s">
        <v>11080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11081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 t="str">
        <f t="shared" si="85"/>
        <v/>
      </c>
      <c r="AE5482">
        <f>_xlfn.SWITCH(Table2[Churn Label],"Yes",1,"No",0)</f>
        <v>0</v>
      </c>
    </row>
    <row r="5483" spans="1:31" x14ac:dyDescent="0.3">
      <c r="A5483" t="s">
        <v>11082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11083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 t="str">
        <f t="shared" si="85"/>
        <v/>
      </c>
      <c r="AE5483">
        <f>_xlfn.SWITCH(Table2[Churn Label],"Yes",1,"No",0)</f>
        <v>0</v>
      </c>
    </row>
    <row r="5484" spans="1:31" x14ac:dyDescent="0.3">
      <c r="A5484" t="s">
        <v>11084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11085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 t="str">
        <f t="shared" si="85"/>
        <v/>
      </c>
      <c r="AE5484">
        <f>_xlfn.SWITCH(Table2[Churn Label],"Yes",1,"No",0)</f>
        <v>0</v>
      </c>
    </row>
    <row r="5485" spans="1:31" x14ac:dyDescent="0.3">
      <c r="A5485" t="s">
        <v>11086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11087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 t="str">
        <f t="shared" si="85"/>
        <v/>
      </c>
      <c r="AE5485">
        <f>_xlfn.SWITCH(Table2[Churn Label],"Yes",1,"No",0)</f>
        <v>0</v>
      </c>
    </row>
    <row r="5486" spans="1:31" x14ac:dyDescent="0.3">
      <c r="A5486" t="s">
        <v>11088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11089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 t="str">
        <f t="shared" si="85"/>
        <v/>
      </c>
      <c r="AE5486">
        <f>_xlfn.SWITCH(Table2[Churn Label],"Yes",1,"No",0)</f>
        <v>0</v>
      </c>
    </row>
    <row r="5487" spans="1:31" x14ac:dyDescent="0.3">
      <c r="A5487" t="s">
        <v>11090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11091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 t="str">
        <f t="shared" si="85"/>
        <v/>
      </c>
      <c r="AE5487">
        <f>_xlfn.SWITCH(Table2[Churn Label],"Yes",1,"No",0)</f>
        <v>0</v>
      </c>
    </row>
    <row r="5488" spans="1:31" x14ac:dyDescent="0.3">
      <c r="A5488" t="s">
        <v>11092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11093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 t="str">
        <f t="shared" si="85"/>
        <v/>
      </c>
      <c r="AE5488">
        <f>_xlfn.SWITCH(Table2[Churn Label],"Yes",1,"No",0)</f>
        <v>0</v>
      </c>
    </row>
    <row r="5489" spans="1:31" x14ac:dyDescent="0.3">
      <c r="A5489" t="s">
        <v>11094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11095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 t="str">
        <f t="shared" si="85"/>
        <v/>
      </c>
      <c r="AE5489">
        <f>_xlfn.SWITCH(Table2[Churn Label],"Yes",1,"No",0)</f>
        <v>0</v>
      </c>
    </row>
    <row r="5490" spans="1:31" x14ac:dyDescent="0.3">
      <c r="A5490" t="s">
        <v>11096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11097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 t="str">
        <f t="shared" si="85"/>
        <v/>
      </c>
      <c r="AE5490">
        <f>_xlfn.SWITCH(Table2[Churn Label],"Yes",1,"No",0)</f>
        <v>0</v>
      </c>
    </row>
    <row r="5491" spans="1:31" x14ac:dyDescent="0.3">
      <c r="A5491" t="s">
        <v>11098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11099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 t="str">
        <f t="shared" si="85"/>
        <v/>
      </c>
      <c r="AE5491">
        <f>_xlfn.SWITCH(Table2[Churn Label],"Yes",1,"No",0)</f>
        <v>0</v>
      </c>
    </row>
    <row r="5492" spans="1:31" x14ac:dyDescent="0.3">
      <c r="A5492" t="s">
        <v>11100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5178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 t="str">
        <f t="shared" si="85"/>
        <v/>
      </c>
      <c r="AE5492">
        <f>_xlfn.SWITCH(Table2[Churn Label],"Yes",1,"No",0)</f>
        <v>0</v>
      </c>
    </row>
    <row r="5493" spans="1:31" x14ac:dyDescent="0.3">
      <c r="A5493" t="s">
        <v>11101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11102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 t="str">
        <f t="shared" si="85"/>
        <v/>
      </c>
      <c r="AE5493">
        <f>_xlfn.SWITCH(Table2[Churn Label],"Yes",1,"No",0)</f>
        <v>0</v>
      </c>
    </row>
    <row r="5494" spans="1:31" x14ac:dyDescent="0.3">
      <c r="A5494" t="s">
        <v>11103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11104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 t="str">
        <f t="shared" si="85"/>
        <v/>
      </c>
      <c r="AE5494">
        <f>_xlfn.SWITCH(Table2[Churn Label],"Yes",1,"No",0)</f>
        <v>0</v>
      </c>
    </row>
    <row r="5495" spans="1:31" x14ac:dyDescent="0.3">
      <c r="A5495" t="s">
        <v>11105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11106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 t="str">
        <f t="shared" si="85"/>
        <v/>
      </c>
      <c r="AE5495">
        <f>_xlfn.SWITCH(Table2[Churn Label],"Yes",1,"No",0)</f>
        <v>0</v>
      </c>
    </row>
    <row r="5496" spans="1:31" x14ac:dyDescent="0.3">
      <c r="A5496" t="s">
        <v>11107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11108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 t="str">
        <f t="shared" si="85"/>
        <v/>
      </c>
      <c r="AE5496">
        <f>_xlfn.SWITCH(Table2[Churn Label],"Yes",1,"No",0)</f>
        <v>0</v>
      </c>
    </row>
    <row r="5497" spans="1:31" x14ac:dyDescent="0.3">
      <c r="A5497" t="s">
        <v>11109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11110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 t="str">
        <f t="shared" si="85"/>
        <v/>
      </c>
      <c r="AE5497">
        <f>_xlfn.SWITCH(Table2[Churn Label],"Yes",1,"No",0)</f>
        <v>0</v>
      </c>
    </row>
    <row r="5498" spans="1:31" x14ac:dyDescent="0.3">
      <c r="A5498" t="s">
        <v>11111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11112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 t="str">
        <f t="shared" si="85"/>
        <v/>
      </c>
      <c r="AE5498">
        <f>_xlfn.SWITCH(Table2[Churn Label],"Yes",1,"No",0)</f>
        <v>0</v>
      </c>
    </row>
    <row r="5499" spans="1:31" x14ac:dyDescent="0.3">
      <c r="A5499" t="s">
        <v>11113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11114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 t="str">
        <f t="shared" si="85"/>
        <v/>
      </c>
      <c r="AE5499">
        <f>_xlfn.SWITCH(Table2[Churn Label],"Yes",1,"No",0)</f>
        <v>0</v>
      </c>
    </row>
    <row r="5500" spans="1:31" x14ac:dyDescent="0.3">
      <c r="A5500" t="s">
        <v>11115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11116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 t="str">
        <f t="shared" si="85"/>
        <v/>
      </c>
      <c r="AE5500">
        <f>_xlfn.SWITCH(Table2[Churn Label],"Yes",1,"No",0)</f>
        <v>0</v>
      </c>
    </row>
    <row r="5501" spans="1:31" x14ac:dyDescent="0.3">
      <c r="A5501" t="s">
        <v>11117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11118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 t="str">
        <f t="shared" si="85"/>
        <v/>
      </c>
      <c r="AE5501">
        <f>_xlfn.SWITCH(Table2[Churn Label],"Yes",1,"No",0)</f>
        <v>0</v>
      </c>
    </row>
    <row r="5502" spans="1:31" x14ac:dyDescent="0.3">
      <c r="A5502" t="s">
        <v>11119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11120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 t="str">
        <f t="shared" si="85"/>
        <v/>
      </c>
      <c r="AE5502">
        <f>_xlfn.SWITCH(Table2[Churn Label],"Yes",1,"No",0)</f>
        <v>0</v>
      </c>
    </row>
    <row r="5503" spans="1:31" x14ac:dyDescent="0.3">
      <c r="A5503" t="s">
        <v>11121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11122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 t="str">
        <f t="shared" si="85"/>
        <v/>
      </c>
      <c r="AE5503">
        <f>_xlfn.SWITCH(Table2[Churn Label],"Yes",1,"No",0)</f>
        <v>0</v>
      </c>
    </row>
    <row r="5504" spans="1:31" x14ac:dyDescent="0.3">
      <c r="A5504" t="s">
        <v>11123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11124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 t="str">
        <f t="shared" si="85"/>
        <v/>
      </c>
      <c r="AE5504">
        <f>_xlfn.SWITCH(Table2[Churn Label],"Yes",1,"No",0)</f>
        <v>0</v>
      </c>
    </row>
    <row r="5505" spans="1:31" x14ac:dyDescent="0.3">
      <c r="A5505" t="s">
        <v>11125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11126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 t="str">
        <f t="shared" si="85"/>
        <v/>
      </c>
      <c r="AE5505">
        <f>_xlfn.SWITCH(Table2[Churn Label],"Yes",1,"No",0)</f>
        <v>0</v>
      </c>
    </row>
    <row r="5506" spans="1:31" x14ac:dyDescent="0.3">
      <c r="A5506" t="s">
        <v>11127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11128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 t="str">
        <f t="shared" si="85"/>
        <v/>
      </c>
      <c r="AE5506">
        <f>_xlfn.SWITCH(Table2[Churn Label],"Yes",1,"No",0)</f>
        <v>0</v>
      </c>
    </row>
    <row r="5507" spans="1:31" x14ac:dyDescent="0.3">
      <c r="A5507" t="s">
        <v>11129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11130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 t="str">
        <f t="shared" ref="AD5507:AD5570" si="86">PROPER(AC:AC)</f>
        <v/>
      </c>
      <c r="AE5507">
        <f>_xlfn.SWITCH(Table2[Churn Label],"Yes",1,"No",0)</f>
        <v>0</v>
      </c>
    </row>
    <row r="5508" spans="1:31" x14ac:dyDescent="0.3">
      <c r="A5508" t="s">
        <v>11131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11132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 t="str">
        <f t="shared" si="86"/>
        <v/>
      </c>
      <c r="AE5508">
        <f>_xlfn.SWITCH(Table2[Churn Label],"Yes",1,"No",0)</f>
        <v>0</v>
      </c>
    </row>
    <row r="5509" spans="1:31" x14ac:dyDescent="0.3">
      <c r="A5509" t="s">
        <v>11133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11134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 t="str">
        <f t="shared" si="86"/>
        <v/>
      </c>
      <c r="AE5509">
        <f>_xlfn.SWITCH(Table2[Churn Label],"Yes",1,"No",0)</f>
        <v>0</v>
      </c>
    </row>
    <row r="5510" spans="1:31" x14ac:dyDescent="0.3">
      <c r="A5510" t="s">
        <v>11135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11136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 t="str">
        <f t="shared" si="86"/>
        <v/>
      </c>
      <c r="AE5510">
        <f>_xlfn.SWITCH(Table2[Churn Label],"Yes",1,"No",0)</f>
        <v>0</v>
      </c>
    </row>
    <row r="5511" spans="1:31" x14ac:dyDescent="0.3">
      <c r="A5511" t="s">
        <v>11137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11138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 t="str">
        <f t="shared" si="86"/>
        <v/>
      </c>
      <c r="AE5511">
        <f>_xlfn.SWITCH(Table2[Churn Label],"Yes",1,"No",0)</f>
        <v>0</v>
      </c>
    </row>
    <row r="5512" spans="1:31" x14ac:dyDescent="0.3">
      <c r="A5512" t="s">
        <v>11139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11140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 t="str">
        <f t="shared" si="86"/>
        <v/>
      </c>
      <c r="AE5512">
        <f>_xlfn.SWITCH(Table2[Churn Label],"Yes",1,"No",0)</f>
        <v>0</v>
      </c>
    </row>
    <row r="5513" spans="1:31" x14ac:dyDescent="0.3">
      <c r="A5513" t="s">
        <v>11141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11142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 t="str">
        <f t="shared" si="86"/>
        <v/>
      </c>
      <c r="AE5513">
        <f>_xlfn.SWITCH(Table2[Churn Label],"Yes",1,"No",0)</f>
        <v>0</v>
      </c>
    </row>
    <row r="5514" spans="1:31" x14ac:dyDescent="0.3">
      <c r="A5514" t="s">
        <v>11143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11144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 t="str">
        <f t="shared" si="86"/>
        <v/>
      </c>
      <c r="AE5514">
        <f>_xlfn.SWITCH(Table2[Churn Label],"Yes",1,"No",0)</f>
        <v>0</v>
      </c>
    </row>
    <row r="5515" spans="1:31" x14ac:dyDescent="0.3">
      <c r="A5515" t="s">
        <v>11145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11146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 t="str">
        <f t="shared" si="86"/>
        <v/>
      </c>
      <c r="AE5515">
        <f>_xlfn.SWITCH(Table2[Churn Label],"Yes",1,"No",0)</f>
        <v>0</v>
      </c>
    </row>
    <row r="5516" spans="1:31" x14ac:dyDescent="0.3">
      <c r="A5516" t="s">
        <v>11147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11148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 t="str">
        <f t="shared" si="86"/>
        <v/>
      </c>
      <c r="AE5516">
        <f>_xlfn.SWITCH(Table2[Churn Label],"Yes",1,"No",0)</f>
        <v>0</v>
      </c>
    </row>
    <row r="5517" spans="1:31" x14ac:dyDescent="0.3">
      <c r="A5517" t="s">
        <v>11149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11150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 t="str">
        <f t="shared" si="86"/>
        <v/>
      </c>
      <c r="AE5517">
        <f>_xlfn.SWITCH(Table2[Churn Label],"Yes",1,"No",0)</f>
        <v>0</v>
      </c>
    </row>
    <row r="5518" spans="1:31" x14ac:dyDescent="0.3">
      <c r="A5518" t="s">
        <v>11151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11152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 t="str">
        <f t="shared" si="86"/>
        <v/>
      </c>
      <c r="AE5518">
        <f>_xlfn.SWITCH(Table2[Churn Label],"Yes",1,"No",0)</f>
        <v>0</v>
      </c>
    </row>
    <row r="5519" spans="1:31" x14ac:dyDescent="0.3">
      <c r="A5519" t="s">
        <v>11153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11154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 t="str">
        <f t="shared" si="86"/>
        <v/>
      </c>
      <c r="AE5519">
        <f>_xlfn.SWITCH(Table2[Churn Label],"Yes",1,"No",0)</f>
        <v>0</v>
      </c>
    </row>
    <row r="5520" spans="1:31" x14ac:dyDescent="0.3">
      <c r="A5520" t="s">
        <v>11155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11156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 t="str">
        <f t="shared" si="86"/>
        <v/>
      </c>
      <c r="AE5520">
        <f>_xlfn.SWITCH(Table2[Churn Label],"Yes",1,"No",0)</f>
        <v>0</v>
      </c>
    </row>
    <row r="5521" spans="1:31" x14ac:dyDescent="0.3">
      <c r="A5521" t="s">
        <v>11157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11158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 t="str">
        <f t="shared" si="86"/>
        <v/>
      </c>
      <c r="AE5521">
        <f>_xlfn.SWITCH(Table2[Churn Label],"Yes",1,"No",0)</f>
        <v>0</v>
      </c>
    </row>
    <row r="5522" spans="1:31" x14ac:dyDescent="0.3">
      <c r="A5522" t="s">
        <v>11159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11160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 t="str">
        <f t="shared" si="86"/>
        <v/>
      </c>
      <c r="AE5522">
        <f>_xlfn.SWITCH(Table2[Churn Label],"Yes",1,"No",0)</f>
        <v>0</v>
      </c>
    </row>
    <row r="5523" spans="1:31" x14ac:dyDescent="0.3">
      <c r="A5523" t="s">
        <v>11161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11162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 t="str">
        <f t="shared" si="86"/>
        <v/>
      </c>
      <c r="AE5523">
        <f>_xlfn.SWITCH(Table2[Churn Label],"Yes",1,"No",0)</f>
        <v>0</v>
      </c>
    </row>
    <row r="5524" spans="1:31" x14ac:dyDescent="0.3">
      <c r="A5524" t="s">
        <v>11163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11164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 t="str">
        <f t="shared" si="86"/>
        <v/>
      </c>
      <c r="AE5524">
        <f>_xlfn.SWITCH(Table2[Churn Label],"Yes",1,"No",0)</f>
        <v>0</v>
      </c>
    </row>
    <row r="5525" spans="1:31" x14ac:dyDescent="0.3">
      <c r="A5525" t="s">
        <v>11165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11166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 t="str">
        <f t="shared" si="86"/>
        <v/>
      </c>
      <c r="AE5525">
        <f>_xlfn.SWITCH(Table2[Churn Label],"Yes",1,"No",0)</f>
        <v>0</v>
      </c>
    </row>
    <row r="5526" spans="1:31" x14ac:dyDescent="0.3">
      <c r="A5526" t="s">
        <v>11167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11168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 t="str">
        <f t="shared" si="86"/>
        <v/>
      </c>
      <c r="AE5526">
        <f>_xlfn.SWITCH(Table2[Churn Label],"Yes",1,"No",0)</f>
        <v>0</v>
      </c>
    </row>
    <row r="5527" spans="1:31" x14ac:dyDescent="0.3">
      <c r="A5527" t="s">
        <v>11169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11170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 t="str">
        <f t="shared" si="86"/>
        <v/>
      </c>
      <c r="AE5527">
        <f>_xlfn.SWITCH(Table2[Churn Label],"Yes",1,"No",0)</f>
        <v>0</v>
      </c>
    </row>
    <row r="5528" spans="1:31" x14ac:dyDescent="0.3">
      <c r="A5528" t="s">
        <v>11171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11172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 t="str">
        <f t="shared" si="86"/>
        <v/>
      </c>
      <c r="AE5528">
        <f>_xlfn.SWITCH(Table2[Churn Label],"Yes",1,"No",0)</f>
        <v>0</v>
      </c>
    </row>
    <row r="5529" spans="1:31" x14ac:dyDescent="0.3">
      <c r="A5529" t="s">
        <v>11173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11174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 t="str">
        <f t="shared" si="86"/>
        <v/>
      </c>
      <c r="AE5529">
        <f>_xlfn.SWITCH(Table2[Churn Label],"Yes",1,"No",0)</f>
        <v>0</v>
      </c>
    </row>
    <row r="5530" spans="1:31" x14ac:dyDescent="0.3">
      <c r="A5530" t="s">
        <v>11175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11176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 t="str">
        <f t="shared" si="86"/>
        <v/>
      </c>
      <c r="AE5530">
        <f>_xlfn.SWITCH(Table2[Churn Label],"Yes",1,"No",0)</f>
        <v>0</v>
      </c>
    </row>
    <row r="5531" spans="1:31" x14ac:dyDescent="0.3">
      <c r="A5531" t="s">
        <v>11177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11178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 t="str">
        <f t="shared" si="86"/>
        <v/>
      </c>
      <c r="AE5531">
        <f>_xlfn.SWITCH(Table2[Churn Label],"Yes",1,"No",0)</f>
        <v>0</v>
      </c>
    </row>
    <row r="5532" spans="1:31" x14ac:dyDescent="0.3">
      <c r="A5532" t="s">
        <v>11179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11180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 t="str">
        <f t="shared" si="86"/>
        <v/>
      </c>
      <c r="AE5532">
        <f>_xlfn.SWITCH(Table2[Churn Label],"Yes",1,"No",0)</f>
        <v>0</v>
      </c>
    </row>
    <row r="5533" spans="1:31" x14ac:dyDescent="0.3">
      <c r="A5533" t="s">
        <v>11181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11182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 t="str">
        <f t="shared" si="86"/>
        <v/>
      </c>
      <c r="AE5533">
        <f>_xlfn.SWITCH(Table2[Churn Label],"Yes",1,"No",0)</f>
        <v>0</v>
      </c>
    </row>
    <row r="5534" spans="1:31" x14ac:dyDescent="0.3">
      <c r="A5534" t="s">
        <v>11183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11184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 t="str">
        <f t="shared" si="86"/>
        <v/>
      </c>
      <c r="AE5534">
        <f>_xlfn.SWITCH(Table2[Churn Label],"Yes",1,"No",0)</f>
        <v>0</v>
      </c>
    </row>
    <row r="5535" spans="1:31" x14ac:dyDescent="0.3">
      <c r="A5535" t="s">
        <v>11185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11186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 t="str">
        <f t="shared" si="86"/>
        <v/>
      </c>
      <c r="AE5535">
        <f>_xlfn.SWITCH(Table2[Churn Label],"Yes",1,"No",0)</f>
        <v>0</v>
      </c>
    </row>
    <row r="5536" spans="1:31" x14ac:dyDescent="0.3">
      <c r="A5536" t="s">
        <v>11187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11188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 t="str">
        <f t="shared" si="86"/>
        <v/>
      </c>
      <c r="AE5536">
        <f>_xlfn.SWITCH(Table2[Churn Label],"Yes",1,"No",0)</f>
        <v>0</v>
      </c>
    </row>
    <row r="5537" spans="1:31" x14ac:dyDescent="0.3">
      <c r="A5537" t="s">
        <v>11189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11190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 t="str">
        <f t="shared" si="86"/>
        <v/>
      </c>
      <c r="AE5537">
        <f>_xlfn.SWITCH(Table2[Churn Label],"Yes",1,"No",0)</f>
        <v>0</v>
      </c>
    </row>
    <row r="5538" spans="1:31" x14ac:dyDescent="0.3">
      <c r="A5538" t="s">
        <v>11191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11192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 t="str">
        <f t="shared" si="86"/>
        <v/>
      </c>
      <c r="AE5538">
        <f>_xlfn.SWITCH(Table2[Churn Label],"Yes",1,"No",0)</f>
        <v>0</v>
      </c>
    </row>
    <row r="5539" spans="1:31" x14ac:dyDescent="0.3">
      <c r="A5539" t="s">
        <v>11193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11194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 t="str">
        <f t="shared" si="86"/>
        <v/>
      </c>
      <c r="AE5539">
        <f>_xlfn.SWITCH(Table2[Churn Label],"Yes",1,"No",0)</f>
        <v>0</v>
      </c>
    </row>
    <row r="5540" spans="1:31" x14ac:dyDescent="0.3">
      <c r="A5540" t="s">
        <v>11195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11196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 t="str">
        <f t="shared" si="86"/>
        <v/>
      </c>
      <c r="AE5540">
        <f>_xlfn.SWITCH(Table2[Churn Label],"Yes",1,"No",0)</f>
        <v>0</v>
      </c>
    </row>
    <row r="5541" spans="1:31" x14ac:dyDescent="0.3">
      <c r="A5541" t="s">
        <v>11197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11198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 t="str">
        <f t="shared" si="86"/>
        <v/>
      </c>
      <c r="AE5541">
        <f>_xlfn.SWITCH(Table2[Churn Label],"Yes",1,"No",0)</f>
        <v>0</v>
      </c>
    </row>
    <row r="5542" spans="1:31" x14ac:dyDescent="0.3">
      <c r="A5542" t="s">
        <v>11199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11200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 t="str">
        <f t="shared" si="86"/>
        <v/>
      </c>
      <c r="AE5542">
        <f>_xlfn.SWITCH(Table2[Churn Label],"Yes",1,"No",0)</f>
        <v>0</v>
      </c>
    </row>
    <row r="5543" spans="1:31" x14ac:dyDescent="0.3">
      <c r="A5543" t="s">
        <v>11201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11202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 t="str">
        <f t="shared" si="86"/>
        <v/>
      </c>
      <c r="AE5543">
        <f>_xlfn.SWITCH(Table2[Churn Label],"Yes",1,"No",0)</f>
        <v>0</v>
      </c>
    </row>
    <row r="5544" spans="1:31" x14ac:dyDescent="0.3">
      <c r="A5544" t="s">
        <v>11203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11204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 t="str">
        <f t="shared" si="86"/>
        <v/>
      </c>
      <c r="AE5544">
        <f>_xlfn.SWITCH(Table2[Churn Label],"Yes",1,"No",0)</f>
        <v>0</v>
      </c>
    </row>
    <row r="5545" spans="1:31" x14ac:dyDescent="0.3">
      <c r="A5545" t="s">
        <v>11205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11206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 t="str">
        <f t="shared" si="86"/>
        <v/>
      </c>
      <c r="AE5545">
        <f>_xlfn.SWITCH(Table2[Churn Label],"Yes",1,"No",0)</f>
        <v>0</v>
      </c>
    </row>
    <row r="5546" spans="1:31" x14ac:dyDescent="0.3">
      <c r="A5546" t="s">
        <v>11207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11208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 t="str">
        <f t="shared" si="86"/>
        <v/>
      </c>
      <c r="AE5546">
        <f>_xlfn.SWITCH(Table2[Churn Label],"Yes",1,"No",0)</f>
        <v>0</v>
      </c>
    </row>
    <row r="5547" spans="1:31" x14ac:dyDescent="0.3">
      <c r="A5547" t="s">
        <v>11209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11210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 t="str">
        <f t="shared" si="86"/>
        <v/>
      </c>
      <c r="AE5547">
        <f>_xlfn.SWITCH(Table2[Churn Label],"Yes",1,"No",0)</f>
        <v>0</v>
      </c>
    </row>
    <row r="5548" spans="1:31" x14ac:dyDescent="0.3">
      <c r="A5548" t="s">
        <v>11211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11212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 t="str">
        <f t="shared" si="86"/>
        <v/>
      </c>
      <c r="AE5548">
        <f>_xlfn.SWITCH(Table2[Churn Label],"Yes",1,"No",0)</f>
        <v>0</v>
      </c>
    </row>
    <row r="5549" spans="1:31" x14ac:dyDescent="0.3">
      <c r="A5549" t="s">
        <v>11213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11214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 t="str">
        <f t="shared" si="86"/>
        <v/>
      </c>
      <c r="AE5549">
        <f>_xlfn.SWITCH(Table2[Churn Label],"Yes",1,"No",0)</f>
        <v>0</v>
      </c>
    </row>
    <row r="5550" spans="1:31" x14ac:dyDescent="0.3">
      <c r="A5550" t="s">
        <v>11215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11216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 t="str">
        <f t="shared" si="86"/>
        <v/>
      </c>
      <c r="AE5550">
        <f>_xlfn.SWITCH(Table2[Churn Label],"Yes",1,"No",0)</f>
        <v>0</v>
      </c>
    </row>
    <row r="5551" spans="1:31" x14ac:dyDescent="0.3">
      <c r="A5551" t="s">
        <v>11217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11218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 t="str">
        <f t="shared" si="86"/>
        <v/>
      </c>
      <c r="AE5551">
        <f>_xlfn.SWITCH(Table2[Churn Label],"Yes",1,"No",0)</f>
        <v>0</v>
      </c>
    </row>
    <row r="5552" spans="1:31" x14ac:dyDescent="0.3">
      <c r="A5552" t="s">
        <v>11219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11220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 t="str">
        <f t="shared" si="86"/>
        <v/>
      </c>
      <c r="AE5552">
        <f>_xlfn.SWITCH(Table2[Churn Label],"Yes",1,"No",0)</f>
        <v>0</v>
      </c>
    </row>
    <row r="5553" spans="1:31" x14ac:dyDescent="0.3">
      <c r="A5553" t="s">
        <v>11221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11222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 t="str">
        <f t="shared" si="86"/>
        <v/>
      </c>
      <c r="AE5553">
        <f>_xlfn.SWITCH(Table2[Churn Label],"Yes",1,"No",0)</f>
        <v>0</v>
      </c>
    </row>
    <row r="5554" spans="1:31" x14ac:dyDescent="0.3">
      <c r="A5554" t="s">
        <v>11223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11224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 t="str">
        <f t="shared" si="86"/>
        <v/>
      </c>
      <c r="AE5554">
        <f>_xlfn.SWITCH(Table2[Churn Label],"Yes",1,"No",0)</f>
        <v>0</v>
      </c>
    </row>
    <row r="5555" spans="1:31" x14ac:dyDescent="0.3">
      <c r="A5555" t="s">
        <v>11225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11226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 t="str">
        <f t="shared" si="86"/>
        <v/>
      </c>
      <c r="AE5555">
        <f>_xlfn.SWITCH(Table2[Churn Label],"Yes",1,"No",0)</f>
        <v>0</v>
      </c>
    </row>
    <row r="5556" spans="1:31" x14ac:dyDescent="0.3">
      <c r="A5556" t="s">
        <v>11227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11228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 t="str">
        <f t="shared" si="86"/>
        <v/>
      </c>
      <c r="AE5556">
        <f>_xlfn.SWITCH(Table2[Churn Label],"Yes",1,"No",0)</f>
        <v>0</v>
      </c>
    </row>
    <row r="5557" spans="1:31" x14ac:dyDescent="0.3">
      <c r="A5557" t="s">
        <v>11229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11230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 t="str">
        <f t="shared" si="86"/>
        <v/>
      </c>
      <c r="AE5557">
        <f>_xlfn.SWITCH(Table2[Churn Label],"Yes",1,"No",0)</f>
        <v>0</v>
      </c>
    </row>
    <row r="5558" spans="1:31" x14ac:dyDescent="0.3">
      <c r="A5558" t="s">
        <v>11231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11232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 t="str">
        <f t="shared" si="86"/>
        <v/>
      </c>
      <c r="AE5558">
        <f>_xlfn.SWITCH(Table2[Churn Label],"Yes",1,"No",0)</f>
        <v>0</v>
      </c>
    </row>
    <row r="5559" spans="1:31" x14ac:dyDescent="0.3">
      <c r="A5559" t="s">
        <v>11233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11234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 t="str">
        <f t="shared" si="86"/>
        <v/>
      </c>
      <c r="AE5559">
        <f>_xlfn.SWITCH(Table2[Churn Label],"Yes",1,"No",0)</f>
        <v>0</v>
      </c>
    </row>
    <row r="5560" spans="1:31" x14ac:dyDescent="0.3">
      <c r="A5560" t="s">
        <v>11235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11236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 t="str">
        <f t="shared" si="86"/>
        <v/>
      </c>
      <c r="AE5560">
        <f>_xlfn.SWITCH(Table2[Churn Label],"Yes",1,"No",0)</f>
        <v>0</v>
      </c>
    </row>
    <row r="5561" spans="1:31" x14ac:dyDescent="0.3">
      <c r="A5561" t="s">
        <v>11237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11238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 t="str">
        <f t="shared" si="86"/>
        <v/>
      </c>
      <c r="AE5561">
        <f>_xlfn.SWITCH(Table2[Churn Label],"Yes",1,"No",0)</f>
        <v>0</v>
      </c>
    </row>
    <row r="5562" spans="1:31" x14ac:dyDescent="0.3">
      <c r="A5562" t="s">
        <v>11239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11240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 t="str">
        <f t="shared" si="86"/>
        <v/>
      </c>
      <c r="AE5562">
        <f>_xlfn.SWITCH(Table2[Churn Label],"Yes",1,"No",0)</f>
        <v>0</v>
      </c>
    </row>
    <row r="5563" spans="1:31" x14ac:dyDescent="0.3">
      <c r="A5563" t="s">
        <v>11241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11242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 t="str">
        <f t="shared" si="86"/>
        <v/>
      </c>
      <c r="AE5563">
        <f>_xlfn.SWITCH(Table2[Churn Label],"Yes",1,"No",0)</f>
        <v>0</v>
      </c>
    </row>
    <row r="5564" spans="1:31" x14ac:dyDescent="0.3">
      <c r="A5564" t="s">
        <v>11243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11244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 t="str">
        <f t="shared" si="86"/>
        <v/>
      </c>
      <c r="AE5564">
        <f>_xlfn.SWITCH(Table2[Churn Label],"Yes",1,"No",0)</f>
        <v>0</v>
      </c>
    </row>
    <row r="5565" spans="1:31" x14ac:dyDescent="0.3">
      <c r="A5565" t="s">
        <v>11245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11246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 t="str">
        <f t="shared" si="86"/>
        <v/>
      </c>
      <c r="AE5565">
        <f>_xlfn.SWITCH(Table2[Churn Label],"Yes",1,"No",0)</f>
        <v>0</v>
      </c>
    </row>
    <row r="5566" spans="1:31" x14ac:dyDescent="0.3">
      <c r="A5566" t="s">
        <v>11247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11248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 t="str">
        <f t="shared" si="86"/>
        <v/>
      </c>
      <c r="AE5566">
        <f>_xlfn.SWITCH(Table2[Churn Label],"Yes",1,"No",0)</f>
        <v>0</v>
      </c>
    </row>
    <row r="5567" spans="1:31" x14ac:dyDescent="0.3">
      <c r="A5567" t="s">
        <v>11249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11250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 t="str">
        <f t="shared" si="86"/>
        <v/>
      </c>
      <c r="AE5567">
        <f>_xlfn.SWITCH(Table2[Churn Label],"Yes",1,"No",0)</f>
        <v>0</v>
      </c>
    </row>
    <row r="5568" spans="1:31" x14ac:dyDescent="0.3">
      <c r="A5568" t="s">
        <v>11251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11252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 t="str">
        <f t="shared" si="86"/>
        <v/>
      </c>
      <c r="AE5568">
        <f>_xlfn.SWITCH(Table2[Churn Label],"Yes",1,"No",0)</f>
        <v>0</v>
      </c>
    </row>
    <row r="5569" spans="1:31" x14ac:dyDescent="0.3">
      <c r="A5569" t="s">
        <v>11253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11254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 t="str">
        <f t="shared" si="86"/>
        <v/>
      </c>
      <c r="AE5569">
        <f>_xlfn.SWITCH(Table2[Churn Label],"Yes",1,"No",0)</f>
        <v>0</v>
      </c>
    </row>
    <row r="5570" spans="1:31" x14ac:dyDescent="0.3">
      <c r="A5570" t="s">
        <v>11255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11256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 t="str">
        <f t="shared" si="86"/>
        <v/>
      </c>
      <c r="AE5570">
        <f>_xlfn.SWITCH(Table2[Churn Label],"Yes",1,"No",0)</f>
        <v>0</v>
      </c>
    </row>
    <row r="5571" spans="1:31" x14ac:dyDescent="0.3">
      <c r="A5571" t="s">
        <v>11257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11258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 t="str">
        <f t="shared" ref="AD5571:AD5634" si="87">PROPER(AC:AC)</f>
        <v/>
      </c>
      <c r="AE5571">
        <f>_xlfn.SWITCH(Table2[Churn Label],"Yes",1,"No",0)</f>
        <v>0</v>
      </c>
    </row>
    <row r="5572" spans="1:31" x14ac:dyDescent="0.3">
      <c r="A5572" t="s">
        <v>11259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11260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 t="str">
        <f t="shared" si="87"/>
        <v/>
      </c>
      <c r="AE5572">
        <f>_xlfn.SWITCH(Table2[Churn Label],"Yes",1,"No",0)</f>
        <v>0</v>
      </c>
    </row>
    <row r="5573" spans="1:31" x14ac:dyDescent="0.3">
      <c r="A5573" t="s">
        <v>11261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11262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 t="str">
        <f t="shared" si="87"/>
        <v/>
      </c>
      <c r="AE5573">
        <f>_xlfn.SWITCH(Table2[Churn Label],"Yes",1,"No",0)</f>
        <v>0</v>
      </c>
    </row>
    <row r="5574" spans="1:31" x14ac:dyDescent="0.3">
      <c r="A5574" t="s">
        <v>11263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11264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 t="str">
        <f t="shared" si="87"/>
        <v/>
      </c>
      <c r="AE5574">
        <f>_xlfn.SWITCH(Table2[Churn Label],"Yes",1,"No",0)</f>
        <v>0</v>
      </c>
    </row>
    <row r="5575" spans="1:31" x14ac:dyDescent="0.3">
      <c r="A5575" t="s">
        <v>11265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11266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 t="str">
        <f t="shared" si="87"/>
        <v/>
      </c>
      <c r="AE5575">
        <f>_xlfn.SWITCH(Table2[Churn Label],"Yes",1,"No",0)</f>
        <v>0</v>
      </c>
    </row>
    <row r="5576" spans="1:31" x14ac:dyDescent="0.3">
      <c r="A5576" t="s">
        <v>11267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11268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 t="str">
        <f t="shared" si="87"/>
        <v/>
      </c>
      <c r="AE5576">
        <f>_xlfn.SWITCH(Table2[Churn Label],"Yes",1,"No",0)</f>
        <v>0</v>
      </c>
    </row>
    <row r="5577" spans="1:31" x14ac:dyDescent="0.3">
      <c r="A5577" t="s">
        <v>11269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11270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 t="str">
        <f t="shared" si="87"/>
        <v/>
      </c>
      <c r="AE5577">
        <f>_xlfn.SWITCH(Table2[Churn Label],"Yes",1,"No",0)</f>
        <v>0</v>
      </c>
    </row>
    <row r="5578" spans="1:31" x14ac:dyDescent="0.3">
      <c r="A5578" t="s">
        <v>11271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11272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 t="str">
        <f t="shared" si="87"/>
        <v/>
      </c>
      <c r="AE5578">
        <f>_xlfn.SWITCH(Table2[Churn Label],"Yes",1,"No",0)</f>
        <v>0</v>
      </c>
    </row>
    <row r="5579" spans="1:31" x14ac:dyDescent="0.3">
      <c r="A5579" t="s">
        <v>11273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11274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 t="str">
        <f t="shared" si="87"/>
        <v/>
      </c>
      <c r="AE5579">
        <f>_xlfn.SWITCH(Table2[Churn Label],"Yes",1,"No",0)</f>
        <v>0</v>
      </c>
    </row>
    <row r="5580" spans="1:31" x14ac:dyDescent="0.3">
      <c r="A5580" t="s">
        <v>11275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11276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 t="str">
        <f t="shared" si="87"/>
        <v/>
      </c>
      <c r="AE5580">
        <f>_xlfn.SWITCH(Table2[Churn Label],"Yes",1,"No",0)</f>
        <v>0</v>
      </c>
    </row>
    <row r="5581" spans="1:31" x14ac:dyDescent="0.3">
      <c r="A5581" t="s">
        <v>11277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11278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 t="str">
        <f t="shared" si="87"/>
        <v/>
      </c>
      <c r="AE5581">
        <f>_xlfn.SWITCH(Table2[Churn Label],"Yes",1,"No",0)</f>
        <v>0</v>
      </c>
    </row>
    <row r="5582" spans="1:31" x14ac:dyDescent="0.3">
      <c r="A5582" t="s">
        <v>11279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11280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 t="str">
        <f t="shared" si="87"/>
        <v/>
      </c>
      <c r="AE5582">
        <f>_xlfn.SWITCH(Table2[Churn Label],"Yes",1,"No",0)</f>
        <v>0</v>
      </c>
    </row>
    <row r="5583" spans="1:31" x14ac:dyDescent="0.3">
      <c r="A5583" t="s">
        <v>11281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11282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 t="str">
        <f t="shared" si="87"/>
        <v/>
      </c>
      <c r="AE5583">
        <f>_xlfn.SWITCH(Table2[Churn Label],"Yes",1,"No",0)</f>
        <v>0</v>
      </c>
    </row>
    <row r="5584" spans="1:31" x14ac:dyDescent="0.3">
      <c r="A5584" t="s">
        <v>11283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11284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 t="str">
        <f t="shared" si="87"/>
        <v/>
      </c>
      <c r="AE5584">
        <f>_xlfn.SWITCH(Table2[Churn Label],"Yes",1,"No",0)</f>
        <v>0</v>
      </c>
    </row>
    <row r="5585" spans="1:31" x14ac:dyDescent="0.3">
      <c r="A5585" t="s">
        <v>11285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11286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 t="str">
        <f t="shared" si="87"/>
        <v/>
      </c>
      <c r="AE5585">
        <f>_xlfn.SWITCH(Table2[Churn Label],"Yes",1,"No",0)</f>
        <v>0</v>
      </c>
    </row>
    <row r="5586" spans="1:31" x14ac:dyDescent="0.3">
      <c r="A5586" t="s">
        <v>11287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11288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 t="str">
        <f t="shared" si="87"/>
        <v/>
      </c>
      <c r="AE5586">
        <f>_xlfn.SWITCH(Table2[Churn Label],"Yes",1,"No",0)</f>
        <v>0</v>
      </c>
    </row>
    <row r="5587" spans="1:31" x14ac:dyDescent="0.3">
      <c r="A5587" t="s">
        <v>11289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11290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 t="str">
        <f t="shared" si="87"/>
        <v/>
      </c>
      <c r="AE5587">
        <f>_xlfn.SWITCH(Table2[Churn Label],"Yes",1,"No",0)</f>
        <v>0</v>
      </c>
    </row>
    <row r="5588" spans="1:31" x14ac:dyDescent="0.3">
      <c r="A5588" t="s">
        <v>11291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11292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 t="str">
        <f t="shared" si="87"/>
        <v/>
      </c>
      <c r="AE5588">
        <f>_xlfn.SWITCH(Table2[Churn Label],"Yes",1,"No",0)</f>
        <v>0</v>
      </c>
    </row>
    <row r="5589" spans="1:31" x14ac:dyDescent="0.3">
      <c r="A5589" t="s">
        <v>11293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11294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 t="str">
        <f t="shared" si="87"/>
        <v/>
      </c>
      <c r="AE5589">
        <f>_xlfn.SWITCH(Table2[Churn Label],"Yes",1,"No",0)</f>
        <v>0</v>
      </c>
    </row>
    <row r="5590" spans="1:31" x14ac:dyDescent="0.3">
      <c r="A5590" t="s">
        <v>11295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11296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 t="str">
        <f t="shared" si="87"/>
        <v/>
      </c>
      <c r="AE5590">
        <f>_xlfn.SWITCH(Table2[Churn Label],"Yes",1,"No",0)</f>
        <v>0</v>
      </c>
    </row>
    <row r="5591" spans="1:31" x14ac:dyDescent="0.3">
      <c r="A5591" t="s">
        <v>11297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11298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 t="str">
        <f t="shared" si="87"/>
        <v/>
      </c>
      <c r="AE5591">
        <f>_xlfn.SWITCH(Table2[Churn Label],"Yes",1,"No",0)</f>
        <v>0</v>
      </c>
    </row>
    <row r="5592" spans="1:31" x14ac:dyDescent="0.3">
      <c r="A5592" t="s">
        <v>11299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11300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 t="str">
        <f t="shared" si="87"/>
        <v/>
      </c>
      <c r="AE5592">
        <f>_xlfn.SWITCH(Table2[Churn Label],"Yes",1,"No",0)</f>
        <v>0</v>
      </c>
    </row>
    <row r="5593" spans="1:31" x14ac:dyDescent="0.3">
      <c r="A5593" t="s">
        <v>11301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11302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 t="str">
        <f t="shared" si="87"/>
        <v/>
      </c>
      <c r="AE5593">
        <f>_xlfn.SWITCH(Table2[Churn Label],"Yes",1,"No",0)</f>
        <v>0</v>
      </c>
    </row>
    <row r="5594" spans="1:31" x14ac:dyDescent="0.3">
      <c r="A5594" t="s">
        <v>11303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11304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 t="str">
        <f t="shared" si="87"/>
        <v/>
      </c>
      <c r="AE5594">
        <f>_xlfn.SWITCH(Table2[Churn Label],"Yes",1,"No",0)</f>
        <v>0</v>
      </c>
    </row>
    <row r="5595" spans="1:31" x14ac:dyDescent="0.3">
      <c r="A5595" t="s">
        <v>11305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11306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 t="str">
        <f t="shared" si="87"/>
        <v/>
      </c>
      <c r="AE5595">
        <f>_xlfn.SWITCH(Table2[Churn Label],"Yes",1,"No",0)</f>
        <v>0</v>
      </c>
    </row>
    <row r="5596" spans="1:31" x14ac:dyDescent="0.3">
      <c r="A5596" t="s">
        <v>11307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11308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 t="str">
        <f t="shared" si="87"/>
        <v/>
      </c>
      <c r="AE5596">
        <f>_xlfn.SWITCH(Table2[Churn Label],"Yes",1,"No",0)</f>
        <v>0</v>
      </c>
    </row>
    <row r="5597" spans="1:31" x14ac:dyDescent="0.3">
      <c r="A5597" t="s">
        <v>11309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11310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 t="str">
        <f t="shared" si="87"/>
        <v/>
      </c>
      <c r="AE5597">
        <f>_xlfn.SWITCH(Table2[Churn Label],"Yes",1,"No",0)</f>
        <v>0</v>
      </c>
    </row>
    <row r="5598" spans="1:31" x14ac:dyDescent="0.3">
      <c r="A5598" t="s">
        <v>11311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11312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 t="str">
        <f t="shared" si="87"/>
        <v/>
      </c>
      <c r="AE5598">
        <f>_xlfn.SWITCH(Table2[Churn Label],"Yes",1,"No",0)</f>
        <v>0</v>
      </c>
    </row>
    <row r="5599" spans="1:31" x14ac:dyDescent="0.3">
      <c r="A5599" t="s">
        <v>11313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11314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 t="str">
        <f t="shared" si="87"/>
        <v/>
      </c>
      <c r="AE5599">
        <f>_xlfn.SWITCH(Table2[Churn Label],"Yes",1,"No",0)</f>
        <v>0</v>
      </c>
    </row>
    <row r="5600" spans="1:31" x14ac:dyDescent="0.3">
      <c r="A5600" t="s">
        <v>11315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11316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 t="str">
        <f t="shared" si="87"/>
        <v/>
      </c>
      <c r="AE5600">
        <f>_xlfn.SWITCH(Table2[Churn Label],"Yes",1,"No",0)</f>
        <v>0</v>
      </c>
    </row>
    <row r="5601" spans="1:31" x14ac:dyDescent="0.3">
      <c r="A5601" t="s">
        <v>11317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11318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 t="str">
        <f t="shared" si="87"/>
        <v/>
      </c>
      <c r="AE5601">
        <f>_xlfn.SWITCH(Table2[Churn Label],"Yes",1,"No",0)</f>
        <v>0</v>
      </c>
    </row>
    <row r="5602" spans="1:31" x14ac:dyDescent="0.3">
      <c r="A5602" t="s">
        <v>11319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11320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 t="str">
        <f t="shared" si="87"/>
        <v/>
      </c>
      <c r="AE5602">
        <f>_xlfn.SWITCH(Table2[Churn Label],"Yes",1,"No",0)</f>
        <v>0</v>
      </c>
    </row>
    <row r="5603" spans="1:31" x14ac:dyDescent="0.3">
      <c r="A5603" t="s">
        <v>11321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11322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 t="str">
        <f t="shared" si="87"/>
        <v/>
      </c>
      <c r="AE5603">
        <f>_xlfn.SWITCH(Table2[Churn Label],"Yes",1,"No",0)</f>
        <v>0</v>
      </c>
    </row>
    <row r="5604" spans="1:31" x14ac:dyDescent="0.3">
      <c r="A5604" t="s">
        <v>11323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11324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 t="str">
        <f t="shared" si="87"/>
        <v/>
      </c>
      <c r="AE5604">
        <f>_xlfn.SWITCH(Table2[Churn Label],"Yes",1,"No",0)</f>
        <v>0</v>
      </c>
    </row>
    <row r="5605" spans="1:31" x14ac:dyDescent="0.3">
      <c r="A5605" t="s">
        <v>11325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11326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 t="str">
        <f t="shared" si="87"/>
        <v/>
      </c>
      <c r="AE5605">
        <f>_xlfn.SWITCH(Table2[Churn Label],"Yes",1,"No",0)</f>
        <v>0</v>
      </c>
    </row>
    <row r="5606" spans="1:31" x14ac:dyDescent="0.3">
      <c r="A5606" t="s">
        <v>11327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11328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 t="str">
        <f t="shared" si="87"/>
        <v/>
      </c>
      <c r="AE5606">
        <f>_xlfn.SWITCH(Table2[Churn Label],"Yes",1,"No",0)</f>
        <v>0</v>
      </c>
    </row>
    <row r="5607" spans="1:31" x14ac:dyDescent="0.3">
      <c r="A5607" t="s">
        <v>11329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11330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 t="str">
        <f t="shared" si="87"/>
        <v/>
      </c>
      <c r="AE5607">
        <f>_xlfn.SWITCH(Table2[Churn Label],"Yes",1,"No",0)</f>
        <v>0</v>
      </c>
    </row>
    <row r="5608" spans="1:31" x14ac:dyDescent="0.3">
      <c r="A5608" t="s">
        <v>11331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11332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 t="str">
        <f t="shared" si="87"/>
        <v/>
      </c>
      <c r="AE5608">
        <f>_xlfn.SWITCH(Table2[Churn Label],"Yes",1,"No",0)</f>
        <v>0</v>
      </c>
    </row>
    <row r="5609" spans="1:31" x14ac:dyDescent="0.3">
      <c r="A5609" t="s">
        <v>11333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11334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 t="str">
        <f t="shared" si="87"/>
        <v/>
      </c>
      <c r="AE5609">
        <f>_xlfn.SWITCH(Table2[Churn Label],"Yes",1,"No",0)</f>
        <v>0</v>
      </c>
    </row>
    <row r="5610" spans="1:31" x14ac:dyDescent="0.3">
      <c r="A5610" t="s">
        <v>11335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11336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 t="str">
        <f t="shared" si="87"/>
        <v/>
      </c>
      <c r="AE5610">
        <f>_xlfn.SWITCH(Table2[Churn Label],"Yes",1,"No",0)</f>
        <v>0</v>
      </c>
    </row>
    <row r="5611" spans="1:31" x14ac:dyDescent="0.3">
      <c r="A5611" t="s">
        <v>11337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11338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 t="str">
        <f t="shared" si="87"/>
        <v/>
      </c>
      <c r="AE5611">
        <f>_xlfn.SWITCH(Table2[Churn Label],"Yes",1,"No",0)</f>
        <v>0</v>
      </c>
    </row>
    <row r="5612" spans="1:31" x14ac:dyDescent="0.3">
      <c r="A5612" t="s">
        <v>11339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11340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 t="str">
        <f t="shared" si="87"/>
        <v/>
      </c>
      <c r="AE5612">
        <f>_xlfn.SWITCH(Table2[Churn Label],"Yes",1,"No",0)</f>
        <v>0</v>
      </c>
    </row>
    <row r="5613" spans="1:31" x14ac:dyDescent="0.3">
      <c r="A5613" t="s">
        <v>11341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11342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 t="str">
        <f t="shared" si="87"/>
        <v/>
      </c>
      <c r="AE5613">
        <f>_xlfn.SWITCH(Table2[Churn Label],"Yes",1,"No",0)</f>
        <v>0</v>
      </c>
    </row>
    <row r="5614" spans="1:31" x14ac:dyDescent="0.3">
      <c r="A5614" t="s">
        <v>11343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11344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 t="str">
        <f t="shared" si="87"/>
        <v/>
      </c>
      <c r="AE5614">
        <f>_xlfn.SWITCH(Table2[Churn Label],"Yes",1,"No",0)</f>
        <v>0</v>
      </c>
    </row>
    <row r="5615" spans="1:31" x14ac:dyDescent="0.3">
      <c r="A5615" t="s">
        <v>11345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11346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 t="str">
        <f t="shared" si="87"/>
        <v/>
      </c>
      <c r="AE5615">
        <f>_xlfn.SWITCH(Table2[Churn Label],"Yes",1,"No",0)</f>
        <v>0</v>
      </c>
    </row>
    <row r="5616" spans="1:31" x14ac:dyDescent="0.3">
      <c r="A5616" t="s">
        <v>11347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11348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 t="str">
        <f t="shared" si="87"/>
        <v/>
      </c>
      <c r="AE5616">
        <f>_xlfn.SWITCH(Table2[Churn Label],"Yes",1,"No",0)</f>
        <v>0</v>
      </c>
    </row>
    <row r="5617" spans="1:31" x14ac:dyDescent="0.3">
      <c r="A5617" t="s">
        <v>11349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11350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 t="str">
        <f t="shared" si="87"/>
        <v/>
      </c>
      <c r="AE5617">
        <f>_xlfn.SWITCH(Table2[Churn Label],"Yes",1,"No",0)</f>
        <v>0</v>
      </c>
    </row>
    <row r="5618" spans="1:31" x14ac:dyDescent="0.3">
      <c r="A5618" t="s">
        <v>11351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11352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 t="str">
        <f t="shared" si="87"/>
        <v/>
      </c>
      <c r="AE5618">
        <f>_xlfn.SWITCH(Table2[Churn Label],"Yes",1,"No",0)</f>
        <v>0</v>
      </c>
    </row>
    <row r="5619" spans="1:31" x14ac:dyDescent="0.3">
      <c r="A5619" t="s">
        <v>11353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11354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 t="str">
        <f t="shared" si="87"/>
        <v/>
      </c>
      <c r="AE5619">
        <f>_xlfn.SWITCH(Table2[Churn Label],"Yes",1,"No",0)</f>
        <v>0</v>
      </c>
    </row>
    <row r="5620" spans="1:31" x14ac:dyDescent="0.3">
      <c r="A5620" t="s">
        <v>11355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11356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 t="str">
        <f t="shared" si="87"/>
        <v/>
      </c>
      <c r="AE5620">
        <f>_xlfn.SWITCH(Table2[Churn Label],"Yes",1,"No",0)</f>
        <v>0</v>
      </c>
    </row>
    <row r="5621" spans="1:31" x14ac:dyDescent="0.3">
      <c r="A5621" t="s">
        <v>11357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11358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 t="str">
        <f t="shared" si="87"/>
        <v/>
      </c>
      <c r="AE5621">
        <f>_xlfn.SWITCH(Table2[Churn Label],"Yes",1,"No",0)</f>
        <v>0</v>
      </c>
    </row>
    <row r="5622" spans="1:31" x14ac:dyDescent="0.3">
      <c r="A5622" t="s">
        <v>11359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11360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 t="str">
        <f t="shared" si="87"/>
        <v/>
      </c>
      <c r="AE5622">
        <f>_xlfn.SWITCH(Table2[Churn Label],"Yes",1,"No",0)</f>
        <v>0</v>
      </c>
    </row>
    <row r="5623" spans="1:31" x14ac:dyDescent="0.3">
      <c r="A5623" t="s">
        <v>11361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11362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 t="str">
        <f t="shared" si="87"/>
        <v/>
      </c>
      <c r="AE5623">
        <f>_xlfn.SWITCH(Table2[Churn Label],"Yes",1,"No",0)</f>
        <v>0</v>
      </c>
    </row>
    <row r="5624" spans="1:31" x14ac:dyDescent="0.3">
      <c r="A5624" t="s">
        <v>11363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11364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 t="str">
        <f t="shared" si="87"/>
        <v/>
      </c>
      <c r="AE5624">
        <f>_xlfn.SWITCH(Table2[Churn Label],"Yes",1,"No",0)</f>
        <v>0</v>
      </c>
    </row>
    <row r="5625" spans="1:31" x14ac:dyDescent="0.3">
      <c r="A5625" t="s">
        <v>11365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11366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 t="str">
        <f t="shared" si="87"/>
        <v/>
      </c>
      <c r="AE5625">
        <f>_xlfn.SWITCH(Table2[Churn Label],"Yes",1,"No",0)</f>
        <v>0</v>
      </c>
    </row>
    <row r="5626" spans="1:31" x14ac:dyDescent="0.3">
      <c r="A5626" t="s">
        <v>11367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11368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 t="str">
        <f t="shared" si="87"/>
        <v/>
      </c>
      <c r="AE5626">
        <f>_xlfn.SWITCH(Table2[Churn Label],"Yes",1,"No",0)</f>
        <v>0</v>
      </c>
    </row>
    <row r="5627" spans="1:31" x14ac:dyDescent="0.3">
      <c r="A5627" t="s">
        <v>11369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11370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 t="str">
        <f t="shared" si="87"/>
        <v/>
      </c>
      <c r="AE5627">
        <f>_xlfn.SWITCH(Table2[Churn Label],"Yes",1,"No",0)</f>
        <v>0</v>
      </c>
    </row>
    <row r="5628" spans="1:31" x14ac:dyDescent="0.3">
      <c r="A5628" t="s">
        <v>11371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11372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 t="str">
        <f t="shared" si="87"/>
        <v/>
      </c>
      <c r="AE5628">
        <f>_xlfn.SWITCH(Table2[Churn Label],"Yes",1,"No",0)</f>
        <v>0</v>
      </c>
    </row>
    <row r="5629" spans="1:31" x14ac:dyDescent="0.3">
      <c r="A5629" t="s">
        <v>11373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11374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 t="str">
        <f t="shared" si="87"/>
        <v/>
      </c>
      <c r="AE5629">
        <f>_xlfn.SWITCH(Table2[Churn Label],"Yes",1,"No",0)</f>
        <v>0</v>
      </c>
    </row>
    <row r="5630" spans="1:31" x14ac:dyDescent="0.3">
      <c r="A5630" t="s">
        <v>11375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11376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 t="str">
        <f t="shared" si="87"/>
        <v/>
      </c>
      <c r="AE5630">
        <f>_xlfn.SWITCH(Table2[Churn Label],"Yes",1,"No",0)</f>
        <v>0</v>
      </c>
    </row>
    <row r="5631" spans="1:31" x14ac:dyDescent="0.3">
      <c r="A5631" t="s">
        <v>11377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11378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 t="str">
        <f t="shared" si="87"/>
        <v/>
      </c>
      <c r="AE5631">
        <f>_xlfn.SWITCH(Table2[Churn Label],"Yes",1,"No",0)</f>
        <v>0</v>
      </c>
    </row>
    <row r="5632" spans="1:31" x14ac:dyDescent="0.3">
      <c r="A5632" t="s">
        <v>11379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11380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 t="str">
        <f t="shared" si="87"/>
        <v/>
      </c>
      <c r="AE5632">
        <f>_xlfn.SWITCH(Table2[Churn Label],"Yes",1,"No",0)</f>
        <v>0</v>
      </c>
    </row>
    <row r="5633" spans="1:31" x14ac:dyDescent="0.3">
      <c r="A5633" t="s">
        <v>11381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11382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 t="str">
        <f t="shared" si="87"/>
        <v/>
      </c>
      <c r="AE5633">
        <f>_xlfn.SWITCH(Table2[Churn Label],"Yes",1,"No",0)</f>
        <v>0</v>
      </c>
    </row>
    <row r="5634" spans="1:31" x14ac:dyDescent="0.3">
      <c r="A5634" t="s">
        <v>11383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11384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 t="str">
        <f t="shared" si="87"/>
        <v/>
      </c>
      <c r="AE5634">
        <f>_xlfn.SWITCH(Table2[Churn Label],"Yes",1,"No",0)</f>
        <v>0</v>
      </c>
    </row>
    <row r="5635" spans="1:31" x14ac:dyDescent="0.3">
      <c r="A5635" t="s">
        <v>11385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11386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 t="str">
        <f t="shared" ref="AD5635:AD5698" si="88">PROPER(AC:AC)</f>
        <v/>
      </c>
      <c r="AE5635">
        <f>_xlfn.SWITCH(Table2[Churn Label],"Yes",1,"No",0)</f>
        <v>0</v>
      </c>
    </row>
    <row r="5636" spans="1:31" x14ac:dyDescent="0.3">
      <c r="A5636" t="s">
        <v>11387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11388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 t="str">
        <f t="shared" si="88"/>
        <v/>
      </c>
      <c r="AE5636">
        <f>_xlfn.SWITCH(Table2[Churn Label],"Yes",1,"No",0)</f>
        <v>0</v>
      </c>
    </row>
    <row r="5637" spans="1:31" x14ac:dyDescent="0.3">
      <c r="A5637" t="s">
        <v>11389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11390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 t="str">
        <f t="shared" si="88"/>
        <v/>
      </c>
      <c r="AE5637">
        <f>_xlfn.SWITCH(Table2[Churn Label],"Yes",1,"No",0)</f>
        <v>0</v>
      </c>
    </row>
    <row r="5638" spans="1:31" x14ac:dyDescent="0.3">
      <c r="A5638" t="s">
        <v>11391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11392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 t="str">
        <f t="shared" si="88"/>
        <v/>
      </c>
      <c r="AE5638">
        <f>_xlfn.SWITCH(Table2[Churn Label],"Yes",1,"No",0)</f>
        <v>0</v>
      </c>
    </row>
    <row r="5639" spans="1:31" x14ac:dyDescent="0.3">
      <c r="A5639" t="s">
        <v>11393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11394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 t="str">
        <f t="shared" si="88"/>
        <v/>
      </c>
      <c r="AE5639">
        <f>_xlfn.SWITCH(Table2[Churn Label],"Yes",1,"No",0)</f>
        <v>0</v>
      </c>
    </row>
    <row r="5640" spans="1:31" x14ac:dyDescent="0.3">
      <c r="A5640" t="s">
        <v>11395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11396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 t="str">
        <f t="shared" si="88"/>
        <v/>
      </c>
      <c r="AE5640">
        <f>_xlfn.SWITCH(Table2[Churn Label],"Yes",1,"No",0)</f>
        <v>0</v>
      </c>
    </row>
    <row r="5641" spans="1:31" x14ac:dyDescent="0.3">
      <c r="A5641" t="s">
        <v>11397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11398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 t="str">
        <f t="shared" si="88"/>
        <v/>
      </c>
      <c r="AE5641">
        <f>_xlfn.SWITCH(Table2[Churn Label],"Yes",1,"No",0)</f>
        <v>0</v>
      </c>
    </row>
    <row r="5642" spans="1:31" x14ac:dyDescent="0.3">
      <c r="A5642" t="s">
        <v>11399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11400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 t="str">
        <f t="shared" si="88"/>
        <v/>
      </c>
      <c r="AE5642">
        <f>_xlfn.SWITCH(Table2[Churn Label],"Yes",1,"No",0)</f>
        <v>0</v>
      </c>
    </row>
    <row r="5643" spans="1:31" x14ac:dyDescent="0.3">
      <c r="A5643" t="s">
        <v>11401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11402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 t="str">
        <f t="shared" si="88"/>
        <v/>
      </c>
      <c r="AE5643">
        <f>_xlfn.SWITCH(Table2[Churn Label],"Yes",1,"No",0)</f>
        <v>0</v>
      </c>
    </row>
    <row r="5644" spans="1:31" x14ac:dyDescent="0.3">
      <c r="A5644" t="s">
        <v>11403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11404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 t="str">
        <f t="shared" si="88"/>
        <v/>
      </c>
      <c r="AE5644">
        <f>_xlfn.SWITCH(Table2[Churn Label],"Yes",1,"No",0)</f>
        <v>0</v>
      </c>
    </row>
    <row r="5645" spans="1:31" x14ac:dyDescent="0.3">
      <c r="A5645" t="s">
        <v>11405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11406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 t="str">
        <f t="shared" si="88"/>
        <v/>
      </c>
      <c r="AE5645">
        <f>_xlfn.SWITCH(Table2[Churn Label],"Yes",1,"No",0)</f>
        <v>0</v>
      </c>
    </row>
    <row r="5646" spans="1:31" x14ac:dyDescent="0.3">
      <c r="A5646" t="s">
        <v>11407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11408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 t="str">
        <f t="shared" si="88"/>
        <v/>
      </c>
      <c r="AE5646">
        <f>_xlfn.SWITCH(Table2[Churn Label],"Yes",1,"No",0)</f>
        <v>0</v>
      </c>
    </row>
    <row r="5647" spans="1:31" x14ac:dyDescent="0.3">
      <c r="A5647" t="s">
        <v>11409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11410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 t="str">
        <f t="shared" si="88"/>
        <v/>
      </c>
      <c r="AE5647">
        <f>_xlfn.SWITCH(Table2[Churn Label],"Yes",1,"No",0)</f>
        <v>0</v>
      </c>
    </row>
    <row r="5648" spans="1:31" x14ac:dyDescent="0.3">
      <c r="A5648" t="s">
        <v>11411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11412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 t="str">
        <f t="shared" si="88"/>
        <v/>
      </c>
      <c r="AE5648">
        <f>_xlfn.SWITCH(Table2[Churn Label],"Yes",1,"No",0)</f>
        <v>0</v>
      </c>
    </row>
    <row r="5649" spans="1:31" x14ac:dyDescent="0.3">
      <c r="A5649" t="s">
        <v>11413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11414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 t="str">
        <f t="shared" si="88"/>
        <v/>
      </c>
      <c r="AE5649">
        <f>_xlfn.SWITCH(Table2[Churn Label],"Yes",1,"No",0)</f>
        <v>0</v>
      </c>
    </row>
    <row r="5650" spans="1:31" x14ac:dyDescent="0.3">
      <c r="A5650" t="s">
        <v>11415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11416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 t="str">
        <f t="shared" si="88"/>
        <v/>
      </c>
      <c r="AE5650">
        <f>_xlfn.SWITCH(Table2[Churn Label],"Yes",1,"No",0)</f>
        <v>0</v>
      </c>
    </row>
    <row r="5651" spans="1:31" x14ac:dyDescent="0.3">
      <c r="A5651" t="s">
        <v>11417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11418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 t="str">
        <f t="shared" si="88"/>
        <v/>
      </c>
      <c r="AE5651">
        <f>_xlfn.SWITCH(Table2[Churn Label],"Yes",1,"No",0)</f>
        <v>0</v>
      </c>
    </row>
    <row r="5652" spans="1:31" x14ac:dyDescent="0.3">
      <c r="A5652" t="s">
        <v>11419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11420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 t="str">
        <f t="shared" si="88"/>
        <v/>
      </c>
      <c r="AE5652">
        <f>_xlfn.SWITCH(Table2[Churn Label],"Yes",1,"No",0)</f>
        <v>0</v>
      </c>
    </row>
    <row r="5653" spans="1:31" x14ac:dyDescent="0.3">
      <c r="A5653" t="s">
        <v>11421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11422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 t="str">
        <f t="shared" si="88"/>
        <v/>
      </c>
      <c r="AE5653">
        <f>_xlfn.SWITCH(Table2[Churn Label],"Yes",1,"No",0)</f>
        <v>0</v>
      </c>
    </row>
    <row r="5654" spans="1:31" x14ac:dyDescent="0.3">
      <c r="A5654" t="s">
        <v>11423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11424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 t="str">
        <f t="shared" si="88"/>
        <v/>
      </c>
      <c r="AE5654">
        <f>_xlfn.SWITCH(Table2[Churn Label],"Yes",1,"No",0)</f>
        <v>0</v>
      </c>
    </row>
    <row r="5655" spans="1:31" x14ac:dyDescent="0.3">
      <c r="A5655" t="s">
        <v>11425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11426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 t="str">
        <f t="shared" si="88"/>
        <v/>
      </c>
      <c r="AE5655">
        <f>_xlfn.SWITCH(Table2[Churn Label],"Yes",1,"No",0)</f>
        <v>0</v>
      </c>
    </row>
    <row r="5656" spans="1:31" x14ac:dyDescent="0.3">
      <c r="A5656" t="s">
        <v>11427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11428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 t="str">
        <f t="shared" si="88"/>
        <v/>
      </c>
      <c r="AE5656">
        <f>_xlfn.SWITCH(Table2[Churn Label],"Yes",1,"No",0)</f>
        <v>0</v>
      </c>
    </row>
    <row r="5657" spans="1:31" x14ac:dyDescent="0.3">
      <c r="A5657" t="s">
        <v>11429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11430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 t="str">
        <f t="shared" si="88"/>
        <v/>
      </c>
      <c r="AE5657">
        <f>_xlfn.SWITCH(Table2[Churn Label],"Yes",1,"No",0)</f>
        <v>0</v>
      </c>
    </row>
    <row r="5658" spans="1:31" x14ac:dyDescent="0.3">
      <c r="A5658" t="s">
        <v>11431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11432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 t="str">
        <f t="shared" si="88"/>
        <v/>
      </c>
      <c r="AE5658">
        <f>_xlfn.SWITCH(Table2[Churn Label],"Yes",1,"No",0)</f>
        <v>0</v>
      </c>
    </row>
    <row r="5659" spans="1:31" x14ac:dyDescent="0.3">
      <c r="A5659" t="s">
        <v>11433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11434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 t="str">
        <f t="shared" si="88"/>
        <v/>
      </c>
      <c r="AE5659">
        <f>_xlfn.SWITCH(Table2[Churn Label],"Yes",1,"No",0)</f>
        <v>0</v>
      </c>
    </row>
    <row r="5660" spans="1:31" x14ac:dyDescent="0.3">
      <c r="A5660" t="s">
        <v>11435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11436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 t="str">
        <f t="shared" si="88"/>
        <v/>
      </c>
      <c r="AE5660">
        <f>_xlfn.SWITCH(Table2[Churn Label],"Yes",1,"No",0)</f>
        <v>0</v>
      </c>
    </row>
    <row r="5661" spans="1:31" x14ac:dyDescent="0.3">
      <c r="A5661" t="s">
        <v>11437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11438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 t="str">
        <f t="shared" si="88"/>
        <v/>
      </c>
      <c r="AE5661">
        <f>_xlfn.SWITCH(Table2[Churn Label],"Yes",1,"No",0)</f>
        <v>0</v>
      </c>
    </row>
    <row r="5662" spans="1:31" x14ac:dyDescent="0.3">
      <c r="A5662" t="s">
        <v>11439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11440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 t="str">
        <f t="shared" si="88"/>
        <v/>
      </c>
      <c r="AE5662">
        <f>_xlfn.SWITCH(Table2[Churn Label],"Yes",1,"No",0)</f>
        <v>0</v>
      </c>
    </row>
    <row r="5663" spans="1:31" x14ac:dyDescent="0.3">
      <c r="A5663" t="s">
        <v>11441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11442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 t="str">
        <f t="shared" si="88"/>
        <v/>
      </c>
      <c r="AE5663">
        <f>_xlfn.SWITCH(Table2[Churn Label],"Yes",1,"No",0)</f>
        <v>0</v>
      </c>
    </row>
    <row r="5664" spans="1:31" x14ac:dyDescent="0.3">
      <c r="A5664" t="s">
        <v>11443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11444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 t="str">
        <f t="shared" si="88"/>
        <v/>
      </c>
      <c r="AE5664">
        <f>_xlfn.SWITCH(Table2[Churn Label],"Yes",1,"No",0)</f>
        <v>0</v>
      </c>
    </row>
    <row r="5665" spans="1:31" x14ac:dyDescent="0.3">
      <c r="A5665" t="s">
        <v>11445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11446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 t="str">
        <f t="shared" si="88"/>
        <v/>
      </c>
      <c r="AE5665">
        <f>_xlfn.SWITCH(Table2[Churn Label],"Yes",1,"No",0)</f>
        <v>0</v>
      </c>
    </row>
    <row r="5666" spans="1:31" x14ac:dyDescent="0.3">
      <c r="A5666" t="s">
        <v>11447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11448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 t="str">
        <f t="shared" si="88"/>
        <v/>
      </c>
      <c r="AE5666">
        <f>_xlfn.SWITCH(Table2[Churn Label],"Yes",1,"No",0)</f>
        <v>0</v>
      </c>
    </row>
    <row r="5667" spans="1:31" x14ac:dyDescent="0.3">
      <c r="A5667" t="s">
        <v>11449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11450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 t="str">
        <f t="shared" si="88"/>
        <v/>
      </c>
      <c r="AE5667">
        <f>_xlfn.SWITCH(Table2[Churn Label],"Yes",1,"No",0)</f>
        <v>0</v>
      </c>
    </row>
    <row r="5668" spans="1:31" x14ac:dyDescent="0.3">
      <c r="A5668" t="s">
        <v>11451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11452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 t="str">
        <f t="shared" si="88"/>
        <v/>
      </c>
      <c r="AE5668">
        <f>_xlfn.SWITCH(Table2[Churn Label],"Yes",1,"No",0)</f>
        <v>0</v>
      </c>
    </row>
    <row r="5669" spans="1:31" x14ac:dyDescent="0.3">
      <c r="A5669" t="s">
        <v>11453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11454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 t="str">
        <f t="shared" si="88"/>
        <v/>
      </c>
      <c r="AE5669">
        <f>_xlfn.SWITCH(Table2[Churn Label],"Yes",1,"No",0)</f>
        <v>0</v>
      </c>
    </row>
    <row r="5670" spans="1:31" x14ac:dyDescent="0.3">
      <c r="A5670" t="s">
        <v>11455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11456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 t="str">
        <f t="shared" si="88"/>
        <v/>
      </c>
      <c r="AE5670">
        <f>_xlfn.SWITCH(Table2[Churn Label],"Yes",1,"No",0)</f>
        <v>0</v>
      </c>
    </row>
    <row r="5671" spans="1:31" x14ac:dyDescent="0.3">
      <c r="A5671" t="s">
        <v>11457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11458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 t="str">
        <f t="shared" si="88"/>
        <v/>
      </c>
      <c r="AE5671">
        <f>_xlfn.SWITCH(Table2[Churn Label],"Yes",1,"No",0)</f>
        <v>0</v>
      </c>
    </row>
    <row r="5672" spans="1:31" x14ac:dyDescent="0.3">
      <c r="A5672" t="s">
        <v>11459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11460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 t="str">
        <f t="shared" si="88"/>
        <v/>
      </c>
      <c r="AE5672">
        <f>_xlfn.SWITCH(Table2[Churn Label],"Yes",1,"No",0)</f>
        <v>0</v>
      </c>
    </row>
    <row r="5673" spans="1:31" x14ac:dyDescent="0.3">
      <c r="A5673" t="s">
        <v>11461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11462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 t="str">
        <f t="shared" si="88"/>
        <v/>
      </c>
      <c r="AE5673">
        <f>_xlfn.SWITCH(Table2[Churn Label],"Yes",1,"No",0)</f>
        <v>0</v>
      </c>
    </row>
    <row r="5674" spans="1:31" x14ac:dyDescent="0.3">
      <c r="A5674" t="s">
        <v>11463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11464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 t="str">
        <f t="shared" si="88"/>
        <v/>
      </c>
      <c r="AE5674">
        <f>_xlfn.SWITCH(Table2[Churn Label],"Yes",1,"No",0)</f>
        <v>0</v>
      </c>
    </row>
    <row r="5675" spans="1:31" x14ac:dyDescent="0.3">
      <c r="A5675" t="s">
        <v>11465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11466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 t="str">
        <f t="shared" si="88"/>
        <v/>
      </c>
      <c r="AE5675">
        <f>_xlfn.SWITCH(Table2[Churn Label],"Yes",1,"No",0)</f>
        <v>0</v>
      </c>
    </row>
    <row r="5676" spans="1:31" x14ac:dyDescent="0.3">
      <c r="A5676" t="s">
        <v>11467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11468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 t="str">
        <f t="shared" si="88"/>
        <v/>
      </c>
      <c r="AE5676">
        <f>_xlfn.SWITCH(Table2[Churn Label],"Yes",1,"No",0)</f>
        <v>0</v>
      </c>
    </row>
    <row r="5677" spans="1:31" x14ac:dyDescent="0.3">
      <c r="A5677" t="s">
        <v>11469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11470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 t="str">
        <f t="shared" si="88"/>
        <v/>
      </c>
      <c r="AE5677">
        <f>_xlfn.SWITCH(Table2[Churn Label],"Yes",1,"No",0)</f>
        <v>0</v>
      </c>
    </row>
    <row r="5678" spans="1:31" x14ac:dyDescent="0.3">
      <c r="A5678" t="s">
        <v>11471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11472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 t="str">
        <f t="shared" si="88"/>
        <v/>
      </c>
      <c r="AE5678">
        <f>_xlfn.SWITCH(Table2[Churn Label],"Yes",1,"No",0)</f>
        <v>0</v>
      </c>
    </row>
    <row r="5679" spans="1:31" x14ac:dyDescent="0.3">
      <c r="A5679" t="s">
        <v>11473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11474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 t="str">
        <f t="shared" si="88"/>
        <v/>
      </c>
      <c r="AE5679">
        <f>_xlfn.SWITCH(Table2[Churn Label],"Yes",1,"No",0)</f>
        <v>0</v>
      </c>
    </row>
    <row r="5680" spans="1:31" x14ac:dyDescent="0.3">
      <c r="A5680" t="s">
        <v>11475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11476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 t="str">
        <f t="shared" si="88"/>
        <v/>
      </c>
      <c r="AE5680">
        <f>_xlfn.SWITCH(Table2[Churn Label],"Yes",1,"No",0)</f>
        <v>0</v>
      </c>
    </row>
    <row r="5681" spans="1:31" x14ac:dyDescent="0.3">
      <c r="A5681" t="s">
        <v>11477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11478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 t="str">
        <f t="shared" si="88"/>
        <v/>
      </c>
      <c r="AE5681">
        <f>_xlfn.SWITCH(Table2[Churn Label],"Yes",1,"No",0)</f>
        <v>0</v>
      </c>
    </row>
    <row r="5682" spans="1:31" x14ac:dyDescent="0.3">
      <c r="A5682" t="s">
        <v>11479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11480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 t="str">
        <f t="shared" si="88"/>
        <v/>
      </c>
      <c r="AE5682">
        <f>_xlfn.SWITCH(Table2[Churn Label],"Yes",1,"No",0)</f>
        <v>0</v>
      </c>
    </row>
    <row r="5683" spans="1:31" x14ac:dyDescent="0.3">
      <c r="A5683" t="s">
        <v>11481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11482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 t="str">
        <f t="shared" si="88"/>
        <v/>
      </c>
      <c r="AE5683">
        <f>_xlfn.SWITCH(Table2[Churn Label],"Yes",1,"No",0)</f>
        <v>0</v>
      </c>
    </row>
    <row r="5684" spans="1:31" x14ac:dyDescent="0.3">
      <c r="A5684" t="s">
        <v>11483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11484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 t="str">
        <f t="shared" si="88"/>
        <v/>
      </c>
      <c r="AE5684">
        <f>_xlfn.SWITCH(Table2[Churn Label],"Yes",1,"No",0)</f>
        <v>0</v>
      </c>
    </row>
    <row r="5685" spans="1:31" x14ac:dyDescent="0.3">
      <c r="A5685" t="s">
        <v>11485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11486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 t="str">
        <f t="shared" si="88"/>
        <v/>
      </c>
      <c r="AE5685">
        <f>_xlfn.SWITCH(Table2[Churn Label],"Yes",1,"No",0)</f>
        <v>0</v>
      </c>
    </row>
    <row r="5686" spans="1:31" x14ac:dyDescent="0.3">
      <c r="A5686" t="s">
        <v>11487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11488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 t="str">
        <f t="shared" si="88"/>
        <v/>
      </c>
      <c r="AE5686">
        <f>_xlfn.SWITCH(Table2[Churn Label],"Yes",1,"No",0)</f>
        <v>0</v>
      </c>
    </row>
    <row r="5687" spans="1:31" x14ac:dyDescent="0.3">
      <c r="A5687" t="s">
        <v>11489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11490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 t="str">
        <f t="shared" si="88"/>
        <v/>
      </c>
      <c r="AE5687">
        <f>_xlfn.SWITCH(Table2[Churn Label],"Yes",1,"No",0)</f>
        <v>0</v>
      </c>
    </row>
    <row r="5688" spans="1:31" x14ac:dyDescent="0.3">
      <c r="A5688" t="s">
        <v>11491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11492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 t="str">
        <f t="shared" si="88"/>
        <v/>
      </c>
      <c r="AE5688">
        <f>_xlfn.SWITCH(Table2[Churn Label],"Yes",1,"No",0)</f>
        <v>0</v>
      </c>
    </row>
    <row r="5689" spans="1:31" x14ac:dyDescent="0.3">
      <c r="A5689" t="s">
        <v>11493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11494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 t="str">
        <f t="shared" si="88"/>
        <v/>
      </c>
      <c r="AE5689">
        <f>_xlfn.SWITCH(Table2[Churn Label],"Yes",1,"No",0)</f>
        <v>0</v>
      </c>
    </row>
    <row r="5690" spans="1:31" x14ac:dyDescent="0.3">
      <c r="A5690" t="s">
        <v>11495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11496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 t="str">
        <f t="shared" si="88"/>
        <v/>
      </c>
      <c r="AE5690">
        <f>_xlfn.SWITCH(Table2[Churn Label],"Yes",1,"No",0)</f>
        <v>0</v>
      </c>
    </row>
    <row r="5691" spans="1:31" x14ac:dyDescent="0.3">
      <c r="A5691" t="s">
        <v>11497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11498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 t="str">
        <f t="shared" si="88"/>
        <v/>
      </c>
      <c r="AE5691">
        <f>_xlfn.SWITCH(Table2[Churn Label],"Yes",1,"No",0)</f>
        <v>0</v>
      </c>
    </row>
    <row r="5692" spans="1:31" x14ac:dyDescent="0.3">
      <c r="A5692" t="s">
        <v>11499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11500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 t="str">
        <f t="shared" si="88"/>
        <v/>
      </c>
      <c r="AE5692">
        <f>_xlfn.SWITCH(Table2[Churn Label],"Yes",1,"No",0)</f>
        <v>0</v>
      </c>
    </row>
    <row r="5693" spans="1:31" x14ac:dyDescent="0.3">
      <c r="A5693" t="s">
        <v>11501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11502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 t="str">
        <f t="shared" si="88"/>
        <v/>
      </c>
      <c r="AE5693">
        <f>_xlfn.SWITCH(Table2[Churn Label],"Yes",1,"No",0)</f>
        <v>0</v>
      </c>
    </row>
    <row r="5694" spans="1:31" x14ac:dyDescent="0.3">
      <c r="A5694" t="s">
        <v>11503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11504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 t="str">
        <f t="shared" si="88"/>
        <v/>
      </c>
      <c r="AE5694">
        <f>_xlfn.SWITCH(Table2[Churn Label],"Yes",1,"No",0)</f>
        <v>0</v>
      </c>
    </row>
    <row r="5695" spans="1:31" x14ac:dyDescent="0.3">
      <c r="A5695" t="s">
        <v>11505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11506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 t="str">
        <f t="shared" si="88"/>
        <v/>
      </c>
      <c r="AE5695">
        <f>_xlfn.SWITCH(Table2[Churn Label],"Yes",1,"No",0)</f>
        <v>0</v>
      </c>
    </row>
    <row r="5696" spans="1:31" x14ac:dyDescent="0.3">
      <c r="A5696" t="s">
        <v>11507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11508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 t="str">
        <f t="shared" si="88"/>
        <v/>
      </c>
      <c r="AE5696">
        <f>_xlfn.SWITCH(Table2[Churn Label],"Yes",1,"No",0)</f>
        <v>0</v>
      </c>
    </row>
    <row r="5697" spans="1:31" x14ac:dyDescent="0.3">
      <c r="A5697" t="s">
        <v>11509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11510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 t="str">
        <f t="shared" si="88"/>
        <v/>
      </c>
      <c r="AE5697">
        <f>_xlfn.SWITCH(Table2[Churn Label],"Yes",1,"No",0)</f>
        <v>0</v>
      </c>
    </row>
    <row r="5698" spans="1:31" x14ac:dyDescent="0.3">
      <c r="A5698" t="s">
        <v>11511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11512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 t="str">
        <f t="shared" si="88"/>
        <v/>
      </c>
      <c r="AE5698">
        <f>_xlfn.SWITCH(Table2[Churn Label],"Yes",1,"No",0)</f>
        <v>0</v>
      </c>
    </row>
    <row r="5699" spans="1:31" x14ac:dyDescent="0.3">
      <c r="A5699" t="s">
        <v>11513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11514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 t="str">
        <f t="shared" ref="AD5699:AD5762" si="89">PROPER(AC:AC)</f>
        <v/>
      </c>
      <c r="AE5699">
        <f>_xlfn.SWITCH(Table2[Churn Label],"Yes",1,"No",0)</f>
        <v>0</v>
      </c>
    </row>
    <row r="5700" spans="1:31" x14ac:dyDescent="0.3">
      <c r="A5700" t="s">
        <v>11515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11516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 t="str">
        <f t="shared" si="89"/>
        <v/>
      </c>
      <c r="AE5700">
        <f>_xlfn.SWITCH(Table2[Churn Label],"Yes",1,"No",0)</f>
        <v>0</v>
      </c>
    </row>
    <row r="5701" spans="1:31" x14ac:dyDescent="0.3">
      <c r="A5701" t="s">
        <v>11517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11518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 t="str">
        <f t="shared" si="89"/>
        <v/>
      </c>
      <c r="AE5701">
        <f>_xlfn.SWITCH(Table2[Churn Label],"Yes",1,"No",0)</f>
        <v>0</v>
      </c>
    </row>
    <row r="5702" spans="1:31" x14ac:dyDescent="0.3">
      <c r="A5702" t="s">
        <v>11519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11520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 t="str">
        <f t="shared" si="89"/>
        <v/>
      </c>
      <c r="AE5702">
        <f>_xlfn.SWITCH(Table2[Churn Label],"Yes",1,"No",0)</f>
        <v>0</v>
      </c>
    </row>
    <row r="5703" spans="1:31" x14ac:dyDescent="0.3">
      <c r="A5703" t="s">
        <v>11521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11522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 t="str">
        <f t="shared" si="89"/>
        <v/>
      </c>
      <c r="AE5703">
        <f>_xlfn.SWITCH(Table2[Churn Label],"Yes",1,"No",0)</f>
        <v>0</v>
      </c>
    </row>
    <row r="5704" spans="1:31" x14ac:dyDescent="0.3">
      <c r="A5704" t="s">
        <v>11523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11524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 t="str">
        <f t="shared" si="89"/>
        <v/>
      </c>
      <c r="AE5704">
        <f>_xlfn.SWITCH(Table2[Churn Label],"Yes",1,"No",0)</f>
        <v>0</v>
      </c>
    </row>
    <row r="5705" spans="1:31" x14ac:dyDescent="0.3">
      <c r="A5705" t="s">
        <v>11525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11526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 t="str">
        <f t="shared" si="89"/>
        <v/>
      </c>
      <c r="AE5705">
        <f>_xlfn.SWITCH(Table2[Churn Label],"Yes",1,"No",0)</f>
        <v>0</v>
      </c>
    </row>
    <row r="5706" spans="1:31" x14ac:dyDescent="0.3">
      <c r="A5706" t="s">
        <v>11527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11528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 t="str">
        <f t="shared" si="89"/>
        <v/>
      </c>
      <c r="AE5706">
        <f>_xlfn.SWITCH(Table2[Churn Label],"Yes",1,"No",0)</f>
        <v>0</v>
      </c>
    </row>
    <row r="5707" spans="1:31" x14ac:dyDescent="0.3">
      <c r="A5707" t="s">
        <v>11529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11530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 t="str">
        <f t="shared" si="89"/>
        <v/>
      </c>
      <c r="AE5707">
        <f>_xlfn.SWITCH(Table2[Churn Label],"Yes",1,"No",0)</f>
        <v>0</v>
      </c>
    </row>
    <row r="5708" spans="1:31" x14ac:dyDescent="0.3">
      <c r="A5708" t="s">
        <v>11531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11532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 t="str">
        <f t="shared" si="89"/>
        <v/>
      </c>
      <c r="AE5708">
        <f>_xlfn.SWITCH(Table2[Churn Label],"Yes",1,"No",0)</f>
        <v>0</v>
      </c>
    </row>
    <row r="5709" spans="1:31" x14ac:dyDescent="0.3">
      <c r="A5709" t="s">
        <v>11533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11534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 t="str">
        <f t="shared" si="89"/>
        <v/>
      </c>
      <c r="AE5709">
        <f>_xlfn.SWITCH(Table2[Churn Label],"Yes",1,"No",0)</f>
        <v>0</v>
      </c>
    </row>
    <row r="5710" spans="1:31" x14ac:dyDescent="0.3">
      <c r="A5710" t="s">
        <v>11535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11536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 t="str">
        <f t="shared" si="89"/>
        <v/>
      </c>
      <c r="AE5710">
        <f>_xlfn.SWITCH(Table2[Churn Label],"Yes",1,"No",0)</f>
        <v>0</v>
      </c>
    </row>
    <row r="5711" spans="1:31" x14ac:dyDescent="0.3">
      <c r="A5711" t="s">
        <v>11537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11538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 t="str">
        <f t="shared" si="89"/>
        <v/>
      </c>
      <c r="AE5711">
        <f>_xlfn.SWITCH(Table2[Churn Label],"Yes",1,"No",0)</f>
        <v>0</v>
      </c>
    </row>
    <row r="5712" spans="1:31" x14ac:dyDescent="0.3">
      <c r="A5712" t="s">
        <v>11539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11540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 t="str">
        <f t="shared" si="89"/>
        <v/>
      </c>
      <c r="AE5712">
        <f>_xlfn.SWITCH(Table2[Churn Label],"Yes",1,"No",0)</f>
        <v>0</v>
      </c>
    </row>
    <row r="5713" spans="1:31" x14ac:dyDescent="0.3">
      <c r="A5713" t="s">
        <v>11541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11542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 t="str">
        <f t="shared" si="89"/>
        <v/>
      </c>
      <c r="AE5713">
        <f>_xlfn.SWITCH(Table2[Churn Label],"Yes",1,"No",0)</f>
        <v>0</v>
      </c>
    </row>
    <row r="5714" spans="1:31" x14ac:dyDescent="0.3">
      <c r="A5714" t="s">
        <v>11543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11544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 t="str">
        <f t="shared" si="89"/>
        <v/>
      </c>
      <c r="AE5714">
        <f>_xlfn.SWITCH(Table2[Churn Label],"Yes",1,"No",0)</f>
        <v>0</v>
      </c>
    </row>
    <row r="5715" spans="1:31" x14ac:dyDescent="0.3">
      <c r="A5715" t="s">
        <v>11545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11546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 t="str">
        <f t="shared" si="89"/>
        <v/>
      </c>
      <c r="AE5715">
        <f>_xlfn.SWITCH(Table2[Churn Label],"Yes",1,"No",0)</f>
        <v>0</v>
      </c>
    </row>
    <row r="5716" spans="1:31" x14ac:dyDescent="0.3">
      <c r="A5716" t="s">
        <v>11547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11548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 t="str">
        <f t="shared" si="89"/>
        <v/>
      </c>
      <c r="AE5716">
        <f>_xlfn.SWITCH(Table2[Churn Label],"Yes",1,"No",0)</f>
        <v>0</v>
      </c>
    </row>
    <row r="5717" spans="1:31" x14ac:dyDescent="0.3">
      <c r="A5717" t="s">
        <v>11549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11550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 t="str">
        <f t="shared" si="89"/>
        <v/>
      </c>
      <c r="AE5717">
        <f>_xlfn.SWITCH(Table2[Churn Label],"Yes",1,"No",0)</f>
        <v>0</v>
      </c>
    </row>
    <row r="5718" spans="1:31" x14ac:dyDescent="0.3">
      <c r="A5718" t="s">
        <v>11551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11552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 t="str">
        <f t="shared" si="89"/>
        <v/>
      </c>
      <c r="AE5718">
        <f>_xlfn.SWITCH(Table2[Churn Label],"Yes",1,"No",0)</f>
        <v>0</v>
      </c>
    </row>
    <row r="5719" spans="1:31" x14ac:dyDescent="0.3">
      <c r="A5719" t="s">
        <v>11553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11554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 t="str">
        <f t="shared" si="89"/>
        <v/>
      </c>
      <c r="AE5719">
        <f>_xlfn.SWITCH(Table2[Churn Label],"Yes",1,"No",0)</f>
        <v>0</v>
      </c>
    </row>
    <row r="5720" spans="1:31" x14ac:dyDescent="0.3">
      <c r="A5720" t="s">
        <v>11555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11556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 t="str">
        <f t="shared" si="89"/>
        <v/>
      </c>
      <c r="AE5720">
        <f>_xlfn.SWITCH(Table2[Churn Label],"Yes",1,"No",0)</f>
        <v>0</v>
      </c>
    </row>
    <row r="5721" spans="1:31" x14ac:dyDescent="0.3">
      <c r="A5721" t="s">
        <v>11557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11558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 t="str">
        <f t="shared" si="89"/>
        <v/>
      </c>
      <c r="AE5721">
        <f>_xlfn.SWITCH(Table2[Churn Label],"Yes",1,"No",0)</f>
        <v>0</v>
      </c>
    </row>
    <row r="5722" spans="1:31" x14ac:dyDescent="0.3">
      <c r="A5722" t="s">
        <v>11559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11560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 t="str">
        <f t="shared" si="89"/>
        <v/>
      </c>
      <c r="AE5722">
        <f>_xlfn.SWITCH(Table2[Churn Label],"Yes",1,"No",0)</f>
        <v>0</v>
      </c>
    </row>
    <row r="5723" spans="1:31" x14ac:dyDescent="0.3">
      <c r="A5723" t="s">
        <v>11561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11562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 t="str">
        <f t="shared" si="89"/>
        <v/>
      </c>
      <c r="AE5723">
        <f>_xlfn.SWITCH(Table2[Churn Label],"Yes",1,"No",0)</f>
        <v>0</v>
      </c>
    </row>
    <row r="5724" spans="1:31" x14ac:dyDescent="0.3">
      <c r="A5724" t="s">
        <v>11563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11564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 t="str">
        <f t="shared" si="89"/>
        <v/>
      </c>
      <c r="AE5724">
        <f>_xlfn.SWITCH(Table2[Churn Label],"Yes",1,"No",0)</f>
        <v>0</v>
      </c>
    </row>
    <row r="5725" spans="1:31" x14ac:dyDescent="0.3">
      <c r="A5725" t="s">
        <v>11565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11566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 t="str">
        <f t="shared" si="89"/>
        <v/>
      </c>
      <c r="AE5725">
        <f>_xlfn.SWITCH(Table2[Churn Label],"Yes",1,"No",0)</f>
        <v>0</v>
      </c>
    </row>
    <row r="5726" spans="1:31" x14ac:dyDescent="0.3">
      <c r="A5726" t="s">
        <v>11567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11568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 t="str">
        <f t="shared" si="89"/>
        <v/>
      </c>
      <c r="AE5726">
        <f>_xlfn.SWITCH(Table2[Churn Label],"Yes",1,"No",0)</f>
        <v>0</v>
      </c>
    </row>
    <row r="5727" spans="1:31" x14ac:dyDescent="0.3">
      <c r="A5727" t="s">
        <v>11569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11570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 t="str">
        <f t="shared" si="89"/>
        <v/>
      </c>
      <c r="AE5727">
        <f>_xlfn.SWITCH(Table2[Churn Label],"Yes",1,"No",0)</f>
        <v>0</v>
      </c>
    </row>
    <row r="5728" spans="1:31" x14ac:dyDescent="0.3">
      <c r="A5728" t="s">
        <v>11571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11572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 t="str">
        <f t="shared" si="89"/>
        <v/>
      </c>
      <c r="AE5728">
        <f>_xlfn.SWITCH(Table2[Churn Label],"Yes",1,"No",0)</f>
        <v>0</v>
      </c>
    </row>
    <row r="5729" spans="1:31" x14ac:dyDescent="0.3">
      <c r="A5729" t="s">
        <v>11573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11574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 t="str">
        <f t="shared" si="89"/>
        <v/>
      </c>
      <c r="AE5729">
        <f>_xlfn.SWITCH(Table2[Churn Label],"Yes",1,"No",0)</f>
        <v>0</v>
      </c>
    </row>
    <row r="5730" spans="1:31" x14ac:dyDescent="0.3">
      <c r="A5730" t="s">
        <v>11575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11576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 t="str">
        <f t="shared" si="89"/>
        <v/>
      </c>
      <c r="AE5730">
        <f>_xlfn.SWITCH(Table2[Churn Label],"Yes",1,"No",0)</f>
        <v>0</v>
      </c>
    </row>
    <row r="5731" spans="1:31" x14ac:dyDescent="0.3">
      <c r="A5731" t="s">
        <v>11577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11578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 t="str">
        <f t="shared" si="89"/>
        <v/>
      </c>
      <c r="AE5731">
        <f>_xlfn.SWITCH(Table2[Churn Label],"Yes",1,"No",0)</f>
        <v>0</v>
      </c>
    </row>
    <row r="5732" spans="1:31" x14ac:dyDescent="0.3">
      <c r="A5732" t="s">
        <v>11579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11580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 t="str">
        <f t="shared" si="89"/>
        <v/>
      </c>
      <c r="AE5732">
        <f>_xlfn.SWITCH(Table2[Churn Label],"Yes",1,"No",0)</f>
        <v>0</v>
      </c>
    </row>
    <row r="5733" spans="1:31" x14ac:dyDescent="0.3">
      <c r="A5733" t="s">
        <v>11581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11582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 t="str">
        <f t="shared" si="89"/>
        <v/>
      </c>
      <c r="AE5733">
        <f>_xlfn.SWITCH(Table2[Churn Label],"Yes",1,"No",0)</f>
        <v>0</v>
      </c>
    </row>
    <row r="5734" spans="1:31" x14ac:dyDescent="0.3">
      <c r="A5734" t="s">
        <v>11583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11584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 t="str">
        <f t="shared" si="89"/>
        <v/>
      </c>
      <c r="AE5734">
        <f>_xlfn.SWITCH(Table2[Churn Label],"Yes",1,"No",0)</f>
        <v>0</v>
      </c>
    </row>
    <row r="5735" spans="1:31" x14ac:dyDescent="0.3">
      <c r="A5735" t="s">
        <v>11585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11586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 t="str">
        <f t="shared" si="89"/>
        <v/>
      </c>
      <c r="AE5735">
        <f>_xlfn.SWITCH(Table2[Churn Label],"Yes",1,"No",0)</f>
        <v>0</v>
      </c>
    </row>
    <row r="5736" spans="1:31" x14ac:dyDescent="0.3">
      <c r="A5736" t="s">
        <v>11587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11588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 t="str">
        <f t="shared" si="89"/>
        <v/>
      </c>
      <c r="AE5736">
        <f>_xlfn.SWITCH(Table2[Churn Label],"Yes",1,"No",0)</f>
        <v>0</v>
      </c>
    </row>
    <row r="5737" spans="1:31" x14ac:dyDescent="0.3">
      <c r="A5737" t="s">
        <v>11589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11590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 t="str">
        <f t="shared" si="89"/>
        <v/>
      </c>
      <c r="AE5737">
        <f>_xlfn.SWITCH(Table2[Churn Label],"Yes",1,"No",0)</f>
        <v>0</v>
      </c>
    </row>
    <row r="5738" spans="1:31" x14ac:dyDescent="0.3">
      <c r="A5738" t="s">
        <v>11591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11592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 t="str">
        <f t="shared" si="89"/>
        <v/>
      </c>
      <c r="AE5738">
        <f>_xlfn.SWITCH(Table2[Churn Label],"Yes",1,"No",0)</f>
        <v>0</v>
      </c>
    </row>
    <row r="5739" spans="1:31" x14ac:dyDescent="0.3">
      <c r="A5739" t="s">
        <v>11593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11594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 t="str">
        <f t="shared" si="89"/>
        <v/>
      </c>
      <c r="AE5739">
        <f>_xlfn.SWITCH(Table2[Churn Label],"Yes",1,"No",0)</f>
        <v>0</v>
      </c>
    </row>
    <row r="5740" spans="1:31" x14ac:dyDescent="0.3">
      <c r="A5740" t="s">
        <v>11595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11596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 t="str">
        <f t="shared" si="89"/>
        <v/>
      </c>
      <c r="AE5740">
        <f>_xlfn.SWITCH(Table2[Churn Label],"Yes",1,"No",0)</f>
        <v>0</v>
      </c>
    </row>
    <row r="5741" spans="1:31" x14ac:dyDescent="0.3">
      <c r="A5741" t="s">
        <v>11597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11598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 t="str">
        <f t="shared" si="89"/>
        <v/>
      </c>
      <c r="AE5741">
        <f>_xlfn.SWITCH(Table2[Churn Label],"Yes",1,"No",0)</f>
        <v>0</v>
      </c>
    </row>
    <row r="5742" spans="1:31" x14ac:dyDescent="0.3">
      <c r="A5742" t="s">
        <v>11599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11600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 t="str">
        <f t="shared" si="89"/>
        <v/>
      </c>
      <c r="AE5742">
        <f>_xlfn.SWITCH(Table2[Churn Label],"Yes",1,"No",0)</f>
        <v>0</v>
      </c>
    </row>
    <row r="5743" spans="1:31" x14ac:dyDescent="0.3">
      <c r="A5743" t="s">
        <v>11601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11602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 t="str">
        <f t="shared" si="89"/>
        <v/>
      </c>
      <c r="AE5743">
        <f>_xlfn.SWITCH(Table2[Churn Label],"Yes",1,"No",0)</f>
        <v>0</v>
      </c>
    </row>
    <row r="5744" spans="1:31" x14ac:dyDescent="0.3">
      <c r="A5744" t="s">
        <v>11603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11604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 t="str">
        <f t="shared" si="89"/>
        <v/>
      </c>
      <c r="AE5744">
        <f>_xlfn.SWITCH(Table2[Churn Label],"Yes",1,"No",0)</f>
        <v>0</v>
      </c>
    </row>
    <row r="5745" spans="1:31" x14ac:dyDescent="0.3">
      <c r="A5745" t="s">
        <v>11605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11606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 t="str">
        <f t="shared" si="89"/>
        <v/>
      </c>
      <c r="AE5745">
        <f>_xlfn.SWITCH(Table2[Churn Label],"Yes",1,"No",0)</f>
        <v>0</v>
      </c>
    </row>
    <row r="5746" spans="1:31" x14ac:dyDescent="0.3">
      <c r="A5746" t="s">
        <v>11607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11608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 t="str">
        <f t="shared" si="89"/>
        <v/>
      </c>
      <c r="AE5746">
        <f>_xlfn.SWITCH(Table2[Churn Label],"Yes",1,"No",0)</f>
        <v>0</v>
      </c>
    </row>
    <row r="5747" spans="1:31" x14ac:dyDescent="0.3">
      <c r="A5747" t="s">
        <v>11609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11610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 t="str">
        <f t="shared" si="89"/>
        <v/>
      </c>
      <c r="AE5747">
        <f>_xlfn.SWITCH(Table2[Churn Label],"Yes",1,"No",0)</f>
        <v>0</v>
      </c>
    </row>
    <row r="5748" spans="1:31" x14ac:dyDescent="0.3">
      <c r="A5748" t="s">
        <v>11611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11612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 t="str">
        <f t="shared" si="89"/>
        <v/>
      </c>
      <c r="AE5748">
        <f>_xlfn.SWITCH(Table2[Churn Label],"Yes",1,"No",0)</f>
        <v>0</v>
      </c>
    </row>
    <row r="5749" spans="1:31" x14ac:dyDescent="0.3">
      <c r="A5749" t="s">
        <v>11613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11614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 t="str">
        <f t="shared" si="89"/>
        <v/>
      </c>
      <c r="AE5749">
        <f>_xlfn.SWITCH(Table2[Churn Label],"Yes",1,"No",0)</f>
        <v>0</v>
      </c>
    </row>
    <row r="5750" spans="1:31" x14ac:dyDescent="0.3">
      <c r="A5750" t="s">
        <v>11615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11616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 t="str">
        <f t="shared" si="89"/>
        <v/>
      </c>
      <c r="AE5750">
        <f>_xlfn.SWITCH(Table2[Churn Label],"Yes",1,"No",0)</f>
        <v>0</v>
      </c>
    </row>
    <row r="5751" spans="1:31" x14ac:dyDescent="0.3">
      <c r="A5751" t="s">
        <v>11617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11618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 t="str">
        <f t="shared" si="89"/>
        <v/>
      </c>
      <c r="AE5751">
        <f>_xlfn.SWITCH(Table2[Churn Label],"Yes",1,"No",0)</f>
        <v>0</v>
      </c>
    </row>
    <row r="5752" spans="1:31" x14ac:dyDescent="0.3">
      <c r="A5752" t="s">
        <v>11619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11620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 t="str">
        <f t="shared" si="89"/>
        <v/>
      </c>
      <c r="AE5752">
        <f>_xlfn.SWITCH(Table2[Churn Label],"Yes",1,"No",0)</f>
        <v>0</v>
      </c>
    </row>
    <row r="5753" spans="1:31" x14ac:dyDescent="0.3">
      <c r="A5753" t="s">
        <v>11621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11622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 t="str">
        <f t="shared" si="89"/>
        <v/>
      </c>
      <c r="AE5753">
        <f>_xlfn.SWITCH(Table2[Churn Label],"Yes",1,"No",0)</f>
        <v>0</v>
      </c>
    </row>
    <row r="5754" spans="1:31" x14ac:dyDescent="0.3">
      <c r="A5754" t="s">
        <v>11623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11624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 t="str">
        <f t="shared" si="89"/>
        <v/>
      </c>
      <c r="AE5754">
        <f>_xlfn.SWITCH(Table2[Churn Label],"Yes",1,"No",0)</f>
        <v>0</v>
      </c>
    </row>
    <row r="5755" spans="1:31" x14ac:dyDescent="0.3">
      <c r="A5755" t="s">
        <v>11625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11626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 t="str">
        <f t="shared" si="89"/>
        <v/>
      </c>
      <c r="AE5755">
        <f>_xlfn.SWITCH(Table2[Churn Label],"Yes",1,"No",0)</f>
        <v>0</v>
      </c>
    </row>
    <row r="5756" spans="1:31" x14ac:dyDescent="0.3">
      <c r="A5756" t="s">
        <v>11627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11628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 t="str">
        <f t="shared" si="89"/>
        <v/>
      </c>
      <c r="AE5756">
        <f>_xlfn.SWITCH(Table2[Churn Label],"Yes",1,"No",0)</f>
        <v>0</v>
      </c>
    </row>
    <row r="5757" spans="1:31" x14ac:dyDescent="0.3">
      <c r="A5757" t="s">
        <v>11629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11630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 t="str">
        <f t="shared" si="89"/>
        <v/>
      </c>
      <c r="AE5757">
        <f>_xlfn.SWITCH(Table2[Churn Label],"Yes",1,"No",0)</f>
        <v>0</v>
      </c>
    </row>
    <row r="5758" spans="1:31" x14ac:dyDescent="0.3">
      <c r="A5758" t="s">
        <v>11631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11632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 t="str">
        <f t="shared" si="89"/>
        <v/>
      </c>
      <c r="AE5758">
        <f>_xlfn.SWITCH(Table2[Churn Label],"Yes",1,"No",0)</f>
        <v>0</v>
      </c>
    </row>
    <row r="5759" spans="1:31" x14ac:dyDescent="0.3">
      <c r="A5759" t="s">
        <v>11633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11634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 t="str">
        <f t="shared" si="89"/>
        <v/>
      </c>
      <c r="AE5759">
        <f>_xlfn.SWITCH(Table2[Churn Label],"Yes",1,"No",0)</f>
        <v>0</v>
      </c>
    </row>
    <row r="5760" spans="1:31" x14ac:dyDescent="0.3">
      <c r="A5760" t="s">
        <v>11635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11636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 t="str">
        <f t="shared" si="89"/>
        <v/>
      </c>
      <c r="AE5760">
        <f>_xlfn.SWITCH(Table2[Churn Label],"Yes",1,"No",0)</f>
        <v>0</v>
      </c>
    </row>
    <row r="5761" spans="1:31" x14ac:dyDescent="0.3">
      <c r="A5761" t="s">
        <v>11637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11638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 t="str">
        <f t="shared" si="89"/>
        <v/>
      </c>
      <c r="AE5761">
        <f>_xlfn.SWITCH(Table2[Churn Label],"Yes",1,"No",0)</f>
        <v>0</v>
      </c>
    </row>
    <row r="5762" spans="1:31" x14ac:dyDescent="0.3">
      <c r="A5762" t="s">
        <v>11639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11640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 t="str">
        <f t="shared" si="89"/>
        <v/>
      </c>
      <c r="AE5762">
        <f>_xlfn.SWITCH(Table2[Churn Label],"Yes",1,"No",0)</f>
        <v>0</v>
      </c>
    </row>
    <row r="5763" spans="1:31" x14ac:dyDescent="0.3">
      <c r="A5763" t="s">
        <v>11641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11642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 t="str">
        <f t="shared" ref="AD5763:AD5826" si="90">PROPER(AC:AC)</f>
        <v/>
      </c>
      <c r="AE5763">
        <f>_xlfn.SWITCH(Table2[Churn Label],"Yes",1,"No",0)</f>
        <v>0</v>
      </c>
    </row>
    <row r="5764" spans="1:31" x14ac:dyDescent="0.3">
      <c r="A5764" t="s">
        <v>11643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11644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 t="str">
        <f t="shared" si="90"/>
        <v/>
      </c>
      <c r="AE5764">
        <f>_xlfn.SWITCH(Table2[Churn Label],"Yes",1,"No",0)</f>
        <v>0</v>
      </c>
    </row>
    <row r="5765" spans="1:31" x14ac:dyDescent="0.3">
      <c r="A5765" t="s">
        <v>11645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11646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 t="str">
        <f t="shared" si="90"/>
        <v/>
      </c>
      <c r="AE5765">
        <f>_xlfn.SWITCH(Table2[Churn Label],"Yes",1,"No",0)</f>
        <v>0</v>
      </c>
    </row>
    <row r="5766" spans="1:31" x14ac:dyDescent="0.3">
      <c r="A5766" t="s">
        <v>11647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11648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 t="str">
        <f t="shared" si="90"/>
        <v/>
      </c>
      <c r="AE5766">
        <f>_xlfn.SWITCH(Table2[Churn Label],"Yes",1,"No",0)</f>
        <v>0</v>
      </c>
    </row>
    <row r="5767" spans="1:31" x14ac:dyDescent="0.3">
      <c r="A5767" t="s">
        <v>11649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11650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 t="str">
        <f t="shared" si="90"/>
        <v/>
      </c>
      <c r="AE5767">
        <f>_xlfn.SWITCH(Table2[Churn Label],"Yes",1,"No",0)</f>
        <v>0</v>
      </c>
    </row>
    <row r="5768" spans="1:31" x14ac:dyDescent="0.3">
      <c r="A5768" t="s">
        <v>11651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11652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 t="str">
        <f t="shared" si="90"/>
        <v/>
      </c>
      <c r="AE5768">
        <f>_xlfn.SWITCH(Table2[Churn Label],"Yes",1,"No",0)</f>
        <v>0</v>
      </c>
    </row>
    <row r="5769" spans="1:31" x14ac:dyDescent="0.3">
      <c r="A5769" t="s">
        <v>11653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11654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 t="str">
        <f t="shared" si="90"/>
        <v/>
      </c>
      <c r="AE5769">
        <f>_xlfn.SWITCH(Table2[Churn Label],"Yes",1,"No",0)</f>
        <v>0</v>
      </c>
    </row>
    <row r="5770" spans="1:31" x14ac:dyDescent="0.3">
      <c r="A5770" t="s">
        <v>11655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11656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 t="str">
        <f t="shared" si="90"/>
        <v/>
      </c>
      <c r="AE5770">
        <f>_xlfn.SWITCH(Table2[Churn Label],"Yes",1,"No",0)</f>
        <v>0</v>
      </c>
    </row>
    <row r="5771" spans="1:31" x14ac:dyDescent="0.3">
      <c r="A5771" t="s">
        <v>11657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11658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 t="str">
        <f t="shared" si="90"/>
        <v/>
      </c>
      <c r="AE5771">
        <f>_xlfn.SWITCH(Table2[Churn Label],"Yes",1,"No",0)</f>
        <v>0</v>
      </c>
    </row>
    <row r="5772" spans="1:31" x14ac:dyDescent="0.3">
      <c r="A5772" t="s">
        <v>11659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11660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 t="str">
        <f t="shared" si="90"/>
        <v/>
      </c>
      <c r="AE5772">
        <f>_xlfn.SWITCH(Table2[Churn Label],"Yes",1,"No",0)</f>
        <v>0</v>
      </c>
    </row>
    <row r="5773" spans="1:31" x14ac:dyDescent="0.3">
      <c r="A5773" t="s">
        <v>11661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11662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 t="str">
        <f t="shared" si="90"/>
        <v/>
      </c>
      <c r="AE5773">
        <f>_xlfn.SWITCH(Table2[Churn Label],"Yes",1,"No",0)</f>
        <v>0</v>
      </c>
    </row>
    <row r="5774" spans="1:31" x14ac:dyDescent="0.3">
      <c r="A5774" t="s">
        <v>11663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11664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 t="str">
        <f t="shared" si="90"/>
        <v/>
      </c>
      <c r="AE5774">
        <f>_xlfn.SWITCH(Table2[Churn Label],"Yes",1,"No",0)</f>
        <v>0</v>
      </c>
    </row>
    <row r="5775" spans="1:31" x14ac:dyDescent="0.3">
      <c r="A5775" t="s">
        <v>11665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11666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 t="str">
        <f t="shared" si="90"/>
        <v/>
      </c>
      <c r="AE5775">
        <f>_xlfn.SWITCH(Table2[Churn Label],"Yes",1,"No",0)</f>
        <v>0</v>
      </c>
    </row>
    <row r="5776" spans="1:31" x14ac:dyDescent="0.3">
      <c r="A5776" t="s">
        <v>11667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11668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 t="str">
        <f t="shared" si="90"/>
        <v/>
      </c>
      <c r="AE5776">
        <f>_xlfn.SWITCH(Table2[Churn Label],"Yes",1,"No",0)</f>
        <v>0</v>
      </c>
    </row>
    <row r="5777" spans="1:31" x14ac:dyDescent="0.3">
      <c r="A5777" t="s">
        <v>11669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11670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 t="str">
        <f t="shared" si="90"/>
        <v/>
      </c>
      <c r="AE5777">
        <f>_xlfn.SWITCH(Table2[Churn Label],"Yes",1,"No",0)</f>
        <v>0</v>
      </c>
    </row>
    <row r="5778" spans="1:31" x14ac:dyDescent="0.3">
      <c r="A5778" t="s">
        <v>11671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11672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 t="str">
        <f t="shared" si="90"/>
        <v/>
      </c>
      <c r="AE5778">
        <f>_xlfn.SWITCH(Table2[Churn Label],"Yes",1,"No",0)</f>
        <v>0</v>
      </c>
    </row>
    <row r="5779" spans="1:31" x14ac:dyDescent="0.3">
      <c r="A5779" t="s">
        <v>11673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11674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 t="str">
        <f t="shared" si="90"/>
        <v/>
      </c>
      <c r="AE5779">
        <f>_xlfn.SWITCH(Table2[Churn Label],"Yes",1,"No",0)</f>
        <v>0</v>
      </c>
    </row>
    <row r="5780" spans="1:31" x14ac:dyDescent="0.3">
      <c r="A5780" t="s">
        <v>11675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11676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 t="str">
        <f t="shared" si="90"/>
        <v/>
      </c>
      <c r="AE5780">
        <f>_xlfn.SWITCH(Table2[Churn Label],"Yes",1,"No",0)</f>
        <v>0</v>
      </c>
    </row>
    <row r="5781" spans="1:31" x14ac:dyDescent="0.3">
      <c r="A5781" t="s">
        <v>11677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11678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 t="str">
        <f t="shared" si="90"/>
        <v/>
      </c>
      <c r="AE5781">
        <f>_xlfn.SWITCH(Table2[Churn Label],"Yes",1,"No",0)</f>
        <v>0</v>
      </c>
    </row>
    <row r="5782" spans="1:31" x14ac:dyDescent="0.3">
      <c r="A5782" t="s">
        <v>11679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11680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 t="str">
        <f t="shared" si="90"/>
        <v/>
      </c>
      <c r="AE5782">
        <f>_xlfn.SWITCH(Table2[Churn Label],"Yes",1,"No",0)</f>
        <v>0</v>
      </c>
    </row>
    <row r="5783" spans="1:31" x14ac:dyDescent="0.3">
      <c r="A5783" t="s">
        <v>11681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11682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 t="str">
        <f t="shared" si="90"/>
        <v/>
      </c>
      <c r="AE5783">
        <f>_xlfn.SWITCH(Table2[Churn Label],"Yes",1,"No",0)</f>
        <v>0</v>
      </c>
    </row>
    <row r="5784" spans="1:31" x14ac:dyDescent="0.3">
      <c r="A5784" t="s">
        <v>11683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11684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 t="str">
        <f t="shared" si="90"/>
        <v/>
      </c>
      <c r="AE5784">
        <f>_xlfn.SWITCH(Table2[Churn Label],"Yes",1,"No",0)</f>
        <v>0</v>
      </c>
    </row>
    <row r="5785" spans="1:31" x14ac:dyDescent="0.3">
      <c r="A5785" t="s">
        <v>11685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11686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 t="str">
        <f t="shared" si="90"/>
        <v/>
      </c>
      <c r="AE5785">
        <f>_xlfn.SWITCH(Table2[Churn Label],"Yes",1,"No",0)</f>
        <v>0</v>
      </c>
    </row>
    <row r="5786" spans="1:31" x14ac:dyDescent="0.3">
      <c r="A5786" t="s">
        <v>11687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11688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 t="str">
        <f t="shared" si="90"/>
        <v/>
      </c>
      <c r="AE5786">
        <f>_xlfn.SWITCH(Table2[Churn Label],"Yes",1,"No",0)</f>
        <v>0</v>
      </c>
    </row>
    <row r="5787" spans="1:31" x14ac:dyDescent="0.3">
      <c r="A5787" t="s">
        <v>11689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11690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 t="str">
        <f t="shared" si="90"/>
        <v/>
      </c>
      <c r="AE5787">
        <f>_xlfn.SWITCH(Table2[Churn Label],"Yes",1,"No",0)</f>
        <v>0</v>
      </c>
    </row>
    <row r="5788" spans="1:31" x14ac:dyDescent="0.3">
      <c r="A5788" t="s">
        <v>11691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11692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 t="str">
        <f t="shared" si="90"/>
        <v/>
      </c>
      <c r="AE5788">
        <f>_xlfn.SWITCH(Table2[Churn Label],"Yes",1,"No",0)</f>
        <v>0</v>
      </c>
    </row>
    <row r="5789" spans="1:31" x14ac:dyDescent="0.3">
      <c r="A5789" t="s">
        <v>11693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11694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 t="str">
        <f t="shared" si="90"/>
        <v/>
      </c>
      <c r="AE5789">
        <f>_xlfn.SWITCH(Table2[Churn Label],"Yes",1,"No",0)</f>
        <v>0</v>
      </c>
    </row>
    <row r="5790" spans="1:31" x14ac:dyDescent="0.3">
      <c r="A5790" t="s">
        <v>11695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11696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 t="str">
        <f t="shared" si="90"/>
        <v/>
      </c>
      <c r="AE5790">
        <f>_xlfn.SWITCH(Table2[Churn Label],"Yes",1,"No",0)</f>
        <v>0</v>
      </c>
    </row>
    <row r="5791" spans="1:31" x14ac:dyDescent="0.3">
      <c r="A5791" t="s">
        <v>11697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11698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 t="str">
        <f t="shared" si="90"/>
        <v/>
      </c>
      <c r="AE5791">
        <f>_xlfn.SWITCH(Table2[Churn Label],"Yes",1,"No",0)</f>
        <v>0</v>
      </c>
    </row>
    <row r="5792" spans="1:31" x14ac:dyDescent="0.3">
      <c r="A5792" t="s">
        <v>11699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11700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 t="str">
        <f t="shared" si="90"/>
        <v/>
      </c>
      <c r="AE5792">
        <f>_xlfn.SWITCH(Table2[Churn Label],"Yes",1,"No",0)</f>
        <v>0</v>
      </c>
    </row>
    <row r="5793" spans="1:31" x14ac:dyDescent="0.3">
      <c r="A5793" t="s">
        <v>11701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11702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 t="str">
        <f t="shared" si="90"/>
        <v/>
      </c>
      <c r="AE5793">
        <f>_xlfn.SWITCH(Table2[Churn Label],"Yes",1,"No",0)</f>
        <v>0</v>
      </c>
    </row>
    <row r="5794" spans="1:31" x14ac:dyDescent="0.3">
      <c r="A5794" t="s">
        <v>11703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11704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 t="str">
        <f t="shared" si="90"/>
        <v/>
      </c>
      <c r="AE5794">
        <f>_xlfn.SWITCH(Table2[Churn Label],"Yes",1,"No",0)</f>
        <v>0</v>
      </c>
    </row>
    <row r="5795" spans="1:31" x14ac:dyDescent="0.3">
      <c r="A5795" t="s">
        <v>11705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11706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 t="str">
        <f t="shared" si="90"/>
        <v/>
      </c>
      <c r="AE5795">
        <f>_xlfn.SWITCH(Table2[Churn Label],"Yes",1,"No",0)</f>
        <v>0</v>
      </c>
    </row>
    <row r="5796" spans="1:31" x14ac:dyDescent="0.3">
      <c r="A5796" t="s">
        <v>11707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11708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 t="str">
        <f t="shared" si="90"/>
        <v/>
      </c>
      <c r="AE5796">
        <f>_xlfn.SWITCH(Table2[Churn Label],"Yes",1,"No",0)</f>
        <v>0</v>
      </c>
    </row>
    <row r="5797" spans="1:31" x14ac:dyDescent="0.3">
      <c r="A5797" t="s">
        <v>11709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11710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 t="str">
        <f t="shared" si="90"/>
        <v/>
      </c>
      <c r="AE5797">
        <f>_xlfn.SWITCH(Table2[Churn Label],"Yes",1,"No",0)</f>
        <v>0</v>
      </c>
    </row>
    <row r="5798" spans="1:31" x14ac:dyDescent="0.3">
      <c r="A5798" t="s">
        <v>11711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11712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 t="str">
        <f t="shared" si="90"/>
        <v/>
      </c>
      <c r="AE5798">
        <f>_xlfn.SWITCH(Table2[Churn Label],"Yes",1,"No",0)</f>
        <v>0</v>
      </c>
    </row>
    <row r="5799" spans="1:31" x14ac:dyDescent="0.3">
      <c r="A5799" t="s">
        <v>11713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11714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 t="str">
        <f t="shared" si="90"/>
        <v/>
      </c>
      <c r="AE5799">
        <f>_xlfn.SWITCH(Table2[Churn Label],"Yes",1,"No",0)</f>
        <v>0</v>
      </c>
    </row>
    <row r="5800" spans="1:31" x14ac:dyDescent="0.3">
      <c r="A5800" t="s">
        <v>11715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11716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 t="str">
        <f t="shared" si="90"/>
        <v/>
      </c>
      <c r="AE5800">
        <f>_xlfn.SWITCH(Table2[Churn Label],"Yes",1,"No",0)</f>
        <v>0</v>
      </c>
    </row>
    <row r="5801" spans="1:31" x14ac:dyDescent="0.3">
      <c r="A5801" t="s">
        <v>11717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11718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 t="str">
        <f t="shared" si="90"/>
        <v/>
      </c>
      <c r="AE5801">
        <f>_xlfn.SWITCH(Table2[Churn Label],"Yes",1,"No",0)</f>
        <v>0</v>
      </c>
    </row>
    <row r="5802" spans="1:31" x14ac:dyDescent="0.3">
      <c r="A5802" t="s">
        <v>11719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11720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 t="str">
        <f t="shared" si="90"/>
        <v/>
      </c>
      <c r="AE5802">
        <f>_xlfn.SWITCH(Table2[Churn Label],"Yes",1,"No",0)</f>
        <v>0</v>
      </c>
    </row>
    <row r="5803" spans="1:31" x14ac:dyDescent="0.3">
      <c r="A5803" t="s">
        <v>11721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11722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 t="str">
        <f t="shared" si="90"/>
        <v/>
      </c>
      <c r="AE5803">
        <f>_xlfn.SWITCH(Table2[Churn Label],"Yes",1,"No",0)</f>
        <v>0</v>
      </c>
    </row>
    <row r="5804" spans="1:31" x14ac:dyDescent="0.3">
      <c r="A5804" t="s">
        <v>11723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11724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 t="str">
        <f t="shared" si="90"/>
        <v/>
      </c>
      <c r="AE5804">
        <f>_xlfn.SWITCH(Table2[Churn Label],"Yes",1,"No",0)</f>
        <v>0</v>
      </c>
    </row>
    <row r="5805" spans="1:31" x14ac:dyDescent="0.3">
      <c r="A5805" t="s">
        <v>11725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11726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 t="str">
        <f t="shared" si="90"/>
        <v/>
      </c>
      <c r="AE5805">
        <f>_xlfn.SWITCH(Table2[Churn Label],"Yes",1,"No",0)</f>
        <v>0</v>
      </c>
    </row>
    <row r="5806" spans="1:31" x14ac:dyDescent="0.3">
      <c r="A5806" t="s">
        <v>11727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11728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 t="str">
        <f t="shared" si="90"/>
        <v/>
      </c>
      <c r="AE5806">
        <f>_xlfn.SWITCH(Table2[Churn Label],"Yes",1,"No",0)</f>
        <v>0</v>
      </c>
    </row>
    <row r="5807" spans="1:31" x14ac:dyDescent="0.3">
      <c r="A5807" t="s">
        <v>11729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11730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 t="str">
        <f t="shared" si="90"/>
        <v/>
      </c>
      <c r="AE5807">
        <f>_xlfn.SWITCH(Table2[Churn Label],"Yes",1,"No",0)</f>
        <v>0</v>
      </c>
    </row>
    <row r="5808" spans="1:31" x14ac:dyDescent="0.3">
      <c r="A5808" t="s">
        <v>11731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11732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 t="str">
        <f t="shared" si="90"/>
        <v/>
      </c>
      <c r="AE5808">
        <f>_xlfn.SWITCH(Table2[Churn Label],"Yes",1,"No",0)</f>
        <v>0</v>
      </c>
    </row>
    <row r="5809" spans="1:31" x14ac:dyDescent="0.3">
      <c r="A5809" t="s">
        <v>11733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11734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 t="str">
        <f t="shared" si="90"/>
        <v/>
      </c>
      <c r="AE5809">
        <f>_xlfn.SWITCH(Table2[Churn Label],"Yes",1,"No",0)</f>
        <v>0</v>
      </c>
    </row>
    <row r="5810" spans="1:31" x14ac:dyDescent="0.3">
      <c r="A5810" t="s">
        <v>11735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11736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 t="str">
        <f t="shared" si="90"/>
        <v/>
      </c>
      <c r="AE5810">
        <f>_xlfn.SWITCH(Table2[Churn Label],"Yes",1,"No",0)</f>
        <v>0</v>
      </c>
    </row>
    <row r="5811" spans="1:31" x14ac:dyDescent="0.3">
      <c r="A5811" t="s">
        <v>11737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11738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 t="str">
        <f t="shared" si="90"/>
        <v/>
      </c>
      <c r="AE5811">
        <f>_xlfn.SWITCH(Table2[Churn Label],"Yes",1,"No",0)</f>
        <v>0</v>
      </c>
    </row>
    <row r="5812" spans="1:31" x14ac:dyDescent="0.3">
      <c r="A5812" t="s">
        <v>11739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11740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 t="str">
        <f t="shared" si="90"/>
        <v/>
      </c>
      <c r="AE5812">
        <f>_xlfn.SWITCH(Table2[Churn Label],"Yes",1,"No",0)</f>
        <v>0</v>
      </c>
    </row>
    <row r="5813" spans="1:31" x14ac:dyDescent="0.3">
      <c r="A5813" t="s">
        <v>11741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11742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 t="str">
        <f t="shared" si="90"/>
        <v/>
      </c>
      <c r="AE5813">
        <f>_xlfn.SWITCH(Table2[Churn Label],"Yes",1,"No",0)</f>
        <v>0</v>
      </c>
    </row>
    <row r="5814" spans="1:31" x14ac:dyDescent="0.3">
      <c r="A5814" t="s">
        <v>11743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11744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 t="str">
        <f t="shared" si="90"/>
        <v/>
      </c>
      <c r="AE5814">
        <f>_xlfn.SWITCH(Table2[Churn Label],"Yes",1,"No",0)</f>
        <v>0</v>
      </c>
    </row>
    <row r="5815" spans="1:31" x14ac:dyDescent="0.3">
      <c r="A5815" t="s">
        <v>11745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11746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 t="str">
        <f t="shared" si="90"/>
        <v/>
      </c>
      <c r="AE5815">
        <f>_xlfn.SWITCH(Table2[Churn Label],"Yes",1,"No",0)</f>
        <v>0</v>
      </c>
    </row>
    <row r="5816" spans="1:31" x14ac:dyDescent="0.3">
      <c r="A5816" t="s">
        <v>11747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11748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 t="str">
        <f t="shared" si="90"/>
        <v/>
      </c>
      <c r="AE5816">
        <f>_xlfn.SWITCH(Table2[Churn Label],"Yes",1,"No",0)</f>
        <v>0</v>
      </c>
    </row>
    <row r="5817" spans="1:31" x14ac:dyDescent="0.3">
      <c r="A5817" t="s">
        <v>11749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11750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 t="str">
        <f t="shared" si="90"/>
        <v/>
      </c>
      <c r="AE5817">
        <f>_xlfn.SWITCH(Table2[Churn Label],"Yes",1,"No",0)</f>
        <v>0</v>
      </c>
    </row>
    <row r="5818" spans="1:31" x14ac:dyDescent="0.3">
      <c r="A5818" t="s">
        <v>11751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11752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 t="str">
        <f t="shared" si="90"/>
        <v/>
      </c>
      <c r="AE5818">
        <f>_xlfn.SWITCH(Table2[Churn Label],"Yes",1,"No",0)</f>
        <v>0</v>
      </c>
    </row>
    <row r="5819" spans="1:31" x14ac:dyDescent="0.3">
      <c r="A5819" t="s">
        <v>11753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11754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 t="str">
        <f t="shared" si="90"/>
        <v/>
      </c>
      <c r="AE5819">
        <f>_xlfn.SWITCH(Table2[Churn Label],"Yes",1,"No",0)</f>
        <v>0</v>
      </c>
    </row>
    <row r="5820" spans="1:31" x14ac:dyDescent="0.3">
      <c r="A5820" t="s">
        <v>11755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11756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 t="str">
        <f t="shared" si="90"/>
        <v/>
      </c>
      <c r="AE5820">
        <f>_xlfn.SWITCH(Table2[Churn Label],"Yes",1,"No",0)</f>
        <v>0</v>
      </c>
    </row>
    <row r="5821" spans="1:31" x14ac:dyDescent="0.3">
      <c r="A5821" t="s">
        <v>11757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11758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 t="str">
        <f t="shared" si="90"/>
        <v/>
      </c>
      <c r="AE5821">
        <f>_xlfn.SWITCH(Table2[Churn Label],"Yes",1,"No",0)</f>
        <v>0</v>
      </c>
    </row>
    <row r="5822" spans="1:31" x14ac:dyDescent="0.3">
      <c r="A5822" t="s">
        <v>11759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11760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 t="str">
        <f t="shared" si="90"/>
        <v/>
      </c>
      <c r="AE5822">
        <f>_xlfn.SWITCH(Table2[Churn Label],"Yes",1,"No",0)</f>
        <v>0</v>
      </c>
    </row>
    <row r="5823" spans="1:31" x14ac:dyDescent="0.3">
      <c r="A5823" t="s">
        <v>11761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11762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 t="str">
        <f t="shared" si="90"/>
        <v/>
      </c>
      <c r="AE5823">
        <f>_xlfn.SWITCH(Table2[Churn Label],"Yes",1,"No",0)</f>
        <v>0</v>
      </c>
    </row>
    <row r="5824" spans="1:31" x14ac:dyDescent="0.3">
      <c r="A5824" t="s">
        <v>11763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5456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 t="str">
        <f t="shared" si="90"/>
        <v/>
      </c>
      <c r="AE5824">
        <f>_xlfn.SWITCH(Table2[Churn Label],"Yes",1,"No",0)</f>
        <v>0</v>
      </c>
    </row>
    <row r="5825" spans="1:31" x14ac:dyDescent="0.3">
      <c r="A5825" t="s">
        <v>11764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11765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 t="str">
        <f t="shared" si="90"/>
        <v/>
      </c>
      <c r="AE5825">
        <f>_xlfn.SWITCH(Table2[Churn Label],"Yes",1,"No",0)</f>
        <v>0</v>
      </c>
    </row>
    <row r="5826" spans="1:31" x14ac:dyDescent="0.3">
      <c r="A5826" t="s">
        <v>11766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11767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 t="str">
        <f t="shared" si="90"/>
        <v/>
      </c>
      <c r="AE5826">
        <f>_xlfn.SWITCH(Table2[Churn Label],"Yes",1,"No",0)</f>
        <v>0</v>
      </c>
    </row>
    <row r="5827" spans="1:31" x14ac:dyDescent="0.3">
      <c r="A5827" t="s">
        <v>11768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11769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 t="str">
        <f t="shared" ref="AD5827:AD5890" si="91">PROPER(AC:AC)</f>
        <v/>
      </c>
      <c r="AE5827">
        <f>_xlfn.SWITCH(Table2[Churn Label],"Yes",1,"No",0)</f>
        <v>0</v>
      </c>
    </row>
    <row r="5828" spans="1:31" x14ac:dyDescent="0.3">
      <c r="A5828" t="s">
        <v>11770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11771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 t="str">
        <f t="shared" si="91"/>
        <v/>
      </c>
      <c r="AE5828">
        <f>_xlfn.SWITCH(Table2[Churn Label],"Yes",1,"No",0)</f>
        <v>0</v>
      </c>
    </row>
    <row r="5829" spans="1:31" x14ac:dyDescent="0.3">
      <c r="A5829" t="s">
        <v>11772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11773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 t="str">
        <f t="shared" si="91"/>
        <v/>
      </c>
      <c r="AE5829">
        <f>_xlfn.SWITCH(Table2[Churn Label],"Yes",1,"No",0)</f>
        <v>0</v>
      </c>
    </row>
    <row r="5830" spans="1:31" x14ac:dyDescent="0.3">
      <c r="A5830" t="s">
        <v>11774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11775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 t="str">
        <f t="shared" si="91"/>
        <v/>
      </c>
      <c r="AE5830">
        <f>_xlfn.SWITCH(Table2[Churn Label],"Yes",1,"No",0)</f>
        <v>0</v>
      </c>
    </row>
    <row r="5831" spans="1:31" x14ac:dyDescent="0.3">
      <c r="A5831" t="s">
        <v>11776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11777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 t="str">
        <f t="shared" si="91"/>
        <v/>
      </c>
      <c r="AE5831">
        <f>_xlfn.SWITCH(Table2[Churn Label],"Yes",1,"No",0)</f>
        <v>0</v>
      </c>
    </row>
    <row r="5832" spans="1:31" x14ac:dyDescent="0.3">
      <c r="A5832" t="s">
        <v>11778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11779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 t="str">
        <f t="shared" si="91"/>
        <v/>
      </c>
      <c r="AE5832">
        <f>_xlfn.SWITCH(Table2[Churn Label],"Yes",1,"No",0)</f>
        <v>0</v>
      </c>
    </row>
    <row r="5833" spans="1:31" x14ac:dyDescent="0.3">
      <c r="A5833" t="s">
        <v>11780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11781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 t="str">
        <f t="shared" si="91"/>
        <v/>
      </c>
      <c r="AE5833">
        <f>_xlfn.SWITCH(Table2[Churn Label],"Yes",1,"No",0)</f>
        <v>0</v>
      </c>
    </row>
    <row r="5834" spans="1:31" x14ac:dyDescent="0.3">
      <c r="A5834" t="s">
        <v>11782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11783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 t="str">
        <f t="shared" si="91"/>
        <v/>
      </c>
      <c r="AE5834">
        <f>_xlfn.SWITCH(Table2[Churn Label],"Yes",1,"No",0)</f>
        <v>0</v>
      </c>
    </row>
    <row r="5835" spans="1:31" x14ac:dyDescent="0.3">
      <c r="A5835" t="s">
        <v>11784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11785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 t="str">
        <f t="shared" si="91"/>
        <v/>
      </c>
      <c r="AE5835">
        <f>_xlfn.SWITCH(Table2[Churn Label],"Yes",1,"No",0)</f>
        <v>0</v>
      </c>
    </row>
    <row r="5836" spans="1:31" x14ac:dyDescent="0.3">
      <c r="A5836" t="s">
        <v>11786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11787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 t="str">
        <f t="shared" si="91"/>
        <v/>
      </c>
      <c r="AE5836">
        <f>_xlfn.SWITCH(Table2[Churn Label],"Yes",1,"No",0)</f>
        <v>0</v>
      </c>
    </row>
    <row r="5837" spans="1:31" x14ac:dyDescent="0.3">
      <c r="A5837" t="s">
        <v>11788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11789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 t="str">
        <f t="shared" si="91"/>
        <v/>
      </c>
      <c r="AE5837">
        <f>_xlfn.SWITCH(Table2[Churn Label],"Yes",1,"No",0)</f>
        <v>0</v>
      </c>
    </row>
    <row r="5838" spans="1:31" x14ac:dyDescent="0.3">
      <c r="A5838" t="s">
        <v>11790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11791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 t="str">
        <f t="shared" si="91"/>
        <v/>
      </c>
      <c r="AE5838">
        <f>_xlfn.SWITCH(Table2[Churn Label],"Yes",1,"No",0)</f>
        <v>0</v>
      </c>
    </row>
    <row r="5839" spans="1:31" x14ac:dyDescent="0.3">
      <c r="A5839" t="s">
        <v>11792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11793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 t="str">
        <f t="shared" si="91"/>
        <v/>
      </c>
      <c r="AE5839">
        <f>_xlfn.SWITCH(Table2[Churn Label],"Yes",1,"No",0)</f>
        <v>0</v>
      </c>
    </row>
    <row r="5840" spans="1:31" x14ac:dyDescent="0.3">
      <c r="A5840" t="s">
        <v>11794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11795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 t="str">
        <f t="shared" si="91"/>
        <v/>
      </c>
      <c r="AE5840">
        <f>_xlfn.SWITCH(Table2[Churn Label],"Yes",1,"No",0)</f>
        <v>0</v>
      </c>
    </row>
    <row r="5841" spans="1:31" x14ac:dyDescent="0.3">
      <c r="A5841" t="s">
        <v>11796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11797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 t="str">
        <f t="shared" si="91"/>
        <v/>
      </c>
      <c r="AE5841">
        <f>_xlfn.SWITCH(Table2[Churn Label],"Yes",1,"No",0)</f>
        <v>0</v>
      </c>
    </row>
    <row r="5842" spans="1:31" x14ac:dyDescent="0.3">
      <c r="A5842" t="s">
        <v>11798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11799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 t="str">
        <f t="shared" si="91"/>
        <v/>
      </c>
      <c r="AE5842">
        <f>_xlfn.SWITCH(Table2[Churn Label],"Yes",1,"No",0)</f>
        <v>0</v>
      </c>
    </row>
    <row r="5843" spans="1:31" x14ac:dyDescent="0.3">
      <c r="A5843" t="s">
        <v>11800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11801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 t="str">
        <f t="shared" si="91"/>
        <v/>
      </c>
      <c r="AE5843">
        <f>_xlfn.SWITCH(Table2[Churn Label],"Yes",1,"No",0)</f>
        <v>0</v>
      </c>
    </row>
    <row r="5844" spans="1:31" x14ac:dyDescent="0.3">
      <c r="A5844" t="s">
        <v>11802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11803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 t="str">
        <f t="shared" si="91"/>
        <v/>
      </c>
      <c r="AE5844">
        <f>_xlfn.SWITCH(Table2[Churn Label],"Yes",1,"No",0)</f>
        <v>0</v>
      </c>
    </row>
    <row r="5845" spans="1:31" x14ac:dyDescent="0.3">
      <c r="A5845" t="s">
        <v>11804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11805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 t="str">
        <f t="shared" si="91"/>
        <v/>
      </c>
      <c r="AE5845">
        <f>_xlfn.SWITCH(Table2[Churn Label],"Yes",1,"No",0)</f>
        <v>0</v>
      </c>
    </row>
    <row r="5846" spans="1:31" x14ac:dyDescent="0.3">
      <c r="A5846" t="s">
        <v>11806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11807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 t="str">
        <f t="shared" si="91"/>
        <v/>
      </c>
      <c r="AE5846">
        <f>_xlfn.SWITCH(Table2[Churn Label],"Yes",1,"No",0)</f>
        <v>0</v>
      </c>
    </row>
    <row r="5847" spans="1:31" x14ac:dyDescent="0.3">
      <c r="A5847" t="s">
        <v>11808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11809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 t="str">
        <f t="shared" si="91"/>
        <v/>
      </c>
      <c r="AE5847">
        <f>_xlfn.SWITCH(Table2[Churn Label],"Yes",1,"No",0)</f>
        <v>0</v>
      </c>
    </row>
    <row r="5848" spans="1:31" x14ac:dyDescent="0.3">
      <c r="A5848" t="s">
        <v>11810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11811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 t="str">
        <f t="shared" si="91"/>
        <v/>
      </c>
      <c r="AE5848">
        <f>_xlfn.SWITCH(Table2[Churn Label],"Yes",1,"No",0)</f>
        <v>0</v>
      </c>
    </row>
    <row r="5849" spans="1:31" x14ac:dyDescent="0.3">
      <c r="A5849" t="s">
        <v>11812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11813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 t="str">
        <f t="shared" si="91"/>
        <v/>
      </c>
      <c r="AE5849">
        <f>_xlfn.SWITCH(Table2[Churn Label],"Yes",1,"No",0)</f>
        <v>0</v>
      </c>
    </row>
    <row r="5850" spans="1:31" x14ac:dyDescent="0.3">
      <c r="A5850" t="s">
        <v>11814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11815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 t="str">
        <f t="shared" si="91"/>
        <v/>
      </c>
      <c r="AE5850">
        <f>_xlfn.SWITCH(Table2[Churn Label],"Yes",1,"No",0)</f>
        <v>0</v>
      </c>
    </row>
    <row r="5851" spans="1:31" x14ac:dyDescent="0.3">
      <c r="A5851" t="s">
        <v>11816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11817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 t="str">
        <f t="shared" si="91"/>
        <v/>
      </c>
      <c r="AE5851">
        <f>_xlfn.SWITCH(Table2[Churn Label],"Yes",1,"No",0)</f>
        <v>0</v>
      </c>
    </row>
    <row r="5852" spans="1:31" x14ac:dyDescent="0.3">
      <c r="A5852" t="s">
        <v>11818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11819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 t="str">
        <f t="shared" si="91"/>
        <v/>
      </c>
      <c r="AE5852">
        <f>_xlfn.SWITCH(Table2[Churn Label],"Yes",1,"No",0)</f>
        <v>0</v>
      </c>
    </row>
    <row r="5853" spans="1:31" x14ac:dyDescent="0.3">
      <c r="A5853" t="s">
        <v>11820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11821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 t="str">
        <f t="shared" si="91"/>
        <v/>
      </c>
      <c r="AE5853">
        <f>_xlfn.SWITCH(Table2[Churn Label],"Yes",1,"No",0)</f>
        <v>0</v>
      </c>
    </row>
    <row r="5854" spans="1:31" x14ac:dyDescent="0.3">
      <c r="A5854" t="s">
        <v>11822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11823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 t="str">
        <f t="shared" si="91"/>
        <v/>
      </c>
      <c r="AE5854">
        <f>_xlfn.SWITCH(Table2[Churn Label],"Yes",1,"No",0)</f>
        <v>0</v>
      </c>
    </row>
    <row r="5855" spans="1:31" x14ac:dyDescent="0.3">
      <c r="A5855" t="s">
        <v>11824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11825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 t="str">
        <f t="shared" si="91"/>
        <v/>
      </c>
      <c r="AE5855">
        <f>_xlfn.SWITCH(Table2[Churn Label],"Yes",1,"No",0)</f>
        <v>0</v>
      </c>
    </row>
    <row r="5856" spans="1:31" x14ac:dyDescent="0.3">
      <c r="A5856" t="s">
        <v>11826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11827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 t="str">
        <f t="shared" si="91"/>
        <v/>
      </c>
      <c r="AE5856">
        <f>_xlfn.SWITCH(Table2[Churn Label],"Yes",1,"No",0)</f>
        <v>0</v>
      </c>
    </row>
    <row r="5857" spans="1:31" x14ac:dyDescent="0.3">
      <c r="A5857" t="s">
        <v>11828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11829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 t="str">
        <f t="shared" si="91"/>
        <v/>
      </c>
      <c r="AE5857">
        <f>_xlfn.SWITCH(Table2[Churn Label],"Yes",1,"No",0)</f>
        <v>0</v>
      </c>
    </row>
    <row r="5858" spans="1:31" x14ac:dyDescent="0.3">
      <c r="A5858" t="s">
        <v>11830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11831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 t="str">
        <f t="shared" si="91"/>
        <v/>
      </c>
      <c r="AE5858">
        <f>_xlfn.SWITCH(Table2[Churn Label],"Yes",1,"No",0)</f>
        <v>0</v>
      </c>
    </row>
    <row r="5859" spans="1:31" x14ac:dyDescent="0.3">
      <c r="A5859" t="s">
        <v>11832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11833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 t="str">
        <f t="shared" si="91"/>
        <v/>
      </c>
      <c r="AE5859">
        <f>_xlfn.SWITCH(Table2[Churn Label],"Yes",1,"No",0)</f>
        <v>0</v>
      </c>
    </row>
    <row r="5860" spans="1:31" x14ac:dyDescent="0.3">
      <c r="A5860" t="s">
        <v>11834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11835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 t="str">
        <f t="shared" si="91"/>
        <v/>
      </c>
      <c r="AE5860">
        <f>_xlfn.SWITCH(Table2[Churn Label],"Yes",1,"No",0)</f>
        <v>0</v>
      </c>
    </row>
    <row r="5861" spans="1:31" x14ac:dyDescent="0.3">
      <c r="A5861" t="s">
        <v>11836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11837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 t="str">
        <f t="shared" si="91"/>
        <v/>
      </c>
      <c r="AE5861">
        <f>_xlfn.SWITCH(Table2[Churn Label],"Yes",1,"No",0)</f>
        <v>0</v>
      </c>
    </row>
    <row r="5862" spans="1:31" x14ac:dyDescent="0.3">
      <c r="A5862" t="s">
        <v>11838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11839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 t="str">
        <f t="shared" si="91"/>
        <v/>
      </c>
      <c r="AE5862">
        <f>_xlfn.SWITCH(Table2[Churn Label],"Yes",1,"No",0)</f>
        <v>0</v>
      </c>
    </row>
    <row r="5863" spans="1:31" x14ac:dyDescent="0.3">
      <c r="A5863" t="s">
        <v>11840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11841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 t="str">
        <f t="shared" si="91"/>
        <v/>
      </c>
      <c r="AE5863">
        <f>_xlfn.SWITCH(Table2[Churn Label],"Yes",1,"No",0)</f>
        <v>0</v>
      </c>
    </row>
    <row r="5864" spans="1:31" x14ac:dyDescent="0.3">
      <c r="A5864" t="s">
        <v>11842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11843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 t="str">
        <f t="shared" si="91"/>
        <v/>
      </c>
      <c r="AE5864">
        <f>_xlfn.SWITCH(Table2[Churn Label],"Yes",1,"No",0)</f>
        <v>0</v>
      </c>
    </row>
    <row r="5865" spans="1:31" x14ac:dyDescent="0.3">
      <c r="A5865" t="s">
        <v>11844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11845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 t="str">
        <f t="shared" si="91"/>
        <v/>
      </c>
      <c r="AE5865">
        <f>_xlfn.SWITCH(Table2[Churn Label],"Yes",1,"No",0)</f>
        <v>0</v>
      </c>
    </row>
    <row r="5866" spans="1:31" x14ac:dyDescent="0.3">
      <c r="A5866" t="s">
        <v>11846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11847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 t="str">
        <f t="shared" si="91"/>
        <v/>
      </c>
      <c r="AE5866">
        <f>_xlfn.SWITCH(Table2[Churn Label],"Yes",1,"No",0)</f>
        <v>0</v>
      </c>
    </row>
    <row r="5867" spans="1:31" x14ac:dyDescent="0.3">
      <c r="A5867" t="s">
        <v>11848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11849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 t="str">
        <f t="shared" si="91"/>
        <v/>
      </c>
      <c r="AE5867">
        <f>_xlfn.SWITCH(Table2[Churn Label],"Yes",1,"No",0)</f>
        <v>0</v>
      </c>
    </row>
    <row r="5868" spans="1:31" x14ac:dyDescent="0.3">
      <c r="A5868" t="s">
        <v>11850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11851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 t="str">
        <f t="shared" si="91"/>
        <v/>
      </c>
      <c r="AE5868">
        <f>_xlfn.SWITCH(Table2[Churn Label],"Yes",1,"No",0)</f>
        <v>0</v>
      </c>
    </row>
    <row r="5869" spans="1:31" x14ac:dyDescent="0.3">
      <c r="A5869" t="s">
        <v>11852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11853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 t="str">
        <f t="shared" si="91"/>
        <v/>
      </c>
      <c r="AE5869">
        <f>_xlfn.SWITCH(Table2[Churn Label],"Yes",1,"No",0)</f>
        <v>0</v>
      </c>
    </row>
    <row r="5870" spans="1:31" x14ac:dyDescent="0.3">
      <c r="A5870" t="s">
        <v>11854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11855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 t="str">
        <f t="shared" si="91"/>
        <v/>
      </c>
      <c r="AE5870">
        <f>_xlfn.SWITCH(Table2[Churn Label],"Yes",1,"No",0)</f>
        <v>0</v>
      </c>
    </row>
    <row r="5871" spans="1:31" x14ac:dyDescent="0.3">
      <c r="A5871" t="s">
        <v>11856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11857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 t="str">
        <f t="shared" si="91"/>
        <v/>
      </c>
      <c r="AE5871">
        <f>_xlfn.SWITCH(Table2[Churn Label],"Yes",1,"No",0)</f>
        <v>0</v>
      </c>
    </row>
    <row r="5872" spans="1:31" x14ac:dyDescent="0.3">
      <c r="A5872" t="s">
        <v>11858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11859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 t="str">
        <f t="shared" si="91"/>
        <v/>
      </c>
      <c r="AE5872">
        <f>_xlfn.SWITCH(Table2[Churn Label],"Yes",1,"No",0)</f>
        <v>0</v>
      </c>
    </row>
    <row r="5873" spans="1:31" x14ac:dyDescent="0.3">
      <c r="A5873" t="s">
        <v>11860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11861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 t="str">
        <f t="shared" si="91"/>
        <v/>
      </c>
      <c r="AE5873">
        <f>_xlfn.SWITCH(Table2[Churn Label],"Yes",1,"No",0)</f>
        <v>0</v>
      </c>
    </row>
    <row r="5874" spans="1:31" x14ac:dyDescent="0.3">
      <c r="A5874" t="s">
        <v>11862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11863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 t="str">
        <f t="shared" si="91"/>
        <v/>
      </c>
      <c r="AE5874">
        <f>_xlfn.SWITCH(Table2[Churn Label],"Yes",1,"No",0)</f>
        <v>0</v>
      </c>
    </row>
    <row r="5875" spans="1:31" x14ac:dyDescent="0.3">
      <c r="A5875" t="s">
        <v>11864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11865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 t="str">
        <f t="shared" si="91"/>
        <v/>
      </c>
      <c r="AE5875">
        <f>_xlfn.SWITCH(Table2[Churn Label],"Yes",1,"No",0)</f>
        <v>0</v>
      </c>
    </row>
    <row r="5876" spans="1:31" x14ac:dyDescent="0.3">
      <c r="A5876" t="s">
        <v>11866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11867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 t="str">
        <f t="shared" si="91"/>
        <v/>
      </c>
      <c r="AE5876">
        <f>_xlfn.SWITCH(Table2[Churn Label],"Yes",1,"No",0)</f>
        <v>0</v>
      </c>
    </row>
    <row r="5877" spans="1:31" x14ac:dyDescent="0.3">
      <c r="A5877" t="s">
        <v>11868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11869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 t="str">
        <f t="shared" si="91"/>
        <v/>
      </c>
      <c r="AE5877">
        <f>_xlfn.SWITCH(Table2[Churn Label],"Yes",1,"No",0)</f>
        <v>0</v>
      </c>
    </row>
    <row r="5878" spans="1:31" x14ac:dyDescent="0.3">
      <c r="A5878" t="s">
        <v>11870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11871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 t="str">
        <f t="shared" si="91"/>
        <v/>
      </c>
      <c r="AE5878">
        <f>_xlfn.SWITCH(Table2[Churn Label],"Yes",1,"No",0)</f>
        <v>0</v>
      </c>
    </row>
    <row r="5879" spans="1:31" x14ac:dyDescent="0.3">
      <c r="A5879" t="s">
        <v>11872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11873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 t="str">
        <f t="shared" si="91"/>
        <v/>
      </c>
      <c r="AE5879">
        <f>_xlfn.SWITCH(Table2[Churn Label],"Yes",1,"No",0)</f>
        <v>0</v>
      </c>
    </row>
    <row r="5880" spans="1:31" x14ac:dyDescent="0.3">
      <c r="A5880" t="s">
        <v>11874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11875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 t="str">
        <f t="shared" si="91"/>
        <v/>
      </c>
      <c r="AE5880">
        <f>_xlfn.SWITCH(Table2[Churn Label],"Yes",1,"No",0)</f>
        <v>0</v>
      </c>
    </row>
    <row r="5881" spans="1:31" x14ac:dyDescent="0.3">
      <c r="A5881" t="s">
        <v>11876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11877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 t="str">
        <f t="shared" si="91"/>
        <v/>
      </c>
      <c r="AE5881">
        <f>_xlfn.SWITCH(Table2[Churn Label],"Yes",1,"No",0)</f>
        <v>0</v>
      </c>
    </row>
    <row r="5882" spans="1:31" x14ac:dyDescent="0.3">
      <c r="A5882" t="s">
        <v>11878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11879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 t="str">
        <f t="shared" si="91"/>
        <v/>
      </c>
      <c r="AE5882">
        <f>_xlfn.SWITCH(Table2[Churn Label],"Yes",1,"No",0)</f>
        <v>0</v>
      </c>
    </row>
    <row r="5883" spans="1:31" x14ac:dyDescent="0.3">
      <c r="A5883" t="s">
        <v>11880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11881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 t="str">
        <f t="shared" si="91"/>
        <v/>
      </c>
      <c r="AE5883">
        <f>_xlfn.SWITCH(Table2[Churn Label],"Yes",1,"No",0)</f>
        <v>0</v>
      </c>
    </row>
    <row r="5884" spans="1:31" x14ac:dyDescent="0.3">
      <c r="A5884" t="s">
        <v>11882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11883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 t="str">
        <f t="shared" si="91"/>
        <v/>
      </c>
      <c r="AE5884">
        <f>_xlfn.SWITCH(Table2[Churn Label],"Yes",1,"No",0)</f>
        <v>0</v>
      </c>
    </row>
    <row r="5885" spans="1:31" x14ac:dyDescent="0.3">
      <c r="A5885" t="s">
        <v>11884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11885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 t="str">
        <f t="shared" si="91"/>
        <v/>
      </c>
      <c r="AE5885">
        <f>_xlfn.SWITCH(Table2[Churn Label],"Yes",1,"No",0)</f>
        <v>0</v>
      </c>
    </row>
    <row r="5886" spans="1:31" x14ac:dyDescent="0.3">
      <c r="A5886" t="s">
        <v>11886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11887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 t="str">
        <f t="shared" si="91"/>
        <v/>
      </c>
      <c r="AE5886">
        <f>_xlfn.SWITCH(Table2[Churn Label],"Yes",1,"No",0)</f>
        <v>0</v>
      </c>
    </row>
    <row r="5887" spans="1:31" x14ac:dyDescent="0.3">
      <c r="A5887" t="s">
        <v>11888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11889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 t="str">
        <f t="shared" si="91"/>
        <v/>
      </c>
      <c r="AE5887">
        <f>_xlfn.SWITCH(Table2[Churn Label],"Yes",1,"No",0)</f>
        <v>0</v>
      </c>
    </row>
    <row r="5888" spans="1:31" x14ac:dyDescent="0.3">
      <c r="A5888" t="s">
        <v>11890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11891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 t="str">
        <f t="shared" si="91"/>
        <v/>
      </c>
      <c r="AE5888">
        <f>_xlfn.SWITCH(Table2[Churn Label],"Yes",1,"No",0)</f>
        <v>0</v>
      </c>
    </row>
    <row r="5889" spans="1:31" x14ac:dyDescent="0.3">
      <c r="A5889" t="s">
        <v>11892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11893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 t="str">
        <f t="shared" si="91"/>
        <v/>
      </c>
      <c r="AE5889">
        <f>_xlfn.SWITCH(Table2[Churn Label],"Yes",1,"No",0)</f>
        <v>0</v>
      </c>
    </row>
    <row r="5890" spans="1:31" x14ac:dyDescent="0.3">
      <c r="A5890" t="s">
        <v>11894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11895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 t="str">
        <f t="shared" si="91"/>
        <v/>
      </c>
      <c r="AE5890">
        <f>_xlfn.SWITCH(Table2[Churn Label],"Yes",1,"No",0)</f>
        <v>0</v>
      </c>
    </row>
    <row r="5891" spans="1:31" x14ac:dyDescent="0.3">
      <c r="A5891" t="s">
        <v>11896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11897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 t="str">
        <f t="shared" ref="AD5891:AD5954" si="92">PROPER(AC:AC)</f>
        <v/>
      </c>
      <c r="AE5891">
        <f>_xlfn.SWITCH(Table2[Churn Label],"Yes",1,"No",0)</f>
        <v>0</v>
      </c>
    </row>
    <row r="5892" spans="1:31" x14ac:dyDescent="0.3">
      <c r="A5892" t="s">
        <v>11898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11899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 t="str">
        <f t="shared" si="92"/>
        <v/>
      </c>
      <c r="AE5892">
        <f>_xlfn.SWITCH(Table2[Churn Label],"Yes",1,"No",0)</f>
        <v>0</v>
      </c>
    </row>
    <row r="5893" spans="1:31" x14ac:dyDescent="0.3">
      <c r="A5893" t="s">
        <v>11900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11901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 t="str">
        <f t="shared" si="92"/>
        <v/>
      </c>
      <c r="AE5893">
        <f>_xlfn.SWITCH(Table2[Churn Label],"Yes",1,"No",0)</f>
        <v>0</v>
      </c>
    </row>
    <row r="5894" spans="1:31" x14ac:dyDescent="0.3">
      <c r="A5894" t="s">
        <v>11902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11903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 t="str">
        <f t="shared" si="92"/>
        <v/>
      </c>
      <c r="AE5894">
        <f>_xlfn.SWITCH(Table2[Churn Label],"Yes",1,"No",0)</f>
        <v>0</v>
      </c>
    </row>
    <row r="5895" spans="1:31" x14ac:dyDescent="0.3">
      <c r="A5895" t="s">
        <v>11904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11905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 t="str">
        <f t="shared" si="92"/>
        <v/>
      </c>
      <c r="AE5895">
        <f>_xlfn.SWITCH(Table2[Churn Label],"Yes",1,"No",0)</f>
        <v>0</v>
      </c>
    </row>
    <row r="5896" spans="1:31" x14ac:dyDescent="0.3">
      <c r="A5896" t="s">
        <v>11906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11907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 t="str">
        <f t="shared" si="92"/>
        <v/>
      </c>
      <c r="AE5896">
        <f>_xlfn.SWITCH(Table2[Churn Label],"Yes",1,"No",0)</f>
        <v>0</v>
      </c>
    </row>
    <row r="5897" spans="1:31" x14ac:dyDescent="0.3">
      <c r="A5897" t="s">
        <v>11908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11909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 t="str">
        <f t="shared" si="92"/>
        <v/>
      </c>
      <c r="AE5897">
        <f>_xlfn.SWITCH(Table2[Churn Label],"Yes",1,"No",0)</f>
        <v>0</v>
      </c>
    </row>
    <row r="5898" spans="1:31" x14ac:dyDescent="0.3">
      <c r="A5898" t="s">
        <v>11910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4426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 t="str">
        <f t="shared" si="92"/>
        <v/>
      </c>
      <c r="AE5898">
        <f>_xlfn.SWITCH(Table2[Churn Label],"Yes",1,"No",0)</f>
        <v>0</v>
      </c>
    </row>
    <row r="5899" spans="1:31" x14ac:dyDescent="0.3">
      <c r="A5899" t="s">
        <v>11911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4976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 t="str">
        <f t="shared" si="92"/>
        <v/>
      </c>
      <c r="AE5899">
        <f>_xlfn.SWITCH(Table2[Churn Label],"Yes",1,"No",0)</f>
        <v>0</v>
      </c>
    </row>
    <row r="5900" spans="1:31" x14ac:dyDescent="0.3">
      <c r="A5900" t="s">
        <v>11912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11913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 t="str">
        <f t="shared" si="92"/>
        <v/>
      </c>
      <c r="AE5900">
        <f>_xlfn.SWITCH(Table2[Churn Label],"Yes",1,"No",0)</f>
        <v>0</v>
      </c>
    </row>
    <row r="5901" spans="1:31" x14ac:dyDescent="0.3">
      <c r="A5901" t="s">
        <v>11914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11915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 t="str">
        <f t="shared" si="92"/>
        <v/>
      </c>
      <c r="AE5901">
        <f>_xlfn.SWITCH(Table2[Churn Label],"Yes",1,"No",0)</f>
        <v>0</v>
      </c>
    </row>
    <row r="5902" spans="1:31" x14ac:dyDescent="0.3">
      <c r="A5902" t="s">
        <v>11916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11917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 t="str">
        <f t="shared" si="92"/>
        <v/>
      </c>
      <c r="AE5902">
        <f>_xlfn.SWITCH(Table2[Churn Label],"Yes",1,"No",0)</f>
        <v>0</v>
      </c>
    </row>
    <row r="5903" spans="1:31" x14ac:dyDescent="0.3">
      <c r="A5903" t="s">
        <v>11918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11919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 t="str">
        <f t="shared" si="92"/>
        <v/>
      </c>
      <c r="AE5903">
        <f>_xlfn.SWITCH(Table2[Churn Label],"Yes",1,"No",0)</f>
        <v>0</v>
      </c>
    </row>
    <row r="5904" spans="1:31" x14ac:dyDescent="0.3">
      <c r="A5904" t="s">
        <v>11920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11921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 t="str">
        <f t="shared" si="92"/>
        <v/>
      </c>
      <c r="AE5904">
        <f>_xlfn.SWITCH(Table2[Churn Label],"Yes",1,"No",0)</f>
        <v>0</v>
      </c>
    </row>
    <row r="5905" spans="1:31" x14ac:dyDescent="0.3">
      <c r="A5905" t="s">
        <v>11922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11923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 t="str">
        <f t="shared" si="92"/>
        <v/>
      </c>
      <c r="AE5905">
        <f>_xlfn.SWITCH(Table2[Churn Label],"Yes",1,"No",0)</f>
        <v>0</v>
      </c>
    </row>
    <row r="5906" spans="1:31" x14ac:dyDescent="0.3">
      <c r="A5906" t="s">
        <v>11924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11925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 t="str">
        <f t="shared" si="92"/>
        <v/>
      </c>
      <c r="AE5906">
        <f>_xlfn.SWITCH(Table2[Churn Label],"Yes",1,"No",0)</f>
        <v>0</v>
      </c>
    </row>
    <row r="5907" spans="1:31" x14ac:dyDescent="0.3">
      <c r="A5907" t="s">
        <v>11926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11927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 t="str">
        <f t="shared" si="92"/>
        <v/>
      </c>
      <c r="AE5907">
        <f>_xlfn.SWITCH(Table2[Churn Label],"Yes",1,"No",0)</f>
        <v>0</v>
      </c>
    </row>
    <row r="5908" spans="1:31" x14ac:dyDescent="0.3">
      <c r="A5908" t="s">
        <v>11928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11929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 t="str">
        <f t="shared" si="92"/>
        <v/>
      </c>
      <c r="AE5908">
        <f>_xlfn.SWITCH(Table2[Churn Label],"Yes",1,"No",0)</f>
        <v>0</v>
      </c>
    </row>
    <row r="5909" spans="1:31" x14ac:dyDescent="0.3">
      <c r="A5909" t="s">
        <v>11930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11931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 t="str">
        <f t="shared" si="92"/>
        <v/>
      </c>
      <c r="AE5909">
        <f>_xlfn.SWITCH(Table2[Churn Label],"Yes",1,"No",0)</f>
        <v>0</v>
      </c>
    </row>
    <row r="5910" spans="1:31" x14ac:dyDescent="0.3">
      <c r="A5910" t="s">
        <v>11932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11933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 t="str">
        <f t="shared" si="92"/>
        <v/>
      </c>
      <c r="AE5910">
        <f>_xlfn.SWITCH(Table2[Churn Label],"Yes",1,"No",0)</f>
        <v>0</v>
      </c>
    </row>
    <row r="5911" spans="1:31" x14ac:dyDescent="0.3">
      <c r="A5911" t="s">
        <v>11934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11935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 t="str">
        <f t="shared" si="92"/>
        <v/>
      </c>
      <c r="AE5911">
        <f>_xlfn.SWITCH(Table2[Churn Label],"Yes",1,"No",0)</f>
        <v>0</v>
      </c>
    </row>
    <row r="5912" spans="1:31" x14ac:dyDescent="0.3">
      <c r="A5912" t="s">
        <v>11936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11937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 t="str">
        <f t="shared" si="92"/>
        <v/>
      </c>
      <c r="AE5912">
        <f>_xlfn.SWITCH(Table2[Churn Label],"Yes",1,"No",0)</f>
        <v>0</v>
      </c>
    </row>
    <row r="5913" spans="1:31" x14ac:dyDescent="0.3">
      <c r="A5913" t="s">
        <v>11938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11939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 t="str">
        <f t="shared" si="92"/>
        <v/>
      </c>
      <c r="AE5913">
        <f>_xlfn.SWITCH(Table2[Churn Label],"Yes",1,"No",0)</f>
        <v>0</v>
      </c>
    </row>
    <row r="5914" spans="1:31" x14ac:dyDescent="0.3">
      <c r="A5914" t="s">
        <v>11940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11941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 t="str">
        <f t="shared" si="92"/>
        <v/>
      </c>
      <c r="AE5914">
        <f>_xlfn.SWITCH(Table2[Churn Label],"Yes",1,"No",0)</f>
        <v>0</v>
      </c>
    </row>
    <row r="5915" spans="1:31" x14ac:dyDescent="0.3">
      <c r="A5915" t="s">
        <v>11942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11943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 t="str">
        <f t="shared" si="92"/>
        <v/>
      </c>
      <c r="AE5915">
        <f>_xlfn.SWITCH(Table2[Churn Label],"Yes",1,"No",0)</f>
        <v>0</v>
      </c>
    </row>
    <row r="5916" spans="1:31" x14ac:dyDescent="0.3">
      <c r="A5916" t="s">
        <v>11944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11945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 t="str">
        <f t="shared" si="92"/>
        <v/>
      </c>
      <c r="AE5916">
        <f>_xlfn.SWITCH(Table2[Churn Label],"Yes",1,"No",0)</f>
        <v>0</v>
      </c>
    </row>
    <row r="5917" spans="1:31" x14ac:dyDescent="0.3">
      <c r="A5917" t="s">
        <v>11946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11947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 t="str">
        <f t="shared" si="92"/>
        <v/>
      </c>
      <c r="AE5917">
        <f>_xlfn.SWITCH(Table2[Churn Label],"Yes",1,"No",0)</f>
        <v>0</v>
      </c>
    </row>
    <row r="5918" spans="1:31" x14ac:dyDescent="0.3">
      <c r="A5918" t="s">
        <v>11948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11949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 t="str">
        <f t="shared" si="92"/>
        <v/>
      </c>
      <c r="AE5918">
        <f>_xlfn.SWITCH(Table2[Churn Label],"Yes",1,"No",0)</f>
        <v>0</v>
      </c>
    </row>
    <row r="5919" spans="1:31" x14ac:dyDescent="0.3">
      <c r="A5919" t="s">
        <v>11950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11951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 t="str">
        <f t="shared" si="92"/>
        <v/>
      </c>
      <c r="AE5919">
        <f>_xlfn.SWITCH(Table2[Churn Label],"Yes",1,"No",0)</f>
        <v>0</v>
      </c>
    </row>
    <row r="5920" spans="1:31" x14ac:dyDescent="0.3">
      <c r="A5920" t="s">
        <v>11952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11953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 t="str">
        <f t="shared" si="92"/>
        <v/>
      </c>
      <c r="AE5920">
        <f>_xlfn.SWITCH(Table2[Churn Label],"Yes",1,"No",0)</f>
        <v>0</v>
      </c>
    </row>
    <row r="5921" spans="1:31" x14ac:dyDescent="0.3">
      <c r="A5921" t="s">
        <v>11954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11955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 t="str">
        <f t="shared" si="92"/>
        <v/>
      </c>
      <c r="AE5921">
        <f>_xlfn.SWITCH(Table2[Churn Label],"Yes",1,"No",0)</f>
        <v>0</v>
      </c>
    </row>
    <row r="5922" spans="1:31" x14ac:dyDescent="0.3">
      <c r="A5922" t="s">
        <v>11956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11957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 t="str">
        <f t="shared" si="92"/>
        <v/>
      </c>
      <c r="AE5922">
        <f>_xlfn.SWITCH(Table2[Churn Label],"Yes",1,"No",0)</f>
        <v>0</v>
      </c>
    </row>
    <row r="5923" spans="1:31" x14ac:dyDescent="0.3">
      <c r="A5923" t="s">
        <v>11958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11959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 t="str">
        <f t="shared" si="92"/>
        <v/>
      </c>
      <c r="AE5923">
        <f>_xlfn.SWITCH(Table2[Churn Label],"Yes",1,"No",0)</f>
        <v>0</v>
      </c>
    </row>
    <row r="5924" spans="1:31" x14ac:dyDescent="0.3">
      <c r="A5924" t="s">
        <v>11960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11961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 t="str">
        <f t="shared" si="92"/>
        <v/>
      </c>
      <c r="AE5924">
        <f>_xlfn.SWITCH(Table2[Churn Label],"Yes",1,"No",0)</f>
        <v>0</v>
      </c>
    </row>
    <row r="5925" spans="1:31" x14ac:dyDescent="0.3">
      <c r="A5925" t="s">
        <v>11962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11963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 t="str">
        <f t="shared" si="92"/>
        <v/>
      </c>
      <c r="AE5925">
        <f>_xlfn.SWITCH(Table2[Churn Label],"Yes",1,"No",0)</f>
        <v>0</v>
      </c>
    </row>
    <row r="5926" spans="1:31" x14ac:dyDescent="0.3">
      <c r="A5926" t="s">
        <v>11964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11965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 t="str">
        <f t="shared" si="92"/>
        <v/>
      </c>
      <c r="AE5926">
        <f>_xlfn.SWITCH(Table2[Churn Label],"Yes",1,"No",0)</f>
        <v>0</v>
      </c>
    </row>
    <row r="5927" spans="1:31" x14ac:dyDescent="0.3">
      <c r="A5927" t="s">
        <v>11966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11967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 t="str">
        <f t="shared" si="92"/>
        <v/>
      </c>
      <c r="AE5927">
        <f>_xlfn.SWITCH(Table2[Churn Label],"Yes",1,"No",0)</f>
        <v>0</v>
      </c>
    </row>
    <row r="5928" spans="1:31" x14ac:dyDescent="0.3">
      <c r="A5928" t="s">
        <v>11968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11969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 t="str">
        <f t="shared" si="92"/>
        <v/>
      </c>
      <c r="AE5928">
        <f>_xlfn.SWITCH(Table2[Churn Label],"Yes",1,"No",0)</f>
        <v>0</v>
      </c>
    </row>
    <row r="5929" spans="1:31" x14ac:dyDescent="0.3">
      <c r="A5929" t="s">
        <v>11970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11971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 t="str">
        <f t="shared" si="92"/>
        <v/>
      </c>
      <c r="AE5929">
        <f>_xlfn.SWITCH(Table2[Churn Label],"Yes",1,"No",0)</f>
        <v>0</v>
      </c>
    </row>
    <row r="5930" spans="1:31" x14ac:dyDescent="0.3">
      <c r="A5930" t="s">
        <v>11972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11973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 t="str">
        <f t="shared" si="92"/>
        <v/>
      </c>
      <c r="AE5930">
        <f>_xlfn.SWITCH(Table2[Churn Label],"Yes",1,"No",0)</f>
        <v>0</v>
      </c>
    </row>
    <row r="5931" spans="1:31" x14ac:dyDescent="0.3">
      <c r="A5931" t="s">
        <v>11974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11975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 t="str">
        <f t="shared" si="92"/>
        <v/>
      </c>
      <c r="AE5931">
        <f>_xlfn.SWITCH(Table2[Churn Label],"Yes",1,"No",0)</f>
        <v>0</v>
      </c>
    </row>
    <row r="5932" spans="1:31" x14ac:dyDescent="0.3">
      <c r="A5932" t="s">
        <v>11976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11977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 t="str">
        <f t="shared" si="92"/>
        <v/>
      </c>
      <c r="AE5932">
        <f>_xlfn.SWITCH(Table2[Churn Label],"Yes",1,"No",0)</f>
        <v>0</v>
      </c>
    </row>
    <row r="5933" spans="1:31" x14ac:dyDescent="0.3">
      <c r="A5933" t="s">
        <v>11978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11979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 t="str">
        <f t="shared" si="92"/>
        <v/>
      </c>
      <c r="AE5933">
        <f>_xlfn.SWITCH(Table2[Churn Label],"Yes",1,"No",0)</f>
        <v>0</v>
      </c>
    </row>
    <row r="5934" spans="1:31" x14ac:dyDescent="0.3">
      <c r="A5934" t="s">
        <v>11980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11981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 t="str">
        <f t="shared" si="92"/>
        <v/>
      </c>
      <c r="AE5934">
        <f>_xlfn.SWITCH(Table2[Churn Label],"Yes",1,"No",0)</f>
        <v>0</v>
      </c>
    </row>
    <row r="5935" spans="1:31" x14ac:dyDescent="0.3">
      <c r="A5935" t="s">
        <v>11982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11983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 t="str">
        <f t="shared" si="92"/>
        <v/>
      </c>
      <c r="AE5935">
        <f>_xlfn.SWITCH(Table2[Churn Label],"Yes",1,"No",0)</f>
        <v>0</v>
      </c>
    </row>
    <row r="5936" spans="1:31" x14ac:dyDescent="0.3">
      <c r="A5936" t="s">
        <v>11984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11985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 t="str">
        <f t="shared" si="92"/>
        <v/>
      </c>
      <c r="AE5936">
        <f>_xlfn.SWITCH(Table2[Churn Label],"Yes",1,"No",0)</f>
        <v>0</v>
      </c>
    </row>
    <row r="5937" spans="1:31" x14ac:dyDescent="0.3">
      <c r="A5937" t="s">
        <v>11986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11987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 t="str">
        <f t="shared" si="92"/>
        <v/>
      </c>
      <c r="AE5937">
        <f>_xlfn.SWITCH(Table2[Churn Label],"Yes",1,"No",0)</f>
        <v>0</v>
      </c>
    </row>
    <row r="5938" spans="1:31" x14ac:dyDescent="0.3">
      <c r="A5938" t="s">
        <v>11988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11989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 t="str">
        <f t="shared" si="92"/>
        <v/>
      </c>
      <c r="AE5938">
        <f>_xlfn.SWITCH(Table2[Churn Label],"Yes",1,"No",0)</f>
        <v>0</v>
      </c>
    </row>
    <row r="5939" spans="1:31" x14ac:dyDescent="0.3">
      <c r="A5939" t="s">
        <v>11990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11991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 t="str">
        <f t="shared" si="92"/>
        <v/>
      </c>
      <c r="AE5939">
        <f>_xlfn.SWITCH(Table2[Churn Label],"Yes",1,"No",0)</f>
        <v>0</v>
      </c>
    </row>
    <row r="5940" spans="1:31" x14ac:dyDescent="0.3">
      <c r="A5940" t="s">
        <v>11992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8753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 t="str">
        <f t="shared" si="92"/>
        <v/>
      </c>
      <c r="AE5940">
        <f>_xlfn.SWITCH(Table2[Churn Label],"Yes",1,"No",0)</f>
        <v>0</v>
      </c>
    </row>
    <row r="5941" spans="1:31" x14ac:dyDescent="0.3">
      <c r="A5941" t="s">
        <v>11993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11994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 t="str">
        <f t="shared" si="92"/>
        <v/>
      </c>
      <c r="AE5941">
        <f>_xlfn.SWITCH(Table2[Churn Label],"Yes",1,"No",0)</f>
        <v>0</v>
      </c>
    </row>
    <row r="5942" spans="1:31" x14ac:dyDescent="0.3">
      <c r="A5942" t="s">
        <v>11995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11996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 t="str">
        <f t="shared" si="92"/>
        <v/>
      </c>
      <c r="AE5942">
        <f>_xlfn.SWITCH(Table2[Churn Label],"Yes",1,"No",0)</f>
        <v>0</v>
      </c>
    </row>
    <row r="5943" spans="1:31" x14ac:dyDescent="0.3">
      <c r="A5943" t="s">
        <v>11997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11998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 t="str">
        <f t="shared" si="92"/>
        <v/>
      </c>
      <c r="AE5943">
        <f>_xlfn.SWITCH(Table2[Churn Label],"Yes",1,"No",0)</f>
        <v>0</v>
      </c>
    </row>
    <row r="5944" spans="1:31" x14ac:dyDescent="0.3">
      <c r="A5944" t="s">
        <v>11999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12000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 t="str">
        <f t="shared" si="92"/>
        <v/>
      </c>
      <c r="AE5944">
        <f>_xlfn.SWITCH(Table2[Churn Label],"Yes",1,"No",0)</f>
        <v>0</v>
      </c>
    </row>
    <row r="5945" spans="1:31" x14ac:dyDescent="0.3">
      <c r="A5945" t="s">
        <v>12001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12002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 t="str">
        <f t="shared" si="92"/>
        <v/>
      </c>
      <c r="AE5945">
        <f>_xlfn.SWITCH(Table2[Churn Label],"Yes",1,"No",0)</f>
        <v>0</v>
      </c>
    </row>
    <row r="5946" spans="1:31" x14ac:dyDescent="0.3">
      <c r="A5946" t="s">
        <v>12003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12004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 t="str">
        <f t="shared" si="92"/>
        <v/>
      </c>
      <c r="AE5946">
        <f>_xlfn.SWITCH(Table2[Churn Label],"Yes",1,"No",0)</f>
        <v>0</v>
      </c>
    </row>
    <row r="5947" spans="1:31" x14ac:dyDescent="0.3">
      <c r="A5947" t="s">
        <v>12005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12006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 t="str">
        <f t="shared" si="92"/>
        <v/>
      </c>
      <c r="AE5947">
        <f>_xlfn.SWITCH(Table2[Churn Label],"Yes",1,"No",0)</f>
        <v>0</v>
      </c>
    </row>
    <row r="5948" spans="1:31" x14ac:dyDescent="0.3">
      <c r="A5948" t="s">
        <v>12007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12008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 t="str">
        <f t="shared" si="92"/>
        <v/>
      </c>
      <c r="AE5948">
        <f>_xlfn.SWITCH(Table2[Churn Label],"Yes",1,"No",0)</f>
        <v>0</v>
      </c>
    </row>
    <row r="5949" spans="1:31" x14ac:dyDescent="0.3">
      <c r="A5949" t="s">
        <v>12009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12010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 t="str">
        <f t="shared" si="92"/>
        <v/>
      </c>
      <c r="AE5949">
        <f>_xlfn.SWITCH(Table2[Churn Label],"Yes",1,"No",0)</f>
        <v>0</v>
      </c>
    </row>
    <row r="5950" spans="1:31" x14ac:dyDescent="0.3">
      <c r="A5950" t="s">
        <v>12011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12012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 t="str">
        <f t="shared" si="92"/>
        <v/>
      </c>
      <c r="AE5950">
        <f>_xlfn.SWITCH(Table2[Churn Label],"Yes",1,"No",0)</f>
        <v>0</v>
      </c>
    </row>
    <row r="5951" spans="1:31" x14ac:dyDescent="0.3">
      <c r="A5951" t="s">
        <v>12013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12014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 t="str">
        <f t="shared" si="92"/>
        <v/>
      </c>
      <c r="AE5951">
        <f>_xlfn.SWITCH(Table2[Churn Label],"Yes",1,"No",0)</f>
        <v>0</v>
      </c>
    </row>
    <row r="5952" spans="1:31" x14ac:dyDescent="0.3">
      <c r="A5952" t="s">
        <v>12015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12016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 t="str">
        <f t="shared" si="92"/>
        <v/>
      </c>
      <c r="AE5952">
        <f>_xlfn.SWITCH(Table2[Churn Label],"Yes",1,"No",0)</f>
        <v>0</v>
      </c>
    </row>
    <row r="5953" spans="1:31" x14ac:dyDescent="0.3">
      <c r="A5953" t="s">
        <v>12017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12018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 t="str">
        <f t="shared" si="92"/>
        <v/>
      </c>
      <c r="AE5953">
        <f>_xlfn.SWITCH(Table2[Churn Label],"Yes",1,"No",0)</f>
        <v>0</v>
      </c>
    </row>
    <row r="5954" spans="1:31" x14ac:dyDescent="0.3">
      <c r="A5954" t="s">
        <v>12019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12020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 t="str">
        <f t="shared" si="92"/>
        <v/>
      </c>
      <c r="AE5954">
        <f>_xlfn.SWITCH(Table2[Churn Label],"Yes",1,"No",0)</f>
        <v>0</v>
      </c>
    </row>
    <row r="5955" spans="1:31" x14ac:dyDescent="0.3">
      <c r="A5955" t="s">
        <v>12021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12022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 t="str">
        <f t="shared" ref="AD5955:AD6018" si="93">PROPER(AC:AC)</f>
        <v/>
      </c>
      <c r="AE5955">
        <f>_xlfn.SWITCH(Table2[Churn Label],"Yes",1,"No",0)</f>
        <v>0</v>
      </c>
    </row>
    <row r="5956" spans="1:31" x14ac:dyDescent="0.3">
      <c r="A5956" t="s">
        <v>12023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12024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 t="str">
        <f t="shared" si="93"/>
        <v/>
      </c>
      <c r="AE5956">
        <f>_xlfn.SWITCH(Table2[Churn Label],"Yes",1,"No",0)</f>
        <v>0</v>
      </c>
    </row>
    <row r="5957" spans="1:31" x14ac:dyDescent="0.3">
      <c r="A5957" t="s">
        <v>12025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12026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 t="str">
        <f t="shared" si="93"/>
        <v/>
      </c>
      <c r="AE5957">
        <f>_xlfn.SWITCH(Table2[Churn Label],"Yes",1,"No",0)</f>
        <v>0</v>
      </c>
    </row>
    <row r="5958" spans="1:31" x14ac:dyDescent="0.3">
      <c r="A5958" t="s">
        <v>12027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12028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 t="str">
        <f t="shared" si="93"/>
        <v/>
      </c>
      <c r="AE5958">
        <f>_xlfn.SWITCH(Table2[Churn Label],"Yes",1,"No",0)</f>
        <v>0</v>
      </c>
    </row>
    <row r="5959" spans="1:31" x14ac:dyDescent="0.3">
      <c r="A5959" t="s">
        <v>12029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12030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 t="str">
        <f t="shared" si="93"/>
        <v/>
      </c>
      <c r="AE5959">
        <f>_xlfn.SWITCH(Table2[Churn Label],"Yes",1,"No",0)</f>
        <v>0</v>
      </c>
    </row>
    <row r="5960" spans="1:31" x14ac:dyDescent="0.3">
      <c r="A5960" t="s">
        <v>12031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12032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 t="str">
        <f t="shared" si="93"/>
        <v/>
      </c>
      <c r="AE5960">
        <f>_xlfn.SWITCH(Table2[Churn Label],"Yes",1,"No",0)</f>
        <v>0</v>
      </c>
    </row>
    <row r="5961" spans="1:31" x14ac:dyDescent="0.3">
      <c r="A5961" t="s">
        <v>12033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12034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 t="str">
        <f t="shared" si="93"/>
        <v/>
      </c>
      <c r="AE5961">
        <f>_xlfn.SWITCH(Table2[Churn Label],"Yes",1,"No",0)</f>
        <v>0</v>
      </c>
    </row>
    <row r="5962" spans="1:31" x14ac:dyDescent="0.3">
      <c r="A5962" t="s">
        <v>12035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12036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 t="str">
        <f t="shared" si="93"/>
        <v/>
      </c>
      <c r="AE5962">
        <f>_xlfn.SWITCH(Table2[Churn Label],"Yes",1,"No",0)</f>
        <v>0</v>
      </c>
    </row>
    <row r="5963" spans="1:31" x14ac:dyDescent="0.3">
      <c r="A5963" t="s">
        <v>12037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12038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 t="str">
        <f t="shared" si="93"/>
        <v/>
      </c>
      <c r="AE5963">
        <f>_xlfn.SWITCH(Table2[Churn Label],"Yes",1,"No",0)</f>
        <v>0</v>
      </c>
    </row>
    <row r="5964" spans="1:31" x14ac:dyDescent="0.3">
      <c r="A5964" t="s">
        <v>12039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12040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 t="str">
        <f t="shared" si="93"/>
        <v/>
      </c>
      <c r="AE5964">
        <f>_xlfn.SWITCH(Table2[Churn Label],"Yes",1,"No",0)</f>
        <v>0</v>
      </c>
    </row>
    <row r="5965" spans="1:31" x14ac:dyDescent="0.3">
      <c r="A5965" t="s">
        <v>12041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12042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 t="str">
        <f t="shared" si="93"/>
        <v/>
      </c>
      <c r="AE5965">
        <f>_xlfn.SWITCH(Table2[Churn Label],"Yes",1,"No",0)</f>
        <v>0</v>
      </c>
    </row>
    <row r="5966" spans="1:31" x14ac:dyDescent="0.3">
      <c r="A5966" t="s">
        <v>12043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12044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 t="str">
        <f t="shared" si="93"/>
        <v/>
      </c>
      <c r="AE5966">
        <f>_xlfn.SWITCH(Table2[Churn Label],"Yes",1,"No",0)</f>
        <v>0</v>
      </c>
    </row>
    <row r="5967" spans="1:31" x14ac:dyDescent="0.3">
      <c r="A5967" t="s">
        <v>12045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12046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 t="str">
        <f t="shared" si="93"/>
        <v/>
      </c>
      <c r="AE5967">
        <f>_xlfn.SWITCH(Table2[Churn Label],"Yes",1,"No",0)</f>
        <v>0</v>
      </c>
    </row>
    <row r="5968" spans="1:31" x14ac:dyDescent="0.3">
      <c r="A5968" t="s">
        <v>12047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12048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 t="str">
        <f t="shared" si="93"/>
        <v/>
      </c>
      <c r="AE5968">
        <f>_xlfn.SWITCH(Table2[Churn Label],"Yes",1,"No",0)</f>
        <v>0</v>
      </c>
    </row>
    <row r="5969" spans="1:31" x14ac:dyDescent="0.3">
      <c r="A5969" t="s">
        <v>12049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12050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 t="str">
        <f t="shared" si="93"/>
        <v/>
      </c>
      <c r="AE5969">
        <f>_xlfn.SWITCH(Table2[Churn Label],"Yes",1,"No",0)</f>
        <v>0</v>
      </c>
    </row>
    <row r="5970" spans="1:31" x14ac:dyDescent="0.3">
      <c r="A5970" t="s">
        <v>12051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12052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 t="str">
        <f t="shared" si="93"/>
        <v/>
      </c>
      <c r="AE5970">
        <f>_xlfn.SWITCH(Table2[Churn Label],"Yes",1,"No",0)</f>
        <v>0</v>
      </c>
    </row>
    <row r="5971" spans="1:31" x14ac:dyDescent="0.3">
      <c r="A5971" t="s">
        <v>12053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12054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 t="str">
        <f t="shared" si="93"/>
        <v/>
      </c>
      <c r="AE5971">
        <f>_xlfn.SWITCH(Table2[Churn Label],"Yes",1,"No",0)</f>
        <v>0</v>
      </c>
    </row>
    <row r="5972" spans="1:31" x14ac:dyDescent="0.3">
      <c r="A5972" t="s">
        <v>12055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12056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 t="str">
        <f t="shared" si="93"/>
        <v/>
      </c>
      <c r="AE5972">
        <f>_xlfn.SWITCH(Table2[Churn Label],"Yes",1,"No",0)</f>
        <v>0</v>
      </c>
    </row>
    <row r="5973" spans="1:31" x14ac:dyDescent="0.3">
      <c r="A5973" t="s">
        <v>12057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12058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 t="str">
        <f t="shared" si="93"/>
        <v/>
      </c>
      <c r="AE5973">
        <f>_xlfn.SWITCH(Table2[Churn Label],"Yes",1,"No",0)</f>
        <v>0</v>
      </c>
    </row>
    <row r="5974" spans="1:31" x14ac:dyDescent="0.3">
      <c r="A5974" t="s">
        <v>12059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12060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 t="str">
        <f t="shared" si="93"/>
        <v/>
      </c>
      <c r="AE5974">
        <f>_xlfn.SWITCH(Table2[Churn Label],"Yes",1,"No",0)</f>
        <v>0</v>
      </c>
    </row>
    <row r="5975" spans="1:31" x14ac:dyDescent="0.3">
      <c r="A5975" t="s">
        <v>12061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12062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 t="str">
        <f t="shared" si="93"/>
        <v/>
      </c>
      <c r="AE5975">
        <f>_xlfn.SWITCH(Table2[Churn Label],"Yes",1,"No",0)</f>
        <v>0</v>
      </c>
    </row>
    <row r="5976" spans="1:31" x14ac:dyDescent="0.3">
      <c r="A5976" t="s">
        <v>12063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12064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 t="str">
        <f t="shared" si="93"/>
        <v/>
      </c>
      <c r="AE5976">
        <f>_xlfn.SWITCH(Table2[Churn Label],"Yes",1,"No",0)</f>
        <v>0</v>
      </c>
    </row>
    <row r="5977" spans="1:31" x14ac:dyDescent="0.3">
      <c r="A5977" t="s">
        <v>12065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12066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 t="str">
        <f t="shared" si="93"/>
        <v/>
      </c>
      <c r="AE5977">
        <f>_xlfn.SWITCH(Table2[Churn Label],"Yes",1,"No",0)</f>
        <v>0</v>
      </c>
    </row>
    <row r="5978" spans="1:31" x14ac:dyDescent="0.3">
      <c r="A5978" t="s">
        <v>12067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12068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 t="str">
        <f t="shared" si="93"/>
        <v/>
      </c>
      <c r="AE5978">
        <f>_xlfn.SWITCH(Table2[Churn Label],"Yes",1,"No",0)</f>
        <v>0</v>
      </c>
    </row>
    <row r="5979" spans="1:31" x14ac:dyDescent="0.3">
      <c r="A5979" t="s">
        <v>12069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12070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 t="str">
        <f t="shared" si="93"/>
        <v/>
      </c>
      <c r="AE5979">
        <f>_xlfn.SWITCH(Table2[Churn Label],"Yes",1,"No",0)</f>
        <v>0</v>
      </c>
    </row>
    <row r="5980" spans="1:31" x14ac:dyDescent="0.3">
      <c r="A5980" t="s">
        <v>12071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12072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 t="str">
        <f t="shared" si="93"/>
        <v/>
      </c>
      <c r="AE5980">
        <f>_xlfn.SWITCH(Table2[Churn Label],"Yes",1,"No",0)</f>
        <v>0</v>
      </c>
    </row>
    <row r="5981" spans="1:31" x14ac:dyDescent="0.3">
      <c r="A5981" t="s">
        <v>12073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12074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 t="str">
        <f t="shared" si="93"/>
        <v/>
      </c>
      <c r="AE5981">
        <f>_xlfn.SWITCH(Table2[Churn Label],"Yes",1,"No",0)</f>
        <v>0</v>
      </c>
    </row>
    <row r="5982" spans="1:31" x14ac:dyDescent="0.3">
      <c r="A5982" t="s">
        <v>12075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12076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 t="str">
        <f t="shared" si="93"/>
        <v/>
      </c>
      <c r="AE5982">
        <f>_xlfn.SWITCH(Table2[Churn Label],"Yes",1,"No",0)</f>
        <v>0</v>
      </c>
    </row>
    <row r="5983" spans="1:31" x14ac:dyDescent="0.3">
      <c r="A5983" t="s">
        <v>12077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12078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 t="str">
        <f t="shared" si="93"/>
        <v/>
      </c>
      <c r="AE5983">
        <f>_xlfn.SWITCH(Table2[Churn Label],"Yes",1,"No",0)</f>
        <v>0</v>
      </c>
    </row>
    <row r="5984" spans="1:31" x14ac:dyDescent="0.3">
      <c r="A5984" t="s">
        <v>12079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12080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 t="str">
        <f t="shared" si="93"/>
        <v/>
      </c>
      <c r="AE5984">
        <f>_xlfn.SWITCH(Table2[Churn Label],"Yes",1,"No",0)</f>
        <v>0</v>
      </c>
    </row>
    <row r="5985" spans="1:31" x14ac:dyDescent="0.3">
      <c r="A5985" t="s">
        <v>12081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12082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 t="str">
        <f t="shared" si="93"/>
        <v/>
      </c>
      <c r="AE5985">
        <f>_xlfn.SWITCH(Table2[Churn Label],"Yes",1,"No",0)</f>
        <v>0</v>
      </c>
    </row>
    <row r="5986" spans="1:31" x14ac:dyDescent="0.3">
      <c r="A5986" t="s">
        <v>12083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12084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 t="str">
        <f t="shared" si="93"/>
        <v/>
      </c>
      <c r="AE5986">
        <f>_xlfn.SWITCH(Table2[Churn Label],"Yes",1,"No",0)</f>
        <v>0</v>
      </c>
    </row>
    <row r="5987" spans="1:31" x14ac:dyDescent="0.3">
      <c r="A5987" t="s">
        <v>12085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12086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 t="str">
        <f t="shared" si="93"/>
        <v/>
      </c>
      <c r="AE5987">
        <f>_xlfn.SWITCH(Table2[Churn Label],"Yes",1,"No",0)</f>
        <v>0</v>
      </c>
    </row>
    <row r="5988" spans="1:31" x14ac:dyDescent="0.3">
      <c r="A5988" t="s">
        <v>12087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12088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 t="str">
        <f t="shared" si="93"/>
        <v/>
      </c>
      <c r="AE5988">
        <f>_xlfn.SWITCH(Table2[Churn Label],"Yes",1,"No",0)</f>
        <v>0</v>
      </c>
    </row>
    <row r="5989" spans="1:31" x14ac:dyDescent="0.3">
      <c r="A5989" t="s">
        <v>12089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12090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 t="str">
        <f t="shared" si="93"/>
        <v/>
      </c>
      <c r="AE5989">
        <f>_xlfn.SWITCH(Table2[Churn Label],"Yes",1,"No",0)</f>
        <v>0</v>
      </c>
    </row>
    <row r="5990" spans="1:31" x14ac:dyDescent="0.3">
      <c r="A5990" t="s">
        <v>12091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12092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 t="str">
        <f t="shared" si="93"/>
        <v/>
      </c>
      <c r="AE5990">
        <f>_xlfn.SWITCH(Table2[Churn Label],"Yes",1,"No",0)</f>
        <v>0</v>
      </c>
    </row>
    <row r="5991" spans="1:31" x14ac:dyDescent="0.3">
      <c r="A5991" t="s">
        <v>12093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12094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 t="str">
        <f t="shared" si="93"/>
        <v/>
      </c>
      <c r="AE5991">
        <f>_xlfn.SWITCH(Table2[Churn Label],"Yes",1,"No",0)</f>
        <v>0</v>
      </c>
    </row>
    <row r="5992" spans="1:31" x14ac:dyDescent="0.3">
      <c r="A5992" t="s">
        <v>12095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12096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 t="str">
        <f t="shared" si="93"/>
        <v/>
      </c>
      <c r="AE5992">
        <f>_xlfn.SWITCH(Table2[Churn Label],"Yes",1,"No",0)</f>
        <v>0</v>
      </c>
    </row>
    <row r="5993" spans="1:31" x14ac:dyDescent="0.3">
      <c r="A5993" t="s">
        <v>12097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12098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 t="str">
        <f t="shared" si="93"/>
        <v/>
      </c>
      <c r="AE5993">
        <f>_xlfn.SWITCH(Table2[Churn Label],"Yes",1,"No",0)</f>
        <v>0</v>
      </c>
    </row>
    <row r="5994" spans="1:31" x14ac:dyDescent="0.3">
      <c r="A5994" t="s">
        <v>12099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12100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 t="str">
        <f t="shared" si="93"/>
        <v/>
      </c>
      <c r="AE5994">
        <f>_xlfn.SWITCH(Table2[Churn Label],"Yes",1,"No",0)</f>
        <v>0</v>
      </c>
    </row>
    <row r="5995" spans="1:31" x14ac:dyDescent="0.3">
      <c r="A5995" t="s">
        <v>12101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12102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 t="str">
        <f t="shared" si="93"/>
        <v/>
      </c>
      <c r="AE5995">
        <f>_xlfn.SWITCH(Table2[Churn Label],"Yes",1,"No",0)</f>
        <v>0</v>
      </c>
    </row>
    <row r="5996" spans="1:31" x14ac:dyDescent="0.3">
      <c r="A5996" t="s">
        <v>12103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12104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 t="str">
        <f t="shared" si="93"/>
        <v/>
      </c>
      <c r="AE5996">
        <f>_xlfn.SWITCH(Table2[Churn Label],"Yes",1,"No",0)</f>
        <v>0</v>
      </c>
    </row>
    <row r="5997" spans="1:31" x14ac:dyDescent="0.3">
      <c r="A5997" t="s">
        <v>12105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12106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 t="str">
        <f t="shared" si="93"/>
        <v/>
      </c>
      <c r="AE5997">
        <f>_xlfn.SWITCH(Table2[Churn Label],"Yes",1,"No",0)</f>
        <v>0</v>
      </c>
    </row>
    <row r="5998" spans="1:31" x14ac:dyDescent="0.3">
      <c r="A5998" t="s">
        <v>12107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12108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 t="str">
        <f t="shared" si="93"/>
        <v/>
      </c>
      <c r="AE5998">
        <f>_xlfn.SWITCH(Table2[Churn Label],"Yes",1,"No",0)</f>
        <v>0</v>
      </c>
    </row>
    <row r="5999" spans="1:31" x14ac:dyDescent="0.3">
      <c r="A5999" t="s">
        <v>12109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12110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 t="str">
        <f t="shared" si="93"/>
        <v/>
      </c>
      <c r="AE5999">
        <f>_xlfn.SWITCH(Table2[Churn Label],"Yes",1,"No",0)</f>
        <v>0</v>
      </c>
    </row>
    <row r="6000" spans="1:31" x14ac:dyDescent="0.3">
      <c r="A6000" t="s">
        <v>12111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12112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 t="str">
        <f t="shared" si="93"/>
        <v/>
      </c>
      <c r="AE6000">
        <f>_xlfn.SWITCH(Table2[Churn Label],"Yes",1,"No",0)</f>
        <v>0</v>
      </c>
    </row>
    <row r="6001" spans="1:31" x14ac:dyDescent="0.3">
      <c r="A6001" t="s">
        <v>12113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12114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 t="str">
        <f t="shared" si="93"/>
        <v/>
      </c>
      <c r="AE6001">
        <f>_xlfn.SWITCH(Table2[Churn Label],"Yes",1,"No",0)</f>
        <v>0</v>
      </c>
    </row>
    <row r="6002" spans="1:31" x14ac:dyDescent="0.3">
      <c r="A6002" t="s">
        <v>12115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12116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 t="str">
        <f t="shared" si="93"/>
        <v/>
      </c>
      <c r="AE6002">
        <f>_xlfn.SWITCH(Table2[Churn Label],"Yes",1,"No",0)</f>
        <v>0</v>
      </c>
    </row>
    <row r="6003" spans="1:31" x14ac:dyDescent="0.3">
      <c r="A6003" t="s">
        <v>12117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12118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 t="str">
        <f t="shared" si="93"/>
        <v/>
      </c>
      <c r="AE6003">
        <f>_xlfn.SWITCH(Table2[Churn Label],"Yes",1,"No",0)</f>
        <v>0</v>
      </c>
    </row>
    <row r="6004" spans="1:31" x14ac:dyDescent="0.3">
      <c r="A6004" t="s">
        <v>12119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12120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 t="str">
        <f t="shared" si="93"/>
        <v/>
      </c>
      <c r="AE6004">
        <f>_xlfn.SWITCH(Table2[Churn Label],"Yes",1,"No",0)</f>
        <v>0</v>
      </c>
    </row>
    <row r="6005" spans="1:31" x14ac:dyDescent="0.3">
      <c r="A6005" t="s">
        <v>12121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12122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 t="str">
        <f t="shared" si="93"/>
        <v/>
      </c>
      <c r="AE6005">
        <f>_xlfn.SWITCH(Table2[Churn Label],"Yes",1,"No",0)</f>
        <v>0</v>
      </c>
    </row>
    <row r="6006" spans="1:31" x14ac:dyDescent="0.3">
      <c r="A6006" t="s">
        <v>12123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12124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 t="str">
        <f t="shared" si="93"/>
        <v/>
      </c>
      <c r="AE6006">
        <f>_xlfn.SWITCH(Table2[Churn Label],"Yes",1,"No",0)</f>
        <v>0</v>
      </c>
    </row>
    <row r="6007" spans="1:31" x14ac:dyDescent="0.3">
      <c r="A6007" t="s">
        <v>12125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12126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 t="str">
        <f t="shared" si="93"/>
        <v/>
      </c>
      <c r="AE6007">
        <f>_xlfn.SWITCH(Table2[Churn Label],"Yes",1,"No",0)</f>
        <v>0</v>
      </c>
    </row>
    <row r="6008" spans="1:31" x14ac:dyDescent="0.3">
      <c r="A6008" t="s">
        <v>12127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12128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 t="str">
        <f t="shared" si="93"/>
        <v/>
      </c>
      <c r="AE6008">
        <f>_xlfn.SWITCH(Table2[Churn Label],"Yes",1,"No",0)</f>
        <v>0</v>
      </c>
    </row>
    <row r="6009" spans="1:31" x14ac:dyDescent="0.3">
      <c r="A6009" t="s">
        <v>12129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12130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 t="str">
        <f t="shared" si="93"/>
        <v/>
      </c>
      <c r="AE6009">
        <f>_xlfn.SWITCH(Table2[Churn Label],"Yes",1,"No",0)</f>
        <v>0</v>
      </c>
    </row>
    <row r="6010" spans="1:31" x14ac:dyDescent="0.3">
      <c r="A6010" t="s">
        <v>12131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12132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 t="str">
        <f t="shared" si="93"/>
        <v/>
      </c>
      <c r="AE6010">
        <f>_xlfn.SWITCH(Table2[Churn Label],"Yes",1,"No",0)</f>
        <v>1</v>
      </c>
    </row>
    <row r="6011" spans="1:31" x14ac:dyDescent="0.3">
      <c r="A6011" t="s">
        <v>12133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12134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 t="str">
        <f t="shared" si="93"/>
        <v/>
      </c>
      <c r="AE6011">
        <f>_xlfn.SWITCH(Table2[Churn Label],"Yes",1,"No",0)</f>
        <v>0</v>
      </c>
    </row>
    <row r="6012" spans="1:31" x14ac:dyDescent="0.3">
      <c r="A6012" t="s">
        <v>12135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12136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 t="str">
        <f t="shared" si="93"/>
        <v/>
      </c>
      <c r="AE6012">
        <f>_xlfn.SWITCH(Table2[Churn Label],"Yes",1,"No",0)</f>
        <v>0</v>
      </c>
    </row>
    <row r="6013" spans="1:31" x14ac:dyDescent="0.3">
      <c r="A6013" t="s">
        <v>12137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12138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 t="str">
        <f t="shared" si="93"/>
        <v/>
      </c>
      <c r="AE6013">
        <f>_xlfn.SWITCH(Table2[Churn Label],"Yes",1,"No",0)</f>
        <v>0</v>
      </c>
    </row>
    <row r="6014" spans="1:31" x14ac:dyDescent="0.3">
      <c r="A6014" t="s">
        <v>12139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12140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 t="str">
        <f t="shared" si="93"/>
        <v/>
      </c>
      <c r="AE6014">
        <f>_xlfn.SWITCH(Table2[Churn Label],"Yes",1,"No",0)</f>
        <v>0</v>
      </c>
    </row>
    <row r="6015" spans="1:31" x14ac:dyDescent="0.3">
      <c r="A6015" t="s">
        <v>12141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12142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 t="str">
        <f t="shared" si="93"/>
        <v/>
      </c>
      <c r="AE6015">
        <f>_xlfn.SWITCH(Table2[Churn Label],"Yes",1,"No",0)</f>
        <v>0</v>
      </c>
    </row>
    <row r="6016" spans="1:31" x14ac:dyDescent="0.3">
      <c r="A6016" t="s">
        <v>12143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12144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 t="str">
        <f t="shared" si="93"/>
        <v/>
      </c>
      <c r="AE6016">
        <f>_xlfn.SWITCH(Table2[Churn Label],"Yes",1,"No",0)</f>
        <v>0</v>
      </c>
    </row>
    <row r="6017" spans="1:31" x14ac:dyDescent="0.3">
      <c r="A6017" t="s">
        <v>12145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12146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 t="str">
        <f t="shared" si="93"/>
        <v/>
      </c>
      <c r="AE6017">
        <f>_xlfn.SWITCH(Table2[Churn Label],"Yes",1,"No",0)</f>
        <v>0</v>
      </c>
    </row>
    <row r="6018" spans="1:31" x14ac:dyDescent="0.3">
      <c r="A6018" t="s">
        <v>12147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12148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 t="str">
        <f t="shared" si="93"/>
        <v/>
      </c>
      <c r="AE6018">
        <f>_xlfn.SWITCH(Table2[Churn Label],"Yes",1,"No",0)</f>
        <v>0</v>
      </c>
    </row>
    <row r="6019" spans="1:31" x14ac:dyDescent="0.3">
      <c r="A6019" t="s">
        <v>12149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12150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 t="str">
        <f t="shared" ref="AD6019:AD6082" si="94">PROPER(AC:AC)</f>
        <v/>
      </c>
      <c r="AE6019">
        <f>_xlfn.SWITCH(Table2[Churn Label],"Yes",1,"No",0)</f>
        <v>0</v>
      </c>
    </row>
    <row r="6020" spans="1:31" x14ac:dyDescent="0.3">
      <c r="A6020" t="s">
        <v>12151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12152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 t="str">
        <f t="shared" si="94"/>
        <v/>
      </c>
      <c r="AE6020">
        <f>_xlfn.SWITCH(Table2[Churn Label],"Yes",1,"No",0)</f>
        <v>0</v>
      </c>
    </row>
    <row r="6021" spans="1:31" x14ac:dyDescent="0.3">
      <c r="A6021" t="s">
        <v>12153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12154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 t="str">
        <f t="shared" si="94"/>
        <v/>
      </c>
      <c r="AE6021">
        <f>_xlfn.SWITCH(Table2[Churn Label],"Yes",1,"No",0)</f>
        <v>0</v>
      </c>
    </row>
    <row r="6022" spans="1:31" x14ac:dyDescent="0.3">
      <c r="A6022" t="s">
        <v>12155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12156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 t="str">
        <f t="shared" si="94"/>
        <v/>
      </c>
      <c r="AE6022">
        <f>_xlfn.SWITCH(Table2[Churn Label],"Yes",1,"No",0)</f>
        <v>0</v>
      </c>
    </row>
    <row r="6023" spans="1:31" x14ac:dyDescent="0.3">
      <c r="A6023" t="s">
        <v>12157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12158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 t="str">
        <f t="shared" si="94"/>
        <v/>
      </c>
      <c r="AE6023">
        <f>_xlfn.SWITCH(Table2[Churn Label],"Yes",1,"No",0)</f>
        <v>0</v>
      </c>
    </row>
    <row r="6024" spans="1:31" x14ac:dyDescent="0.3">
      <c r="A6024" t="s">
        <v>12159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12160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 t="str">
        <f t="shared" si="94"/>
        <v/>
      </c>
      <c r="AE6024">
        <f>_xlfn.SWITCH(Table2[Churn Label],"Yes",1,"No",0)</f>
        <v>0</v>
      </c>
    </row>
    <row r="6025" spans="1:31" x14ac:dyDescent="0.3">
      <c r="A6025" t="s">
        <v>12161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12162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 t="str">
        <f t="shared" si="94"/>
        <v/>
      </c>
      <c r="AE6025">
        <f>_xlfn.SWITCH(Table2[Churn Label],"Yes",1,"No",0)</f>
        <v>0</v>
      </c>
    </row>
    <row r="6026" spans="1:31" x14ac:dyDescent="0.3">
      <c r="A6026" t="s">
        <v>12163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12164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 t="str">
        <f t="shared" si="94"/>
        <v/>
      </c>
      <c r="AE6026">
        <f>_xlfn.SWITCH(Table2[Churn Label],"Yes",1,"No",0)</f>
        <v>0</v>
      </c>
    </row>
    <row r="6027" spans="1:31" x14ac:dyDescent="0.3">
      <c r="A6027" t="s">
        <v>12165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12166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 t="str">
        <f t="shared" si="94"/>
        <v/>
      </c>
      <c r="AE6027">
        <f>_xlfn.SWITCH(Table2[Churn Label],"Yes",1,"No",0)</f>
        <v>0</v>
      </c>
    </row>
    <row r="6028" spans="1:31" x14ac:dyDescent="0.3">
      <c r="A6028" t="s">
        <v>12167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12168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 t="str">
        <f t="shared" si="94"/>
        <v/>
      </c>
      <c r="AE6028">
        <f>_xlfn.SWITCH(Table2[Churn Label],"Yes",1,"No",0)</f>
        <v>0</v>
      </c>
    </row>
    <row r="6029" spans="1:31" x14ac:dyDescent="0.3">
      <c r="A6029" t="s">
        <v>12169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12170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 t="str">
        <f t="shared" si="94"/>
        <v/>
      </c>
      <c r="AE6029">
        <f>_xlfn.SWITCH(Table2[Churn Label],"Yes",1,"No",0)</f>
        <v>0</v>
      </c>
    </row>
    <row r="6030" spans="1:31" x14ac:dyDescent="0.3">
      <c r="A6030" t="s">
        <v>12171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12172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 t="str">
        <f t="shared" si="94"/>
        <v/>
      </c>
      <c r="AE6030">
        <f>_xlfn.SWITCH(Table2[Churn Label],"Yes",1,"No",0)</f>
        <v>0</v>
      </c>
    </row>
    <row r="6031" spans="1:31" x14ac:dyDescent="0.3">
      <c r="A6031" t="s">
        <v>12173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12174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 t="str">
        <f t="shared" si="94"/>
        <v/>
      </c>
      <c r="AE6031">
        <f>_xlfn.SWITCH(Table2[Churn Label],"Yes",1,"No",0)</f>
        <v>0</v>
      </c>
    </row>
    <row r="6032" spans="1:31" x14ac:dyDescent="0.3">
      <c r="A6032" t="s">
        <v>12175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12176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 t="str">
        <f t="shared" si="94"/>
        <v/>
      </c>
      <c r="AE6032">
        <f>_xlfn.SWITCH(Table2[Churn Label],"Yes",1,"No",0)</f>
        <v>0</v>
      </c>
    </row>
    <row r="6033" spans="1:31" x14ac:dyDescent="0.3">
      <c r="A6033" t="s">
        <v>12177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12178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 t="str">
        <f t="shared" si="94"/>
        <v/>
      </c>
      <c r="AE6033">
        <f>_xlfn.SWITCH(Table2[Churn Label],"Yes",1,"No",0)</f>
        <v>0</v>
      </c>
    </row>
    <row r="6034" spans="1:31" x14ac:dyDescent="0.3">
      <c r="A6034" t="s">
        <v>12179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12180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 t="str">
        <f t="shared" si="94"/>
        <v/>
      </c>
      <c r="AE6034">
        <f>_xlfn.SWITCH(Table2[Churn Label],"Yes",1,"No",0)</f>
        <v>0</v>
      </c>
    </row>
    <row r="6035" spans="1:31" x14ac:dyDescent="0.3">
      <c r="A6035" t="s">
        <v>12181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12182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 t="str">
        <f t="shared" si="94"/>
        <v/>
      </c>
      <c r="AE6035">
        <f>_xlfn.SWITCH(Table2[Churn Label],"Yes",1,"No",0)</f>
        <v>0</v>
      </c>
    </row>
    <row r="6036" spans="1:31" x14ac:dyDescent="0.3">
      <c r="A6036" t="s">
        <v>12183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12184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 t="str">
        <f t="shared" si="94"/>
        <v/>
      </c>
      <c r="AE6036">
        <f>_xlfn.SWITCH(Table2[Churn Label],"Yes",1,"No",0)</f>
        <v>0</v>
      </c>
    </row>
    <row r="6037" spans="1:31" x14ac:dyDescent="0.3">
      <c r="A6037" t="s">
        <v>12185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12186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 t="str">
        <f t="shared" si="94"/>
        <v/>
      </c>
      <c r="AE6037">
        <f>_xlfn.SWITCH(Table2[Churn Label],"Yes",1,"No",0)</f>
        <v>0</v>
      </c>
    </row>
    <row r="6038" spans="1:31" x14ac:dyDescent="0.3">
      <c r="A6038" t="s">
        <v>12187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12188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 t="str">
        <f t="shared" si="94"/>
        <v/>
      </c>
      <c r="AE6038">
        <f>_xlfn.SWITCH(Table2[Churn Label],"Yes",1,"No",0)</f>
        <v>0</v>
      </c>
    </row>
    <row r="6039" spans="1:31" x14ac:dyDescent="0.3">
      <c r="A6039" t="s">
        <v>12189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12190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 t="str">
        <f t="shared" si="94"/>
        <v/>
      </c>
      <c r="AE6039">
        <f>_xlfn.SWITCH(Table2[Churn Label],"Yes",1,"No",0)</f>
        <v>0</v>
      </c>
    </row>
    <row r="6040" spans="1:31" x14ac:dyDescent="0.3">
      <c r="A6040" t="s">
        <v>12191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12192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 t="str">
        <f t="shared" si="94"/>
        <v/>
      </c>
      <c r="AE6040">
        <f>_xlfn.SWITCH(Table2[Churn Label],"Yes",1,"No",0)</f>
        <v>0</v>
      </c>
    </row>
    <row r="6041" spans="1:31" x14ac:dyDescent="0.3">
      <c r="A6041" t="s">
        <v>12193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12194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 t="str">
        <f t="shared" si="94"/>
        <v/>
      </c>
      <c r="AE6041">
        <f>_xlfn.SWITCH(Table2[Churn Label],"Yes",1,"No",0)</f>
        <v>0</v>
      </c>
    </row>
    <row r="6042" spans="1:31" x14ac:dyDescent="0.3">
      <c r="A6042" t="s">
        <v>12195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12196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 t="str">
        <f t="shared" si="94"/>
        <v/>
      </c>
      <c r="AE6042">
        <f>_xlfn.SWITCH(Table2[Churn Label],"Yes",1,"No",0)</f>
        <v>0</v>
      </c>
    </row>
    <row r="6043" spans="1:31" x14ac:dyDescent="0.3">
      <c r="A6043" t="s">
        <v>12197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12198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 t="str">
        <f t="shared" si="94"/>
        <v/>
      </c>
      <c r="AE6043">
        <f>_xlfn.SWITCH(Table2[Churn Label],"Yes",1,"No",0)</f>
        <v>0</v>
      </c>
    </row>
    <row r="6044" spans="1:31" x14ac:dyDescent="0.3">
      <c r="A6044" t="s">
        <v>12199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12200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 t="str">
        <f t="shared" si="94"/>
        <v/>
      </c>
      <c r="AE6044">
        <f>_xlfn.SWITCH(Table2[Churn Label],"Yes",1,"No",0)</f>
        <v>0</v>
      </c>
    </row>
    <row r="6045" spans="1:31" x14ac:dyDescent="0.3">
      <c r="A6045" t="s">
        <v>12201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12202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 t="str">
        <f t="shared" si="94"/>
        <v/>
      </c>
      <c r="AE6045">
        <f>_xlfn.SWITCH(Table2[Churn Label],"Yes",1,"No",0)</f>
        <v>0</v>
      </c>
    </row>
    <row r="6046" spans="1:31" x14ac:dyDescent="0.3">
      <c r="A6046" t="s">
        <v>12203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12204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 t="str">
        <f t="shared" si="94"/>
        <v/>
      </c>
      <c r="AE6046">
        <f>_xlfn.SWITCH(Table2[Churn Label],"Yes",1,"No",0)</f>
        <v>0</v>
      </c>
    </row>
    <row r="6047" spans="1:31" x14ac:dyDescent="0.3">
      <c r="A6047" t="s">
        <v>12205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12206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 t="str">
        <f t="shared" si="94"/>
        <v/>
      </c>
      <c r="AE6047">
        <f>_xlfn.SWITCH(Table2[Churn Label],"Yes",1,"No",0)</f>
        <v>0</v>
      </c>
    </row>
    <row r="6048" spans="1:31" x14ac:dyDescent="0.3">
      <c r="A6048" t="s">
        <v>12207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12208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 t="str">
        <f t="shared" si="94"/>
        <v/>
      </c>
      <c r="AE6048">
        <f>_xlfn.SWITCH(Table2[Churn Label],"Yes",1,"No",0)</f>
        <v>0</v>
      </c>
    </row>
    <row r="6049" spans="1:31" x14ac:dyDescent="0.3">
      <c r="A6049" t="s">
        <v>12209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12210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 t="str">
        <f t="shared" si="94"/>
        <v/>
      </c>
      <c r="AE6049">
        <f>_xlfn.SWITCH(Table2[Churn Label],"Yes",1,"No",0)</f>
        <v>0</v>
      </c>
    </row>
    <row r="6050" spans="1:31" x14ac:dyDescent="0.3">
      <c r="A6050" t="s">
        <v>12211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12212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 t="str">
        <f t="shared" si="94"/>
        <v/>
      </c>
      <c r="AE6050">
        <f>_xlfn.SWITCH(Table2[Churn Label],"Yes",1,"No",0)</f>
        <v>0</v>
      </c>
    </row>
    <row r="6051" spans="1:31" x14ac:dyDescent="0.3">
      <c r="A6051" t="s">
        <v>12213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12214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 t="str">
        <f t="shared" si="94"/>
        <v/>
      </c>
      <c r="AE6051">
        <f>_xlfn.SWITCH(Table2[Churn Label],"Yes",1,"No",0)</f>
        <v>0</v>
      </c>
    </row>
    <row r="6052" spans="1:31" x14ac:dyDescent="0.3">
      <c r="A6052" t="s">
        <v>12215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12216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 t="str">
        <f t="shared" si="94"/>
        <v/>
      </c>
      <c r="AE6052">
        <f>_xlfn.SWITCH(Table2[Churn Label],"Yes",1,"No",0)</f>
        <v>0</v>
      </c>
    </row>
    <row r="6053" spans="1:31" x14ac:dyDescent="0.3">
      <c r="A6053" t="s">
        <v>12217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12218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 t="str">
        <f t="shared" si="94"/>
        <v/>
      </c>
      <c r="AE6053">
        <f>_xlfn.SWITCH(Table2[Churn Label],"Yes",1,"No",0)</f>
        <v>0</v>
      </c>
    </row>
    <row r="6054" spans="1:31" x14ac:dyDescent="0.3">
      <c r="A6054" t="s">
        <v>12219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12220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 t="str">
        <f t="shared" si="94"/>
        <v/>
      </c>
      <c r="AE6054">
        <f>_xlfn.SWITCH(Table2[Churn Label],"Yes",1,"No",0)</f>
        <v>0</v>
      </c>
    </row>
    <row r="6055" spans="1:31" x14ac:dyDescent="0.3">
      <c r="A6055" t="s">
        <v>12221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12222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 t="str">
        <f t="shared" si="94"/>
        <v/>
      </c>
      <c r="AE6055">
        <f>_xlfn.SWITCH(Table2[Churn Label],"Yes",1,"No",0)</f>
        <v>0</v>
      </c>
    </row>
    <row r="6056" spans="1:31" x14ac:dyDescent="0.3">
      <c r="A6056" t="s">
        <v>12223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12224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 t="str">
        <f t="shared" si="94"/>
        <v/>
      </c>
      <c r="AE6056">
        <f>_xlfn.SWITCH(Table2[Churn Label],"Yes",1,"No",0)</f>
        <v>0</v>
      </c>
    </row>
    <row r="6057" spans="1:31" x14ac:dyDescent="0.3">
      <c r="A6057" t="s">
        <v>12225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12226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 t="str">
        <f t="shared" si="94"/>
        <v/>
      </c>
      <c r="AE6057">
        <f>_xlfn.SWITCH(Table2[Churn Label],"Yes",1,"No",0)</f>
        <v>0</v>
      </c>
    </row>
    <row r="6058" spans="1:31" x14ac:dyDescent="0.3">
      <c r="A6058" t="s">
        <v>12227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12228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 t="str">
        <f t="shared" si="94"/>
        <v/>
      </c>
      <c r="AE6058">
        <f>_xlfn.SWITCH(Table2[Churn Label],"Yes",1,"No",0)</f>
        <v>0</v>
      </c>
    </row>
    <row r="6059" spans="1:31" x14ac:dyDescent="0.3">
      <c r="A6059" t="s">
        <v>12229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12230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 t="str">
        <f t="shared" si="94"/>
        <v/>
      </c>
      <c r="AE6059">
        <f>_xlfn.SWITCH(Table2[Churn Label],"Yes",1,"No",0)</f>
        <v>0</v>
      </c>
    </row>
    <row r="6060" spans="1:31" x14ac:dyDescent="0.3">
      <c r="A6060" t="s">
        <v>12231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12232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 t="str">
        <f t="shared" si="94"/>
        <v/>
      </c>
      <c r="AE6060">
        <f>_xlfn.SWITCH(Table2[Churn Label],"Yes",1,"No",0)</f>
        <v>0</v>
      </c>
    </row>
    <row r="6061" spans="1:31" x14ac:dyDescent="0.3">
      <c r="A6061" t="s">
        <v>12233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12234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 t="str">
        <f t="shared" si="94"/>
        <v/>
      </c>
      <c r="AE6061">
        <f>_xlfn.SWITCH(Table2[Churn Label],"Yes",1,"No",0)</f>
        <v>0</v>
      </c>
    </row>
    <row r="6062" spans="1:31" x14ac:dyDescent="0.3">
      <c r="A6062" t="s">
        <v>12235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12236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 t="str">
        <f t="shared" si="94"/>
        <v/>
      </c>
      <c r="AE6062">
        <f>_xlfn.SWITCH(Table2[Churn Label],"Yes",1,"No",0)</f>
        <v>0</v>
      </c>
    </row>
    <row r="6063" spans="1:31" x14ac:dyDescent="0.3">
      <c r="A6063" t="s">
        <v>12237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12238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 t="str">
        <f t="shared" si="94"/>
        <v/>
      </c>
      <c r="AE6063">
        <f>_xlfn.SWITCH(Table2[Churn Label],"Yes",1,"No",0)</f>
        <v>0</v>
      </c>
    </row>
    <row r="6064" spans="1:31" x14ac:dyDescent="0.3">
      <c r="A6064" t="s">
        <v>12239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12240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 t="str">
        <f t="shared" si="94"/>
        <v/>
      </c>
      <c r="AE6064">
        <f>_xlfn.SWITCH(Table2[Churn Label],"Yes",1,"No",0)</f>
        <v>0</v>
      </c>
    </row>
    <row r="6065" spans="1:31" x14ac:dyDescent="0.3">
      <c r="A6065" t="s">
        <v>12241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12242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 t="str">
        <f t="shared" si="94"/>
        <v/>
      </c>
      <c r="AE6065">
        <f>_xlfn.SWITCH(Table2[Churn Label],"Yes",1,"No",0)</f>
        <v>0</v>
      </c>
    </row>
    <row r="6066" spans="1:31" x14ac:dyDescent="0.3">
      <c r="A6066" t="s">
        <v>12243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12244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 t="str">
        <f t="shared" si="94"/>
        <v/>
      </c>
      <c r="AE6066">
        <f>_xlfn.SWITCH(Table2[Churn Label],"Yes",1,"No",0)</f>
        <v>0</v>
      </c>
    </row>
    <row r="6067" spans="1:31" x14ac:dyDescent="0.3">
      <c r="A6067" t="s">
        <v>12245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12246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 t="str">
        <f t="shared" si="94"/>
        <v/>
      </c>
      <c r="AE6067">
        <f>_xlfn.SWITCH(Table2[Churn Label],"Yes",1,"No",0)</f>
        <v>0</v>
      </c>
    </row>
    <row r="6068" spans="1:31" x14ac:dyDescent="0.3">
      <c r="A6068" t="s">
        <v>12247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12248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 t="str">
        <f t="shared" si="94"/>
        <v/>
      </c>
      <c r="AE6068">
        <f>_xlfn.SWITCH(Table2[Churn Label],"Yes",1,"No",0)</f>
        <v>0</v>
      </c>
    </row>
    <row r="6069" spans="1:31" x14ac:dyDescent="0.3">
      <c r="A6069" t="s">
        <v>12249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12250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 t="str">
        <f t="shared" si="94"/>
        <v/>
      </c>
      <c r="AE6069">
        <f>_xlfn.SWITCH(Table2[Churn Label],"Yes",1,"No",0)</f>
        <v>0</v>
      </c>
    </row>
    <row r="6070" spans="1:31" x14ac:dyDescent="0.3">
      <c r="A6070" t="s">
        <v>12251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12252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 t="str">
        <f t="shared" si="94"/>
        <v/>
      </c>
      <c r="AE6070">
        <f>_xlfn.SWITCH(Table2[Churn Label],"Yes",1,"No",0)</f>
        <v>0</v>
      </c>
    </row>
    <row r="6071" spans="1:31" x14ac:dyDescent="0.3">
      <c r="A6071" t="s">
        <v>12253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12254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 t="str">
        <f t="shared" si="94"/>
        <v/>
      </c>
      <c r="AE6071">
        <f>_xlfn.SWITCH(Table2[Churn Label],"Yes",1,"No",0)</f>
        <v>0</v>
      </c>
    </row>
    <row r="6072" spans="1:31" x14ac:dyDescent="0.3">
      <c r="A6072" t="s">
        <v>12255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12256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 t="str">
        <f t="shared" si="94"/>
        <v/>
      </c>
      <c r="AE6072">
        <f>_xlfn.SWITCH(Table2[Churn Label],"Yes",1,"No",0)</f>
        <v>0</v>
      </c>
    </row>
    <row r="6073" spans="1:31" x14ac:dyDescent="0.3">
      <c r="A6073" t="s">
        <v>12257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12258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 t="str">
        <f t="shared" si="94"/>
        <v/>
      </c>
      <c r="AE6073">
        <f>_xlfn.SWITCH(Table2[Churn Label],"Yes",1,"No",0)</f>
        <v>0</v>
      </c>
    </row>
    <row r="6074" spans="1:31" x14ac:dyDescent="0.3">
      <c r="A6074" t="s">
        <v>12259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12260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 t="str">
        <f t="shared" si="94"/>
        <v/>
      </c>
      <c r="AE6074">
        <f>_xlfn.SWITCH(Table2[Churn Label],"Yes",1,"No",0)</f>
        <v>0</v>
      </c>
    </row>
    <row r="6075" spans="1:31" x14ac:dyDescent="0.3">
      <c r="A6075" t="s">
        <v>12261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12262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 t="str">
        <f t="shared" si="94"/>
        <v/>
      </c>
      <c r="AE6075">
        <f>_xlfn.SWITCH(Table2[Churn Label],"Yes",1,"No",0)</f>
        <v>0</v>
      </c>
    </row>
    <row r="6076" spans="1:31" x14ac:dyDescent="0.3">
      <c r="A6076" t="s">
        <v>12263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12264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 t="str">
        <f t="shared" si="94"/>
        <v/>
      </c>
      <c r="AE6076">
        <f>_xlfn.SWITCH(Table2[Churn Label],"Yes",1,"No",0)</f>
        <v>0</v>
      </c>
    </row>
    <row r="6077" spans="1:31" x14ac:dyDescent="0.3">
      <c r="A6077" t="s">
        <v>12265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12266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 t="str">
        <f t="shared" si="94"/>
        <v/>
      </c>
      <c r="AE6077">
        <f>_xlfn.SWITCH(Table2[Churn Label],"Yes",1,"No",0)</f>
        <v>0</v>
      </c>
    </row>
    <row r="6078" spans="1:31" x14ac:dyDescent="0.3">
      <c r="A6078" t="s">
        <v>12267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12268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 t="str">
        <f t="shared" si="94"/>
        <v/>
      </c>
      <c r="AE6078">
        <f>_xlfn.SWITCH(Table2[Churn Label],"Yes",1,"No",0)</f>
        <v>0</v>
      </c>
    </row>
    <row r="6079" spans="1:31" x14ac:dyDescent="0.3">
      <c r="A6079" t="s">
        <v>12269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12270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 t="str">
        <f t="shared" si="94"/>
        <v/>
      </c>
      <c r="AE6079">
        <f>_xlfn.SWITCH(Table2[Churn Label],"Yes",1,"No",0)</f>
        <v>0</v>
      </c>
    </row>
    <row r="6080" spans="1:31" x14ac:dyDescent="0.3">
      <c r="A6080" t="s">
        <v>12271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12272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 t="str">
        <f t="shared" si="94"/>
        <v/>
      </c>
      <c r="AE6080">
        <f>_xlfn.SWITCH(Table2[Churn Label],"Yes",1,"No",0)</f>
        <v>0</v>
      </c>
    </row>
    <row r="6081" spans="1:31" x14ac:dyDescent="0.3">
      <c r="A6081" t="s">
        <v>12273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12274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 t="str">
        <f t="shared" si="94"/>
        <v/>
      </c>
      <c r="AE6081">
        <f>_xlfn.SWITCH(Table2[Churn Label],"Yes",1,"No",0)</f>
        <v>0</v>
      </c>
    </row>
    <row r="6082" spans="1:31" x14ac:dyDescent="0.3">
      <c r="A6082" t="s">
        <v>12275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12276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 t="str">
        <f t="shared" si="94"/>
        <v/>
      </c>
      <c r="AE6082">
        <f>_xlfn.SWITCH(Table2[Churn Label],"Yes",1,"No",0)</f>
        <v>0</v>
      </c>
    </row>
    <row r="6083" spans="1:31" x14ac:dyDescent="0.3">
      <c r="A6083" t="s">
        <v>12277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12278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 t="str">
        <f t="shared" ref="AD6083:AD6146" si="95">PROPER(AC:AC)</f>
        <v/>
      </c>
      <c r="AE6083">
        <f>_xlfn.SWITCH(Table2[Churn Label],"Yes",1,"No",0)</f>
        <v>0</v>
      </c>
    </row>
    <row r="6084" spans="1:31" x14ac:dyDescent="0.3">
      <c r="A6084" t="s">
        <v>12279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12280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 t="str">
        <f t="shared" si="95"/>
        <v/>
      </c>
      <c r="AE6084">
        <f>_xlfn.SWITCH(Table2[Churn Label],"Yes",1,"No",0)</f>
        <v>0</v>
      </c>
    </row>
    <row r="6085" spans="1:31" x14ac:dyDescent="0.3">
      <c r="A6085" t="s">
        <v>12281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12282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 t="str">
        <f t="shared" si="95"/>
        <v/>
      </c>
      <c r="AE6085">
        <f>_xlfn.SWITCH(Table2[Churn Label],"Yes",1,"No",0)</f>
        <v>0</v>
      </c>
    </row>
    <row r="6086" spans="1:31" x14ac:dyDescent="0.3">
      <c r="A6086" t="s">
        <v>12283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12284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 t="str">
        <f t="shared" si="95"/>
        <v/>
      </c>
      <c r="AE6086">
        <f>_xlfn.SWITCH(Table2[Churn Label],"Yes",1,"No",0)</f>
        <v>0</v>
      </c>
    </row>
    <row r="6087" spans="1:31" x14ac:dyDescent="0.3">
      <c r="A6087" t="s">
        <v>12285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12286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 t="str">
        <f t="shared" si="95"/>
        <v/>
      </c>
      <c r="AE6087">
        <f>_xlfn.SWITCH(Table2[Churn Label],"Yes",1,"No",0)</f>
        <v>0</v>
      </c>
    </row>
    <row r="6088" spans="1:31" x14ac:dyDescent="0.3">
      <c r="A6088" t="s">
        <v>12287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12288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 t="str">
        <f t="shared" si="95"/>
        <v/>
      </c>
      <c r="AE6088">
        <f>_xlfn.SWITCH(Table2[Churn Label],"Yes",1,"No",0)</f>
        <v>0</v>
      </c>
    </row>
    <row r="6089" spans="1:31" x14ac:dyDescent="0.3">
      <c r="A6089" t="s">
        <v>12289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12290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 t="str">
        <f t="shared" si="95"/>
        <v/>
      </c>
      <c r="AE6089">
        <f>_xlfn.SWITCH(Table2[Churn Label],"Yes",1,"No",0)</f>
        <v>0</v>
      </c>
    </row>
    <row r="6090" spans="1:31" x14ac:dyDescent="0.3">
      <c r="A6090" t="s">
        <v>12291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12292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 t="str">
        <f t="shared" si="95"/>
        <v/>
      </c>
      <c r="AE6090">
        <f>_xlfn.SWITCH(Table2[Churn Label],"Yes",1,"No",0)</f>
        <v>0</v>
      </c>
    </row>
    <row r="6091" spans="1:31" x14ac:dyDescent="0.3">
      <c r="A6091" t="s">
        <v>12293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12294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 t="str">
        <f t="shared" si="95"/>
        <v/>
      </c>
      <c r="AE6091">
        <f>_xlfn.SWITCH(Table2[Churn Label],"Yes",1,"No",0)</f>
        <v>0</v>
      </c>
    </row>
    <row r="6092" spans="1:31" x14ac:dyDescent="0.3">
      <c r="A6092" t="s">
        <v>12295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12296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 t="str">
        <f t="shared" si="95"/>
        <v/>
      </c>
      <c r="AE6092">
        <f>_xlfn.SWITCH(Table2[Churn Label],"Yes",1,"No",0)</f>
        <v>0</v>
      </c>
    </row>
    <row r="6093" spans="1:31" x14ac:dyDescent="0.3">
      <c r="A6093" t="s">
        <v>12297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12298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 t="str">
        <f t="shared" si="95"/>
        <v/>
      </c>
      <c r="AE6093">
        <f>_xlfn.SWITCH(Table2[Churn Label],"Yes",1,"No",0)</f>
        <v>0</v>
      </c>
    </row>
    <row r="6094" spans="1:31" x14ac:dyDescent="0.3">
      <c r="A6094" t="s">
        <v>12299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12300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 t="str">
        <f t="shared" si="95"/>
        <v/>
      </c>
      <c r="AE6094">
        <f>_xlfn.SWITCH(Table2[Churn Label],"Yes",1,"No",0)</f>
        <v>0</v>
      </c>
    </row>
    <row r="6095" spans="1:31" x14ac:dyDescent="0.3">
      <c r="A6095" t="s">
        <v>12301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12302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 t="str">
        <f t="shared" si="95"/>
        <v/>
      </c>
      <c r="AE6095">
        <f>_xlfn.SWITCH(Table2[Churn Label],"Yes",1,"No",0)</f>
        <v>0</v>
      </c>
    </row>
    <row r="6096" spans="1:31" x14ac:dyDescent="0.3">
      <c r="A6096" t="s">
        <v>12303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12304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 t="str">
        <f t="shared" si="95"/>
        <v/>
      </c>
      <c r="AE6096">
        <f>_xlfn.SWITCH(Table2[Churn Label],"Yes",1,"No",0)</f>
        <v>0</v>
      </c>
    </row>
    <row r="6097" spans="1:31" x14ac:dyDescent="0.3">
      <c r="A6097" t="s">
        <v>12305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12306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 t="str">
        <f t="shared" si="95"/>
        <v/>
      </c>
      <c r="AE6097">
        <f>_xlfn.SWITCH(Table2[Churn Label],"Yes",1,"No",0)</f>
        <v>0</v>
      </c>
    </row>
    <row r="6098" spans="1:31" x14ac:dyDescent="0.3">
      <c r="A6098" t="s">
        <v>12307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12308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 t="str">
        <f t="shared" si="95"/>
        <v/>
      </c>
      <c r="AE6098">
        <f>_xlfn.SWITCH(Table2[Churn Label],"Yes",1,"No",0)</f>
        <v>0</v>
      </c>
    </row>
    <row r="6099" spans="1:31" x14ac:dyDescent="0.3">
      <c r="A6099" t="s">
        <v>12309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12310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 t="str">
        <f t="shared" si="95"/>
        <v/>
      </c>
      <c r="AE6099">
        <f>_xlfn.SWITCH(Table2[Churn Label],"Yes",1,"No",0)</f>
        <v>0</v>
      </c>
    </row>
    <row r="6100" spans="1:31" x14ac:dyDescent="0.3">
      <c r="A6100" t="s">
        <v>12311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12312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 t="str">
        <f t="shared" si="95"/>
        <v/>
      </c>
      <c r="AE6100">
        <f>_xlfn.SWITCH(Table2[Churn Label],"Yes",1,"No",0)</f>
        <v>0</v>
      </c>
    </row>
    <row r="6101" spans="1:31" x14ac:dyDescent="0.3">
      <c r="A6101" t="s">
        <v>12313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12314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 t="str">
        <f t="shared" si="95"/>
        <v/>
      </c>
      <c r="AE6101">
        <f>_xlfn.SWITCH(Table2[Churn Label],"Yes",1,"No",0)</f>
        <v>0</v>
      </c>
    </row>
    <row r="6102" spans="1:31" x14ac:dyDescent="0.3">
      <c r="A6102" t="s">
        <v>12315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12316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 t="str">
        <f t="shared" si="95"/>
        <v/>
      </c>
      <c r="AE6102">
        <f>_xlfn.SWITCH(Table2[Churn Label],"Yes",1,"No",0)</f>
        <v>0</v>
      </c>
    </row>
    <row r="6103" spans="1:31" x14ac:dyDescent="0.3">
      <c r="A6103" t="s">
        <v>12317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12318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 t="str">
        <f t="shared" si="95"/>
        <v/>
      </c>
      <c r="AE6103">
        <f>_xlfn.SWITCH(Table2[Churn Label],"Yes",1,"No",0)</f>
        <v>0</v>
      </c>
    </row>
    <row r="6104" spans="1:31" x14ac:dyDescent="0.3">
      <c r="A6104" t="s">
        <v>12319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12320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 t="str">
        <f t="shared" si="95"/>
        <v/>
      </c>
      <c r="AE6104">
        <f>_xlfn.SWITCH(Table2[Churn Label],"Yes",1,"No",0)</f>
        <v>0</v>
      </c>
    </row>
    <row r="6105" spans="1:31" x14ac:dyDescent="0.3">
      <c r="A6105" t="s">
        <v>12321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12322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 t="str">
        <f t="shared" si="95"/>
        <v/>
      </c>
      <c r="AE6105">
        <f>_xlfn.SWITCH(Table2[Churn Label],"Yes",1,"No",0)</f>
        <v>0</v>
      </c>
    </row>
    <row r="6106" spans="1:31" x14ac:dyDescent="0.3">
      <c r="A6106" t="s">
        <v>12323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12324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 t="str">
        <f t="shared" si="95"/>
        <v/>
      </c>
      <c r="AE6106">
        <f>_xlfn.SWITCH(Table2[Churn Label],"Yes",1,"No",0)</f>
        <v>0</v>
      </c>
    </row>
    <row r="6107" spans="1:31" x14ac:dyDescent="0.3">
      <c r="A6107" t="s">
        <v>12325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12326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 t="str">
        <f t="shared" si="95"/>
        <v/>
      </c>
      <c r="AE6107">
        <f>_xlfn.SWITCH(Table2[Churn Label],"Yes",1,"No",0)</f>
        <v>0</v>
      </c>
    </row>
    <row r="6108" spans="1:31" x14ac:dyDescent="0.3">
      <c r="A6108" t="s">
        <v>12327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12328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 t="str">
        <f t="shared" si="95"/>
        <v/>
      </c>
      <c r="AE6108">
        <f>_xlfn.SWITCH(Table2[Churn Label],"Yes",1,"No",0)</f>
        <v>0</v>
      </c>
    </row>
    <row r="6109" spans="1:31" x14ac:dyDescent="0.3">
      <c r="A6109" t="s">
        <v>12329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12330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 t="str">
        <f t="shared" si="95"/>
        <v/>
      </c>
      <c r="AE6109">
        <f>_xlfn.SWITCH(Table2[Churn Label],"Yes",1,"No",0)</f>
        <v>0</v>
      </c>
    </row>
    <row r="6110" spans="1:31" x14ac:dyDescent="0.3">
      <c r="A6110" t="s">
        <v>12331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12332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 t="str">
        <f t="shared" si="95"/>
        <v/>
      </c>
      <c r="AE6110">
        <f>_xlfn.SWITCH(Table2[Churn Label],"Yes",1,"No",0)</f>
        <v>0</v>
      </c>
    </row>
    <row r="6111" spans="1:31" x14ac:dyDescent="0.3">
      <c r="A6111" t="s">
        <v>12333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12334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 t="str">
        <f t="shared" si="95"/>
        <v/>
      </c>
      <c r="AE6111">
        <f>_xlfn.SWITCH(Table2[Churn Label],"Yes",1,"No",0)</f>
        <v>0</v>
      </c>
    </row>
    <row r="6112" spans="1:31" x14ac:dyDescent="0.3">
      <c r="A6112" t="s">
        <v>12335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12336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 t="str">
        <f t="shared" si="95"/>
        <v/>
      </c>
      <c r="AE6112">
        <f>_xlfn.SWITCH(Table2[Churn Label],"Yes",1,"No",0)</f>
        <v>0</v>
      </c>
    </row>
    <row r="6113" spans="1:31" x14ac:dyDescent="0.3">
      <c r="A6113" t="s">
        <v>12337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12338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 t="str">
        <f t="shared" si="95"/>
        <v/>
      </c>
      <c r="AE6113">
        <f>_xlfn.SWITCH(Table2[Churn Label],"Yes",1,"No",0)</f>
        <v>0</v>
      </c>
    </row>
    <row r="6114" spans="1:31" x14ac:dyDescent="0.3">
      <c r="A6114" t="s">
        <v>12339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12340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 t="str">
        <f t="shared" si="95"/>
        <v/>
      </c>
      <c r="AE6114">
        <f>_xlfn.SWITCH(Table2[Churn Label],"Yes",1,"No",0)</f>
        <v>0</v>
      </c>
    </row>
    <row r="6115" spans="1:31" x14ac:dyDescent="0.3">
      <c r="A6115" t="s">
        <v>12341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12342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 t="str">
        <f t="shared" si="95"/>
        <v/>
      </c>
      <c r="AE6115">
        <f>_xlfn.SWITCH(Table2[Churn Label],"Yes",1,"No",0)</f>
        <v>0</v>
      </c>
    </row>
    <row r="6116" spans="1:31" x14ac:dyDescent="0.3">
      <c r="A6116" t="s">
        <v>12343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12344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 t="str">
        <f t="shared" si="95"/>
        <v/>
      </c>
      <c r="AE6116">
        <f>_xlfn.SWITCH(Table2[Churn Label],"Yes",1,"No",0)</f>
        <v>0</v>
      </c>
    </row>
    <row r="6117" spans="1:31" x14ac:dyDescent="0.3">
      <c r="A6117" t="s">
        <v>12345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12346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 t="str">
        <f t="shared" si="95"/>
        <v/>
      </c>
      <c r="AE6117">
        <f>_xlfn.SWITCH(Table2[Churn Label],"Yes",1,"No",0)</f>
        <v>0</v>
      </c>
    </row>
    <row r="6118" spans="1:31" x14ac:dyDescent="0.3">
      <c r="A6118" t="s">
        <v>12347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12348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 t="str">
        <f t="shared" si="95"/>
        <v/>
      </c>
      <c r="AE6118">
        <f>_xlfn.SWITCH(Table2[Churn Label],"Yes",1,"No",0)</f>
        <v>0</v>
      </c>
    </row>
    <row r="6119" spans="1:31" x14ac:dyDescent="0.3">
      <c r="A6119" t="s">
        <v>12349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12350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 t="str">
        <f t="shared" si="95"/>
        <v/>
      </c>
      <c r="AE6119">
        <f>_xlfn.SWITCH(Table2[Churn Label],"Yes",1,"No",0)</f>
        <v>0</v>
      </c>
    </row>
    <row r="6120" spans="1:31" x14ac:dyDescent="0.3">
      <c r="A6120" t="s">
        <v>12351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12352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 t="str">
        <f t="shared" si="95"/>
        <v/>
      </c>
      <c r="AE6120">
        <f>_xlfn.SWITCH(Table2[Churn Label],"Yes",1,"No",0)</f>
        <v>0</v>
      </c>
    </row>
    <row r="6121" spans="1:31" x14ac:dyDescent="0.3">
      <c r="A6121" t="s">
        <v>12353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12354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 t="str">
        <f t="shared" si="95"/>
        <v/>
      </c>
      <c r="AE6121">
        <f>_xlfn.SWITCH(Table2[Churn Label],"Yes",1,"No",0)</f>
        <v>0</v>
      </c>
    </row>
    <row r="6122" spans="1:31" x14ac:dyDescent="0.3">
      <c r="A6122" t="s">
        <v>12355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12356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 t="str">
        <f t="shared" si="95"/>
        <v/>
      </c>
      <c r="AE6122">
        <f>_xlfn.SWITCH(Table2[Churn Label],"Yes",1,"No",0)</f>
        <v>0</v>
      </c>
    </row>
    <row r="6123" spans="1:31" x14ac:dyDescent="0.3">
      <c r="A6123" t="s">
        <v>12357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12358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 t="str">
        <f t="shared" si="95"/>
        <v/>
      </c>
      <c r="AE6123">
        <f>_xlfn.SWITCH(Table2[Churn Label],"Yes",1,"No",0)</f>
        <v>0</v>
      </c>
    </row>
    <row r="6124" spans="1:31" x14ac:dyDescent="0.3">
      <c r="A6124" t="s">
        <v>12359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12360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 t="str">
        <f t="shared" si="95"/>
        <v/>
      </c>
      <c r="AE6124">
        <f>_xlfn.SWITCH(Table2[Churn Label],"Yes",1,"No",0)</f>
        <v>0</v>
      </c>
    </row>
    <row r="6125" spans="1:31" x14ac:dyDescent="0.3">
      <c r="A6125" t="s">
        <v>12361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12362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 t="str">
        <f t="shared" si="95"/>
        <v/>
      </c>
      <c r="AE6125">
        <f>_xlfn.SWITCH(Table2[Churn Label],"Yes",1,"No",0)</f>
        <v>0</v>
      </c>
    </row>
    <row r="6126" spans="1:31" x14ac:dyDescent="0.3">
      <c r="A6126" t="s">
        <v>12363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12364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 t="str">
        <f t="shared" si="95"/>
        <v/>
      </c>
      <c r="AE6126">
        <f>_xlfn.SWITCH(Table2[Churn Label],"Yes",1,"No",0)</f>
        <v>1</v>
      </c>
    </row>
    <row r="6127" spans="1:31" x14ac:dyDescent="0.3">
      <c r="A6127" t="s">
        <v>12365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12366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 t="str">
        <f t="shared" si="95"/>
        <v/>
      </c>
      <c r="AE6127">
        <f>_xlfn.SWITCH(Table2[Churn Label],"Yes",1,"No",0)</f>
        <v>0</v>
      </c>
    </row>
    <row r="6128" spans="1:31" x14ac:dyDescent="0.3">
      <c r="A6128" t="s">
        <v>12367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12368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 t="str">
        <f t="shared" si="95"/>
        <v/>
      </c>
      <c r="AE6128">
        <f>_xlfn.SWITCH(Table2[Churn Label],"Yes",1,"No",0)</f>
        <v>0</v>
      </c>
    </row>
    <row r="6129" spans="1:31" x14ac:dyDescent="0.3">
      <c r="A6129" t="s">
        <v>12369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12370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 t="str">
        <f t="shared" si="95"/>
        <v/>
      </c>
      <c r="AE6129">
        <f>_xlfn.SWITCH(Table2[Churn Label],"Yes",1,"No",0)</f>
        <v>0</v>
      </c>
    </row>
    <row r="6130" spans="1:31" x14ac:dyDescent="0.3">
      <c r="A6130" t="s">
        <v>12371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12372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 t="str">
        <f t="shared" si="95"/>
        <v/>
      </c>
      <c r="AE6130">
        <f>_xlfn.SWITCH(Table2[Churn Label],"Yes",1,"No",0)</f>
        <v>0</v>
      </c>
    </row>
    <row r="6131" spans="1:31" x14ac:dyDescent="0.3">
      <c r="A6131" t="s">
        <v>12373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12374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 t="str">
        <f t="shared" si="95"/>
        <v/>
      </c>
      <c r="AE6131">
        <f>_xlfn.SWITCH(Table2[Churn Label],"Yes",1,"No",0)</f>
        <v>0</v>
      </c>
    </row>
    <row r="6132" spans="1:31" x14ac:dyDescent="0.3">
      <c r="A6132" t="s">
        <v>12375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12376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 t="str">
        <f t="shared" si="95"/>
        <v/>
      </c>
      <c r="AE6132">
        <f>_xlfn.SWITCH(Table2[Churn Label],"Yes",1,"No",0)</f>
        <v>0</v>
      </c>
    </row>
    <row r="6133" spans="1:31" x14ac:dyDescent="0.3">
      <c r="A6133" t="s">
        <v>12377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12378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 t="str">
        <f t="shared" si="95"/>
        <v/>
      </c>
      <c r="AE6133">
        <f>_xlfn.SWITCH(Table2[Churn Label],"Yes",1,"No",0)</f>
        <v>0</v>
      </c>
    </row>
    <row r="6134" spans="1:31" x14ac:dyDescent="0.3">
      <c r="A6134" t="s">
        <v>12379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12380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 t="str">
        <f t="shared" si="95"/>
        <v/>
      </c>
      <c r="AE6134">
        <f>_xlfn.SWITCH(Table2[Churn Label],"Yes",1,"No",0)</f>
        <v>0</v>
      </c>
    </row>
    <row r="6135" spans="1:31" x14ac:dyDescent="0.3">
      <c r="A6135" t="s">
        <v>12381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12382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 t="str">
        <f t="shared" si="95"/>
        <v/>
      </c>
      <c r="AE6135">
        <f>_xlfn.SWITCH(Table2[Churn Label],"Yes",1,"No",0)</f>
        <v>0</v>
      </c>
    </row>
    <row r="6136" spans="1:31" x14ac:dyDescent="0.3">
      <c r="A6136" t="s">
        <v>12383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12384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 t="str">
        <f t="shared" si="95"/>
        <v/>
      </c>
      <c r="AE6136">
        <f>_xlfn.SWITCH(Table2[Churn Label],"Yes",1,"No",0)</f>
        <v>0</v>
      </c>
    </row>
    <row r="6137" spans="1:31" x14ac:dyDescent="0.3">
      <c r="A6137" t="s">
        <v>12385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12386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 t="str">
        <f t="shared" si="95"/>
        <v/>
      </c>
      <c r="AE6137">
        <f>_xlfn.SWITCH(Table2[Churn Label],"Yes",1,"No",0)</f>
        <v>0</v>
      </c>
    </row>
    <row r="6138" spans="1:31" x14ac:dyDescent="0.3">
      <c r="A6138" t="s">
        <v>12387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12388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 t="str">
        <f t="shared" si="95"/>
        <v/>
      </c>
      <c r="AE6138">
        <f>_xlfn.SWITCH(Table2[Churn Label],"Yes",1,"No",0)</f>
        <v>0</v>
      </c>
    </row>
    <row r="6139" spans="1:31" x14ac:dyDescent="0.3">
      <c r="A6139" t="s">
        <v>12389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12390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 t="str">
        <f t="shared" si="95"/>
        <v/>
      </c>
      <c r="AE6139">
        <f>_xlfn.SWITCH(Table2[Churn Label],"Yes",1,"No",0)</f>
        <v>0</v>
      </c>
    </row>
    <row r="6140" spans="1:31" x14ac:dyDescent="0.3">
      <c r="A6140" t="s">
        <v>12391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12392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 t="str">
        <f t="shared" si="95"/>
        <v/>
      </c>
      <c r="AE6140">
        <f>_xlfn.SWITCH(Table2[Churn Label],"Yes",1,"No",0)</f>
        <v>0</v>
      </c>
    </row>
    <row r="6141" spans="1:31" x14ac:dyDescent="0.3">
      <c r="A6141" t="s">
        <v>12393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12394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 t="str">
        <f t="shared" si="95"/>
        <v/>
      </c>
      <c r="AE6141">
        <f>_xlfn.SWITCH(Table2[Churn Label],"Yes",1,"No",0)</f>
        <v>0</v>
      </c>
    </row>
    <row r="6142" spans="1:31" x14ac:dyDescent="0.3">
      <c r="A6142" t="s">
        <v>12395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12396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 t="str">
        <f t="shared" si="95"/>
        <v/>
      </c>
      <c r="AE6142">
        <f>_xlfn.SWITCH(Table2[Churn Label],"Yes",1,"No",0)</f>
        <v>0</v>
      </c>
    </row>
    <row r="6143" spans="1:31" x14ac:dyDescent="0.3">
      <c r="A6143" t="s">
        <v>12397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12398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 t="str">
        <f t="shared" si="95"/>
        <v/>
      </c>
      <c r="AE6143">
        <f>_xlfn.SWITCH(Table2[Churn Label],"Yes",1,"No",0)</f>
        <v>0</v>
      </c>
    </row>
    <row r="6144" spans="1:31" x14ac:dyDescent="0.3">
      <c r="A6144" t="s">
        <v>12399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12400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 t="str">
        <f t="shared" si="95"/>
        <v/>
      </c>
      <c r="AE6144">
        <f>_xlfn.SWITCH(Table2[Churn Label],"Yes",1,"No",0)</f>
        <v>0</v>
      </c>
    </row>
    <row r="6145" spans="1:31" x14ac:dyDescent="0.3">
      <c r="A6145" t="s">
        <v>12401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12402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 t="str">
        <f t="shared" si="95"/>
        <v/>
      </c>
      <c r="AE6145">
        <f>_xlfn.SWITCH(Table2[Churn Label],"Yes",1,"No",0)</f>
        <v>0</v>
      </c>
    </row>
    <row r="6146" spans="1:31" x14ac:dyDescent="0.3">
      <c r="A6146" t="s">
        <v>12403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12404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 t="str">
        <f t="shared" si="95"/>
        <v/>
      </c>
      <c r="AE6146">
        <f>_xlfn.SWITCH(Table2[Churn Label],"Yes",1,"No",0)</f>
        <v>0</v>
      </c>
    </row>
    <row r="6147" spans="1:31" x14ac:dyDescent="0.3">
      <c r="A6147" t="s">
        <v>12405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12406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 t="str">
        <f t="shared" ref="AD6147:AD6210" si="96">PROPER(AC:AC)</f>
        <v/>
      </c>
      <c r="AE6147">
        <f>_xlfn.SWITCH(Table2[Churn Label],"Yes",1,"No",0)</f>
        <v>0</v>
      </c>
    </row>
    <row r="6148" spans="1:31" x14ac:dyDescent="0.3">
      <c r="A6148" t="s">
        <v>12407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12408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 t="str">
        <f t="shared" si="96"/>
        <v/>
      </c>
      <c r="AE6148">
        <f>_xlfn.SWITCH(Table2[Churn Label],"Yes",1,"No",0)</f>
        <v>0</v>
      </c>
    </row>
    <row r="6149" spans="1:31" x14ac:dyDescent="0.3">
      <c r="A6149" t="s">
        <v>12409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12410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 t="str">
        <f t="shared" si="96"/>
        <v/>
      </c>
      <c r="AE6149">
        <f>_xlfn.SWITCH(Table2[Churn Label],"Yes",1,"No",0)</f>
        <v>0</v>
      </c>
    </row>
    <row r="6150" spans="1:31" x14ac:dyDescent="0.3">
      <c r="A6150" t="s">
        <v>12411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12412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 t="str">
        <f t="shared" si="96"/>
        <v/>
      </c>
      <c r="AE6150">
        <f>_xlfn.SWITCH(Table2[Churn Label],"Yes",1,"No",0)</f>
        <v>0</v>
      </c>
    </row>
    <row r="6151" spans="1:31" x14ac:dyDescent="0.3">
      <c r="A6151" t="s">
        <v>12413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12414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 t="str">
        <f t="shared" si="96"/>
        <v/>
      </c>
      <c r="AE6151">
        <f>_xlfn.SWITCH(Table2[Churn Label],"Yes",1,"No",0)</f>
        <v>0</v>
      </c>
    </row>
    <row r="6152" spans="1:31" x14ac:dyDescent="0.3">
      <c r="A6152" t="s">
        <v>12415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12416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 t="str">
        <f t="shared" si="96"/>
        <v/>
      </c>
      <c r="AE6152">
        <f>_xlfn.SWITCH(Table2[Churn Label],"Yes",1,"No",0)</f>
        <v>0</v>
      </c>
    </row>
    <row r="6153" spans="1:31" x14ac:dyDescent="0.3">
      <c r="A6153" t="s">
        <v>12417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12418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 t="str">
        <f t="shared" si="96"/>
        <v/>
      </c>
      <c r="AE6153">
        <f>_xlfn.SWITCH(Table2[Churn Label],"Yes",1,"No",0)</f>
        <v>0</v>
      </c>
    </row>
    <row r="6154" spans="1:31" x14ac:dyDescent="0.3">
      <c r="A6154" t="s">
        <v>12419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12420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 t="str">
        <f t="shared" si="96"/>
        <v/>
      </c>
      <c r="AE6154">
        <f>_xlfn.SWITCH(Table2[Churn Label],"Yes",1,"No",0)</f>
        <v>0</v>
      </c>
    </row>
    <row r="6155" spans="1:31" x14ac:dyDescent="0.3">
      <c r="A6155" t="s">
        <v>12421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12422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 t="str">
        <f t="shared" si="96"/>
        <v/>
      </c>
      <c r="AE6155">
        <f>_xlfn.SWITCH(Table2[Churn Label],"Yes",1,"No",0)</f>
        <v>0</v>
      </c>
    </row>
    <row r="6156" spans="1:31" x14ac:dyDescent="0.3">
      <c r="A6156" t="s">
        <v>12423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12424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 t="str">
        <f t="shared" si="96"/>
        <v/>
      </c>
      <c r="AE6156">
        <f>_xlfn.SWITCH(Table2[Churn Label],"Yes",1,"No",0)</f>
        <v>0</v>
      </c>
    </row>
    <row r="6157" spans="1:31" x14ac:dyDescent="0.3">
      <c r="A6157" t="s">
        <v>12425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12426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 t="str">
        <f t="shared" si="96"/>
        <v/>
      </c>
      <c r="AE6157">
        <f>_xlfn.SWITCH(Table2[Churn Label],"Yes",1,"No",0)</f>
        <v>0</v>
      </c>
    </row>
    <row r="6158" spans="1:31" x14ac:dyDescent="0.3">
      <c r="A6158" t="s">
        <v>12427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12428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 t="str">
        <f t="shared" si="96"/>
        <v/>
      </c>
      <c r="AE6158">
        <f>_xlfn.SWITCH(Table2[Churn Label],"Yes",1,"No",0)</f>
        <v>0</v>
      </c>
    </row>
    <row r="6159" spans="1:31" x14ac:dyDescent="0.3">
      <c r="A6159" t="s">
        <v>12429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12430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 t="str">
        <f t="shared" si="96"/>
        <v/>
      </c>
      <c r="AE6159">
        <f>_xlfn.SWITCH(Table2[Churn Label],"Yes",1,"No",0)</f>
        <v>0</v>
      </c>
    </row>
    <row r="6160" spans="1:31" x14ac:dyDescent="0.3">
      <c r="A6160" t="s">
        <v>12431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12432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 t="str">
        <f t="shared" si="96"/>
        <v/>
      </c>
      <c r="AE6160">
        <f>_xlfn.SWITCH(Table2[Churn Label],"Yes",1,"No",0)</f>
        <v>0</v>
      </c>
    </row>
    <row r="6161" spans="1:31" x14ac:dyDescent="0.3">
      <c r="A6161" t="s">
        <v>12433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12434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 t="str">
        <f t="shared" si="96"/>
        <v/>
      </c>
      <c r="AE6161">
        <f>_xlfn.SWITCH(Table2[Churn Label],"Yes",1,"No",0)</f>
        <v>0</v>
      </c>
    </row>
    <row r="6162" spans="1:31" x14ac:dyDescent="0.3">
      <c r="A6162" t="s">
        <v>12435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12436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 t="str">
        <f t="shared" si="96"/>
        <v/>
      </c>
      <c r="AE6162">
        <f>_xlfn.SWITCH(Table2[Churn Label],"Yes",1,"No",0)</f>
        <v>0</v>
      </c>
    </row>
    <row r="6163" spans="1:31" x14ac:dyDescent="0.3">
      <c r="A6163" t="s">
        <v>12437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12438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 t="str">
        <f t="shared" si="96"/>
        <v/>
      </c>
      <c r="AE6163">
        <f>_xlfn.SWITCH(Table2[Churn Label],"Yes",1,"No",0)</f>
        <v>0</v>
      </c>
    </row>
    <row r="6164" spans="1:31" x14ac:dyDescent="0.3">
      <c r="A6164" t="s">
        <v>12439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12440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 t="str">
        <f t="shared" si="96"/>
        <v/>
      </c>
      <c r="AE6164">
        <f>_xlfn.SWITCH(Table2[Churn Label],"Yes",1,"No",0)</f>
        <v>0</v>
      </c>
    </row>
    <row r="6165" spans="1:31" x14ac:dyDescent="0.3">
      <c r="A6165" t="s">
        <v>12441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12442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 t="str">
        <f t="shared" si="96"/>
        <v/>
      </c>
      <c r="AE6165">
        <f>_xlfn.SWITCH(Table2[Churn Label],"Yes",1,"No",0)</f>
        <v>0</v>
      </c>
    </row>
    <row r="6166" spans="1:31" x14ac:dyDescent="0.3">
      <c r="A6166" t="s">
        <v>12443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12444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 t="str">
        <f t="shared" si="96"/>
        <v/>
      </c>
      <c r="AE6166">
        <f>_xlfn.SWITCH(Table2[Churn Label],"Yes",1,"No",0)</f>
        <v>0</v>
      </c>
    </row>
    <row r="6167" spans="1:31" x14ac:dyDescent="0.3">
      <c r="A6167" t="s">
        <v>12445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12446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 t="str">
        <f t="shared" si="96"/>
        <v/>
      </c>
      <c r="AE6167">
        <f>_xlfn.SWITCH(Table2[Churn Label],"Yes",1,"No",0)</f>
        <v>0</v>
      </c>
    </row>
    <row r="6168" spans="1:31" x14ac:dyDescent="0.3">
      <c r="A6168" t="s">
        <v>12447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12448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 t="str">
        <f t="shared" si="96"/>
        <v/>
      </c>
      <c r="AE6168">
        <f>_xlfn.SWITCH(Table2[Churn Label],"Yes",1,"No",0)</f>
        <v>0</v>
      </c>
    </row>
    <row r="6169" spans="1:31" x14ac:dyDescent="0.3">
      <c r="A6169" t="s">
        <v>12449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12450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 t="str">
        <f t="shared" si="96"/>
        <v/>
      </c>
      <c r="AE6169">
        <f>_xlfn.SWITCH(Table2[Churn Label],"Yes",1,"No",0)</f>
        <v>0</v>
      </c>
    </row>
    <row r="6170" spans="1:31" x14ac:dyDescent="0.3">
      <c r="A6170" t="s">
        <v>12451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12452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 t="str">
        <f t="shared" si="96"/>
        <v/>
      </c>
      <c r="AE6170">
        <f>_xlfn.SWITCH(Table2[Churn Label],"Yes",1,"No",0)</f>
        <v>0</v>
      </c>
    </row>
    <row r="6171" spans="1:31" x14ac:dyDescent="0.3">
      <c r="A6171" t="s">
        <v>12453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12454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 t="str">
        <f t="shared" si="96"/>
        <v/>
      </c>
      <c r="AE6171">
        <f>_xlfn.SWITCH(Table2[Churn Label],"Yes",1,"No",0)</f>
        <v>0</v>
      </c>
    </row>
    <row r="6172" spans="1:31" x14ac:dyDescent="0.3">
      <c r="A6172" t="s">
        <v>12455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12456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 t="str">
        <f t="shared" si="96"/>
        <v/>
      </c>
      <c r="AE6172">
        <f>_xlfn.SWITCH(Table2[Churn Label],"Yes",1,"No",0)</f>
        <v>0</v>
      </c>
    </row>
    <row r="6173" spans="1:31" x14ac:dyDescent="0.3">
      <c r="A6173" t="s">
        <v>12457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12458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 t="str">
        <f t="shared" si="96"/>
        <v/>
      </c>
      <c r="AE6173">
        <f>_xlfn.SWITCH(Table2[Churn Label],"Yes",1,"No",0)</f>
        <v>0</v>
      </c>
    </row>
    <row r="6174" spans="1:31" x14ac:dyDescent="0.3">
      <c r="A6174" t="s">
        <v>12459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12460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 t="str">
        <f t="shared" si="96"/>
        <v/>
      </c>
      <c r="AE6174">
        <f>_xlfn.SWITCH(Table2[Churn Label],"Yes",1,"No",0)</f>
        <v>0</v>
      </c>
    </row>
    <row r="6175" spans="1:31" x14ac:dyDescent="0.3">
      <c r="A6175" t="s">
        <v>12461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12462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 t="str">
        <f t="shared" si="96"/>
        <v/>
      </c>
      <c r="AE6175">
        <f>_xlfn.SWITCH(Table2[Churn Label],"Yes",1,"No",0)</f>
        <v>0</v>
      </c>
    </row>
    <row r="6176" spans="1:31" x14ac:dyDescent="0.3">
      <c r="A6176" t="s">
        <v>12463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12464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 t="str">
        <f t="shared" si="96"/>
        <v/>
      </c>
      <c r="AE6176">
        <f>_xlfn.SWITCH(Table2[Churn Label],"Yes",1,"No",0)</f>
        <v>0</v>
      </c>
    </row>
    <row r="6177" spans="1:31" x14ac:dyDescent="0.3">
      <c r="A6177" t="s">
        <v>12465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12466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 t="str">
        <f t="shared" si="96"/>
        <v/>
      </c>
      <c r="AE6177">
        <f>_xlfn.SWITCH(Table2[Churn Label],"Yes",1,"No",0)</f>
        <v>0</v>
      </c>
    </row>
    <row r="6178" spans="1:31" x14ac:dyDescent="0.3">
      <c r="A6178" t="s">
        <v>12467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12468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 t="str">
        <f t="shared" si="96"/>
        <v/>
      </c>
      <c r="AE6178">
        <f>_xlfn.SWITCH(Table2[Churn Label],"Yes",1,"No",0)</f>
        <v>0</v>
      </c>
    </row>
    <row r="6179" spans="1:31" x14ac:dyDescent="0.3">
      <c r="A6179" t="s">
        <v>12469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12470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 t="str">
        <f t="shared" si="96"/>
        <v/>
      </c>
      <c r="AE6179">
        <f>_xlfn.SWITCH(Table2[Churn Label],"Yes",1,"No",0)</f>
        <v>0</v>
      </c>
    </row>
    <row r="6180" spans="1:31" x14ac:dyDescent="0.3">
      <c r="A6180" t="s">
        <v>12471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12472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 t="str">
        <f t="shared" si="96"/>
        <v/>
      </c>
      <c r="AE6180">
        <f>_xlfn.SWITCH(Table2[Churn Label],"Yes",1,"No",0)</f>
        <v>0</v>
      </c>
    </row>
    <row r="6181" spans="1:31" x14ac:dyDescent="0.3">
      <c r="A6181" t="s">
        <v>12473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12474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 t="str">
        <f t="shared" si="96"/>
        <v/>
      </c>
      <c r="AE6181">
        <f>_xlfn.SWITCH(Table2[Churn Label],"Yes",1,"No",0)</f>
        <v>0</v>
      </c>
    </row>
    <row r="6182" spans="1:31" x14ac:dyDescent="0.3">
      <c r="A6182" t="s">
        <v>12475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12476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 t="str">
        <f t="shared" si="96"/>
        <v/>
      </c>
      <c r="AE6182">
        <f>_xlfn.SWITCH(Table2[Churn Label],"Yes",1,"No",0)</f>
        <v>0</v>
      </c>
    </row>
    <row r="6183" spans="1:31" x14ac:dyDescent="0.3">
      <c r="A6183" t="s">
        <v>12477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12478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 t="str">
        <f t="shared" si="96"/>
        <v/>
      </c>
      <c r="AE6183">
        <f>_xlfn.SWITCH(Table2[Churn Label],"Yes",1,"No",0)</f>
        <v>0</v>
      </c>
    </row>
    <row r="6184" spans="1:31" x14ac:dyDescent="0.3">
      <c r="A6184" t="s">
        <v>12479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12480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 t="str">
        <f t="shared" si="96"/>
        <v/>
      </c>
      <c r="AE6184">
        <f>_xlfn.SWITCH(Table2[Churn Label],"Yes",1,"No",0)</f>
        <v>0</v>
      </c>
    </row>
    <row r="6185" spans="1:31" x14ac:dyDescent="0.3">
      <c r="A6185" t="s">
        <v>12481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12482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 t="str">
        <f t="shared" si="96"/>
        <v/>
      </c>
      <c r="AE6185">
        <f>_xlfn.SWITCH(Table2[Churn Label],"Yes",1,"No",0)</f>
        <v>0</v>
      </c>
    </row>
    <row r="6186" spans="1:31" x14ac:dyDescent="0.3">
      <c r="A6186" t="s">
        <v>12483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12484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 t="str">
        <f t="shared" si="96"/>
        <v/>
      </c>
      <c r="AE6186">
        <f>_xlfn.SWITCH(Table2[Churn Label],"Yes",1,"No",0)</f>
        <v>0</v>
      </c>
    </row>
    <row r="6187" spans="1:31" x14ac:dyDescent="0.3">
      <c r="A6187" t="s">
        <v>12485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12486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 t="str">
        <f t="shared" si="96"/>
        <v/>
      </c>
      <c r="AE6187">
        <f>_xlfn.SWITCH(Table2[Churn Label],"Yes",1,"No",0)</f>
        <v>0</v>
      </c>
    </row>
    <row r="6188" spans="1:31" x14ac:dyDescent="0.3">
      <c r="A6188" t="s">
        <v>12487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12488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 t="str">
        <f t="shared" si="96"/>
        <v/>
      </c>
      <c r="AE6188">
        <f>_xlfn.SWITCH(Table2[Churn Label],"Yes",1,"No",0)</f>
        <v>0</v>
      </c>
    </row>
    <row r="6189" spans="1:31" x14ac:dyDescent="0.3">
      <c r="A6189" t="s">
        <v>12489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12490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 t="str">
        <f t="shared" si="96"/>
        <v/>
      </c>
      <c r="AE6189">
        <f>_xlfn.SWITCH(Table2[Churn Label],"Yes",1,"No",0)</f>
        <v>0</v>
      </c>
    </row>
    <row r="6190" spans="1:31" x14ac:dyDescent="0.3">
      <c r="A6190" t="s">
        <v>12491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12492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 t="str">
        <f t="shared" si="96"/>
        <v/>
      </c>
      <c r="AE6190">
        <f>_xlfn.SWITCH(Table2[Churn Label],"Yes",1,"No",0)</f>
        <v>0</v>
      </c>
    </row>
    <row r="6191" spans="1:31" x14ac:dyDescent="0.3">
      <c r="A6191" t="s">
        <v>12493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12494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 t="str">
        <f t="shared" si="96"/>
        <v/>
      </c>
      <c r="AE6191">
        <f>_xlfn.SWITCH(Table2[Churn Label],"Yes",1,"No",0)</f>
        <v>0</v>
      </c>
    </row>
    <row r="6192" spans="1:31" x14ac:dyDescent="0.3">
      <c r="A6192" t="s">
        <v>12495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12496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 t="str">
        <f t="shared" si="96"/>
        <v/>
      </c>
      <c r="AE6192">
        <f>_xlfn.SWITCH(Table2[Churn Label],"Yes",1,"No",0)</f>
        <v>0</v>
      </c>
    </row>
    <row r="6193" spans="1:31" x14ac:dyDescent="0.3">
      <c r="A6193" t="s">
        <v>12497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12498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 t="str">
        <f t="shared" si="96"/>
        <v/>
      </c>
      <c r="AE6193">
        <f>_xlfn.SWITCH(Table2[Churn Label],"Yes",1,"No",0)</f>
        <v>0</v>
      </c>
    </row>
    <row r="6194" spans="1:31" x14ac:dyDescent="0.3">
      <c r="A6194" t="s">
        <v>12499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12500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 t="str">
        <f t="shared" si="96"/>
        <v/>
      </c>
      <c r="AE6194">
        <f>_xlfn.SWITCH(Table2[Churn Label],"Yes",1,"No",0)</f>
        <v>0</v>
      </c>
    </row>
    <row r="6195" spans="1:31" x14ac:dyDescent="0.3">
      <c r="A6195" t="s">
        <v>12501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12502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 t="str">
        <f t="shared" si="96"/>
        <v/>
      </c>
      <c r="AE6195">
        <f>_xlfn.SWITCH(Table2[Churn Label],"Yes",1,"No",0)</f>
        <v>0</v>
      </c>
    </row>
    <row r="6196" spans="1:31" x14ac:dyDescent="0.3">
      <c r="A6196" t="s">
        <v>12503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12504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 t="str">
        <f t="shared" si="96"/>
        <v/>
      </c>
      <c r="AE6196">
        <f>_xlfn.SWITCH(Table2[Churn Label],"Yes",1,"No",0)</f>
        <v>0</v>
      </c>
    </row>
    <row r="6197" spans="1:31" x14ac:dyDescent="0.3">
      <c r="A6197" t="s">
        <v>12505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12506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 t="str">
        <f t="shared" si="96"/>
        <v/>
      </c>
      <c r="AE6197">
        <f>_xlfn.SWITCH(Table2[Churn Label],"Yes",1,"No",0)</f>
        <v>0</v>
      </c>
    </row>
    <row r="6198" spans="1:31" x14ac:dyDescent="0.3">
      <c r="A6198" t="s">
        <v>12507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12508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 t="str">
        <f t="shared" si="96"/>
        <v/>
      </c>
      <c r="AE6198">
        <f>_xlfn.SWITCH(Table2[Churn Label],"Yes",1,"No",0)</f>
        <v>0</v>
      </c>
    </row>
    <row r="6199" spans="1:31" x14ac:dyDescent="0.3">
      <c r="A6199" t="s">
        <v>12509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12510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 t="str">
        <f t="shared" si="96"/>
        <v/>
      </c>
      <c r="AE6199">
        <f>_xlfn.SWITCH(Table2[Churn Label],"Yes",1,"No",0)</f>
        <v>0</v>
      </c>
    </row>
    <row r="6200" spans="1:31" x14ac:dyDescent="0.3">
      <c r="A6200" t="s">
        <v>12511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12512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 t="str">
        <f t="shared" si="96"/>
        <v/>
      </c>
      <c r="AE6200">
        <f>_xlfn.SWITCH(Table2[Churn Label],"Yes",1,"No",0)</f>
        <v>0</v>
      </c>
    </row>
    <row r="6201" spans="1:31" x14ac:dyDescent="0.3">
      <c r="A6201" t="s">
        <v>12513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12514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 t="str">
        <f t="shared" si="96"/>
        <v/>
      </c>
      <c r="AE6201">
        <f>_xlfn.SWITCH(Table2[Churn Label],"Yes",1,"No",0)</f>
        <v>0</v>
      </c>
    </row>
    <row r="6202" spans="1:31" x14ac:dyDescent="0.3">
      <c r="A6202" t="s">
        <v>12515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12516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 t="str">
        <f t="shared" si="96"/>
        <v/>
      </c>
      <c r="AE6202">
        <f>_xlfn.SWITCH(Table2[Churn Label],"Yes",1,"No",0)</f>
        <v>0</v>
      </c>
    </row>
    <row r="6203" spans="1:31" x14ac:dyDescent="0.3">
      <c r="A6203" t="s">
        <v>12517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12518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 t="str">
        <f t="shared" si="96"/>
        <v/>
      </c>
      <c r="AE6203">
        <f>_xlfn.SWITCH(Table2[Churn Label],"Yes",1,"No",0)</f>
        <v>0</v>
      </c>
    </row>
    <row r="6204" spans="1:31" x14ac:dyDescent="0.3">
      <c r="A6204" t="s">
        <v>12519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12520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 t="str">
        <f t="shared" si="96"/>
        <v/>
      </c>
      <c r="AE6204">
        <f>_xlfn.SWITCH(Table2[Churn Label],"Yes",1,"No",0)</f>
        <v>0</v>
      </c>
    </row>
    <row r="6205" spans="1:31" x14ac:dyDescent="0.3">
      <c r="A6205" t="s">
        <v>12521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12522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 t="str">
        <f t="shared" si="96"/>
        <v/>
      </c>
      <c r="AE6205">
        <f>_xlfn.SWITCH(Table2[Churn Label],"Yes",1,"No",0)</f>
        <v>0</v>
      </c>
    </row>
    <row r="6206" spans="1:31" x14ac:dyDescent="0.3">
      <c r="A6206" t="s">
        <v>12523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12524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 t="str">
        <f t="shared" si="96"/>
        <v/>
      </c>
      <c r="AE6206">
        <f>_xlfn.SWITCH(Table2[Churn Label],"Yes",1,"No",0)</f>
        <v>0</v>
      </c>
    </row>
    <row r="6207" spans="1:31" x14ac:dyDescent="0.3">
      <c r="A6207" t="s">
        <v>12525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12526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 t="str">
        <f t="shared" si="96"/>
        <v/>
      </c>
      <c r="AE6207">
        <f>_xlfn.SWITCH(Table2[Churn Label],"Yes",1,"No",0)</f>
        <v>0</v>
      </c>
    </row>
    <row r="6208" spans="1:31" x14ac:dyDescent="0.3">
      <c r="A6208" t="s">
        <v>12527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12528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 t="str">
        <f t="shared" si="96"/>
        <v/>
      </c>
      <c r="AE6208">
        <f>_xlfn.SWITCH(Table2[Churn Label],"Yes",1,"No",0)</f>
        <v>0</v>
      </c>
    </row>
    <row r="6209" spans="1:31" x14ac:dyDescent="0.3">
      <c r="A6209" t="s">
        <v>12529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12530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 t="str">
        <f t="shared" si="96"/>
        <v/>
      </c>
      <c r="AE6209">
        <f>_xlfn.SWITCH(Table2[Churn Label],"Yes",1,"No",0)</f>
        <v>0</v>
      </c>
    </row>
    <row r="6210" spans="1:31" x14ac:dyDescent="0.3">
      <c r="A6210" t="s">
        <v>12531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12532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 t="str">
        <f t="shared" si="96"/>
        <v/>
      </c>
      <c r="AE6210">
        <f>_xlfn.SWITCH(Table2[Churn Label],"Yes",1,"No",0)</f>
        <v>0</v>
      </c>
    </row>
    <row r="6211" spans="1:31" x14ac:dyDescent="0.3">
      <c r="A6211" t="s">
        <v>12533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12534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 t="str">
        <f t="shared" ref="AD6211:AD6274" si="97">PROPER(AC:AC)</f>
        <v/>
      </c>
      <c r="AE6211">
        <f>_xlfn.SWITCH(Table2[Churn Label],"Yes",1,"No",0)</f>
        <v>0</v>
      </c>
    </row>
    <row r="6212" spans="1:31" x14ac:dyDescent="0.3">
      <c r="A6212" t="s">
        <v>12535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12536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 t="str">
        <f t="shared" si="97"/>
        <v/>
      </c>
      <c r="AE6212">
        <f>_xlfn.SWITCH(Table2[Churn Label],"Yes",1,"No",0)</f>
        <v>0</v>
      </c>
    </row>
    <row r="6213" spans="1:31" x14ac:dyDescent="0.3">
      <c r="A6213" t="s">
        <v>12537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12538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 t="str">
        <f t="shared" si="97"/>
        <v/>
      </c>
      <c r="AE6213">
        <f>_xlfn.SWITCH(Table2[Churn Label],"Yes",1,"No",0)</f>
        <v>0</v>
      </c>
    </row>
    <row r="6214" spans="1:31" x14ac:dyDescent="0.3">
      <c r="A6214" t="s">
        <v>12539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12540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 t="str">
        <f t="shared" si="97"/>
        <v/>
      </c>
      <c r="AE6214">
        <f>_xlfn.SWITCH(Table2[Churn Label],"Yes",1,"No",0)</f>
        <v>0</v>
      </c>
    </row>
    <row r="6215" spans="1:31" x14ac:dyDescent="0.3">
      <c r="A6215" t="s">
        <v>12541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12542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 t="str">
        <f t="shared" si="97"/>
        <v/>
      </c>
      <c r="AE6215">
        <f>_xlfn.SWITCH(Table2[Churn Label],"Yes",1,"No",0)</f>
        <v>0</v>
      </c>
    </row>
    <row r="6216" spans="1:31" x14ac:dyDescent="0.3">
      <c r="A6216" t="s">
        <v>12543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12544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 t="str">
        <f t="shared" si="97"/>
        <v/>
      </c>
      <c r="AE6216">
        <f>_xlfn.SWITCH(Table2[Churn Label],"Yes",1,"No",0)</f>
        <v>0</v>
      </c>
    </row>
    <row r="6217" spans="1:31" x14ac:dyDescent="0.3">
      <c r="A6217" t="s">
        <v>12545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12546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 t="str">
        <f t="shared" si="97"/>
        <v/>
      </c>
      <c r="AE6217">
        <f>_xlfn.SWITCH(Table2[Churn Label],"Yes",1,"No",0)</f>
        <v>0</v>
      </c>
    </row>
    <row r="6218" spans="1:31" x14ac:dyDescent="0.3">
      <c r="A6218" t="s">
        <v>12547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12548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 t="str">
        <f t="shared" si="97"/>
        <v/>
      </c>
      <c r="AE6218">
        <f>_xlfn.SWITCH(Table2[Churn Label],"Yes",1,"No",0)</f>
        <v>0</v>
      </c>
    </row>
    <row r="6219" spans="1:31" x14ac:dyDescent="0.3">
      <c r="A6219" t="s">
        <v>12549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12550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 t="str">
        <f t="shared" si="97"/>
        <v/>
      </c>
      <c r="AE6219">
        <f>_xlfn.SWITCH(Table2[Churn Label],"Yes",1,"No",0)</f>
        <v>0</v>
      </c>
    </row>
    <row r="6220" spans="1:31" x14ac:dyDescent="0.3">
      <c r="A6220" t="s">
        <v>12551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12552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 t="str">
        <f t="shared" si="97"/>
        <v/>
      </c>
      <c r="AE6220">
        <f>_xlfn.SWITCH(Table2[Churn Label],"Yes",1,"No",0)</f>
        <v>0</v>
      </c>
    </row>
    <row r="6221" spans="1:31" x14ac:dyDescent="0.3">
      <c r="A6221" t="s">
        <v>12553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12554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 t="str">
        <f t="shared" si="97"/>
        <v/>
      </c>
      <c r="AE6221">
        <f>_xlfn.SWITCH(Table2[Churn Label],"Yes",1,"No",0)</f>
        <v>0</v>
      </c>
    </row>
    <row r="6222" spans="1:31" x14ac:dyDescent="0.3">
      <c r="A6222" t="s">
        <v>12555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12556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 t="str">
        <f t="shared" si="97"/>
        <v/>
      </c>
      <c r="AE6222">
        <f>_xlfn.SWITCH(Table2[Churn Label],"Yes",1,"No",0)</f>
        <v>0</v>
      </c>
    </row>
    <row r="6223" spans="1:31" x14ac:dyDescent="0.3">
      <c r="A6223" t="s">
        <v>12557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12558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 t="str">
        <f t="shared" si="97"/>
        <v/>
      </c>
      <c r="AE6223">
        <f>_xlfn.SWITCH(Table2[Churn Label],"Yes",1,"No",0)</f>
        <v>0</v>
      </c>
    </row>
    <row r="6224" spans="1:31" x14ac:dyDescent="0.3">
      <c r="A6224" t="s">
        <v>12559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12560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 t="str">
        <f t="shared" si="97"/>
        <v/>
      </c>
      <c r="AE6224">
        <f>_xlfn.SWITCH(Table2[Churn Label],"Yes",1,"No",0)</f>
        <v>0</v>
      </c>
    </row>
    <row r="6225" spans="1:31" x14ac:dyDescent="0.3">
      <c r="A6225" t="s">
        <v>12561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12562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 t="str">
        <f t="shared" si="97"/>
        <v/>
      </c>
      <c r="AE6225">
        <f>_xlfn.SWITCH(Table2[Churn Label],"Yes",1,"No",0)</f>
        <v>0</v>
      </c>
    </row>
    <row r="6226" spans="1:31" x14ac:dyDescent="0.3">
      <c r="A6226" t="s">
        <v>12563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12564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 t="str">
        <f t="shared" si="97"/>
        <v/>
      </c>
      <c r="AE6226">
        <f>_xlfn.SWITCH(Table2[Churn Label],"Yes",1,"No",0)</f>
        <v>0</v>
      </c>
    </row>
    <row r="6227" spans="1:31" x14ac:dyDescent="0.3">
      <c r="A6227" t="s">
        <v>12565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12566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 t="str">
        <f t="shared" si="97"/>
        <v/>
      </c>
      <c r="AE6227">
        <f>_xlfn.SWITCH(Table2[Churn Label],"Yes",1,"No",0)</f>
        <v>0</v>
      </c>
    </row>
    <row r="6228" spans="1:31" x14ac:dyDescent="0.3">
      <c r="A6228" t="s">
        <v>12567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12568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 t="str">
        <f t="shared" si="97"/>
        <v/>
      </c>
      <c r="AE6228">
        <f>_xlfn.SWITCH(Table2[Churn Label],"Yes",1,"No",0)</f>
        <v>0</v>
      </c>
    </row>
    <row r="6229" spans="1:31" x14ac:dyDescent="0.3">
      <c r="A6229" t="s">
        <v>12569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12570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 t="str">
        <f t="shared" si="97"/>
        <v/>
      </c>
      <c r="AE6229">
        <f>_xlfn.SWITCH(Table2[Churn Label],"Yes",1,"No",0)</f>
        <v>0</v>
      </c>
    </row>
    <row r="6230" spans="1:31" x14ac:dyDescent="0.3">
      <c r="A6230" t="s">
        <v>12571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12572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 t="str">
        <f t="shared" si="97"/>
        <v/>
      </c>
      <c r="AE6230">
        <f>_xlfn.SWITCH(Table2[Churn Label],"Yes",1,"No",0)</f>
        <v>0</v>
      </c>
    </row>
    <row r="6231" spans="1:31" x14ac:dyDescent="0.3">
      <c r="A6231" t="s">
        <v>12573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12574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 t="str">
        <f t="shared" si="97"/>
        <v/>
      </c>
      <c r="AE6231">
        <f>_xlfn.SWITCH(Table2[Churn Label],"Yes",1,"No",0)</f>
        <v>0</v>
      </c>
    </row>
    <row r="6232" spans="1:31" x14ac:dyDescent="0.3">
      <c r="A6232" t="s">
        <v>12575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12576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 t="str">
        <f t="shared" si="97"/>
        <v/>
      </c>
      <c r="AE6232">
        <f>_xlfn.SWITCH(Table2[Churn Label],"Yes",1,"No",0)</f>
        <v>0</v>
      </c>
    </row>
    <row r="6233" spans="1:31" x14ac:dyDescent="0.3">
      <c r="A6233" t="s">
        <v>12577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12578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 t="str">
        <f t="shared" si="97"/>
        <v/>
      </c>
      <c r="AE6233">
        <f>_xlfn.SWITCH(Table2[Churn Label],"Yes",1,"No",0)</f>
        <v>0</v>
      </c>
    </row>
    <row r="6234" spans="1:31" x14ac:dyDescent="0.3">
      <c r="A6234" t="s">
        <v>12579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12580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 t="str">
        <f t="shared" si="97"/>
        <v/>
      </c>
      <c r="AE6234">
        <f>_xlfn.SWITCH(Table2[Churn Label],"Yes",1,"No",0)</f>
        <v>0</v>
      </c>
    </row>
    <row r="6235" spans="1:31" x14ac:dyDescent="0.3">
      <c r="A6235" t="s">
        <v>12581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12582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 t="str">
        <f t="shared" si="97"/>
        <v/>
      </c>
      <c r="AE6235">
        <f>_xlfn.SWITCH(Table2[Churn Label],"Yes",1,"No",0)</f>
        <v>0</v>
      </c>
    </row>
    <row r="6236" spans="1:31" x14ac:dyDescent="0.3">
      <c r="A6236" t="s">
        <v>12583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12584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 t="str">
        <f t="shared" si="97"/>
        <v/>
      </c>
      <c r="AE6236">
        <f>_xlfn.SWITCH(Table2[Churn Label],"Yes",1,"No",0)</f>
        <v>0</v>
      </c>
    </row>
    <row r="6237" spans="1:31" x14ac:dyDescent="0.3">
      <c r="A6237" t="s">
        <v>12585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12586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 t="str">
        <f t="shared" si="97"/>
        <v/>
      </c>
      <c r="AE6237">
        <f>_xlfn.SWITCH(Table2[Churn Label],"Yes",1,"No",0)</f>
        <v>0</v>
      </c>
    </row>
    <row r="6238" spans="1:31" x14ac:dyDescent="0.3">
      <c r="A6238" t="s">
        <v>12587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12588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 t="str">
        <f t="shared" si="97"/>
        <v/>
      </c>
      <c r="AE6238">
        <f>_xlfn.SWITCH(Table2[Churn Label],"Yes",1,"No",0)</f>
        <v>0</v>
      </c>
    </row>
    <row r="6239" spans="1:31" x14ac:dyDescent="0.3">
      <c r="A6239" t="s">
        <v>12589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12590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 t="str">
        <f t="shared" si="97"/>
        <v/>
      </c>
      <c r="AE6239">
        <f>_xlfn.SWITCH(Table2[Churn Label],"Yes",1,"No",0)</f>
        <v>0</v>
      </c>
    </row>
    <row r="6240" spans="1:31" x14ac:dyDescent="0.3">
      <c r="A6240" t="s">
        <v>12591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12592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 t="str">
        <f t="shared" si="97"/>
        <v/>
      </c>
      <c r="AE6240">
        <f>_xlfn.SWITCH(Table2[Churn Label],"Yes",1,"No",0)</f>
        <v>0</v>
      </c>
    </row>
    <row r="6241" spans="1:31" x14ac:dyDescent="0.3">
      <c r="A6241" t="s">
        <v>12593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12594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 t="str">
        <f t="shared" si="97"/>
        <v/>
      </c>
      <c r="AE6241">
        <f>_xlfn.SWITCH(Table2[Churn Label],"Yes",1,"No",0)</f>
        <v>0</v>
      </c>
    </row>
    <row r="6242" spans="1:31" x14ac:dyDescent="0.3">
      <c r="A6242" t="s">
        <v>12595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12596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 t="str">
        <f t="shared" si="97"/>
        <v/>
      </c>
      <c r="AE6242">
        <f>_xlfn.SWITCH(Table2[Churn Label],"Yes",1,"No",0)</f>
        <v>0</v>
      </c>
    </row>
    <row r="6243" spans="1:31" x14ac:dyDescent="0.3">
      <c r="A6243" t="s">
        <v>12597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12598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 t="str">
        <f t="shared" si="97"/>
        <v/>
      </c>
      <c r="AE6243">
        <f>_xlfn.SWITCH(Table2[Churn Label],"Yes",1,"No",0)</f>
        <v>0</v>
      </c>
    </row>
    <row r="6244" spans="1:31" x14ac:dyDescent="0.3">
      <c r="A6244" t="s">
        <v>12599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12600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 t="str">
        <f t="shared" si="97"/>
        <v/>
      </c>
      <c r="AE6244">
        <f>_xlfn.SWITCH(Table2[Churn Label],"Yes",1,"No",0)</f>
        <v>0</v>
      </c>
    </row>
    <row r="6245" spans="1:31" x14ac:dyDescent="0.3">
      <c r="A6245" t="s">
        <v>12601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12602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 t="str">
        <f t="shared" si="97"/>
        <v/>
      </c>
      <c r="AE6245">
        <f>_xlfn.SWITCH(Table2[Churn Label],"Yes",1,"No",0)</f>
        <v>0</v>
      </c>
    </row>
    <row r="6246" spans="1:31" x14ac:dyDescent="0.3">
      <c r="A6246" t="s">
        <v>12603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12604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 t="str">
        <f t="shared" si="97"/>
        <v/>
      </c>
      <c r="AE6246">
        <f>_xlfn.SWITCH(Table2[Churn Label],"Yes",1,"No",0)</f>
        <v>0</v>
      </c>
    </row>
    <row r="6247" spans="1:31" x14ac:dyDescent="0.3">
      <c r="A6247" t="s">
        <v>12605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12606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 t="str">
        <f t="shared" si="97"/>
        <v/>
      </c>
      <c r="AE6247">
        <f>_xlfn.SWITCH(Table2[Churn Label],"Yes",1,"No",0)</f>
        <v>0</v>
      </c>
    </row>
    <row r="6248" spans="1:31" x14ac:dyDescent="0.3">
      <c r="A6248" t="s">
        <v>12607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12608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 t="str">
        <f t="shared" si="97"/>
        <v/>
      </c>
      <c r="AE6248">
        <f>_xlfn.SWITCH(Table2[Churn Label],"Yes",1,"No",0)</f>
        <v>0</v>
      </c>
    </row>
    <row r="6249" spans="1:31" x14ac:dyDescent="0.3">
      <c r="A6249" t="s">
        <v>12609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12610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 t="str">
        <f t="shared" si="97"/>
        <v/>
      </c>
      <c r="AE6249">
        <f>_xlfn.SWITCH(Table2[Churn Label],"Yes",1,"No",0)</f>
        <v>0</v>
      </c>
    </row>
    <row r="6250" spans="1:31" x14ac:dyDescent="0.3">
      <c r="A6250" t="s">
        <v>12611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12612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 t="str">
        <f t="shared" si="97"/>
        <v/>
      </c>
      <c r="AE6250">
        <f>_xlfn.SWITCH(Table2[Churn Label],"Yes",1,"No",0)</f>
        <v>0</v>
      </c>
    </row>
    <row r="6251" spans="1:31" x14ac:dyDescent="0.3">
      <c r="A6251" t="s">
        <v>12613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12614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 t="str">
        <f t="shared" si="97"/>
        <v/>
      </c>
      <c r="AE6251">
        <f>_xlfn.SWITCH(Table2[Churn Label],"Yes",1,"No",0)</f>
        <v>0</v>
      </c>
    </row>
    <row r="6252" spans="1:31" x14ac:dyDescent="0.3">
      <c r="A6252" t="s">
        <v>12615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12616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 t="str">
        <f t="shared" si="97"/>
        <v/>
      </c>
      <c r="AE6252">
        <f>_xlfn.SWITCH(Table2[Churn Label],"Yes",1,"No",0)</f>
        <v>0</v>
      </c>
    </row>
    <row r="6253" spans="1:31" x14ac:dyDescent="0.3">
      <c r="A6253" t="s">
        <v>12617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12618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 t="str">
        <f t="shared" si="97"/>
        <v/>
      </c>
      <c r="AE6253">
        <f>_xlfn.SWITCH(Table2[Churn Label],"Yes",1,"No",0)</f>
        <v>0</v>
      </c>
    </row>
    <row r="6254" spans="1:31" x14ac:dyDescent="0.3">
      <c r="A6254" t="s">
        <v>12619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12620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 t="str">
        <f t="shared" si="97"/>
        <v/>
      </c>
      <c r="AE6254">
        <f>_xlfn.SWITCH(Table2[Churn Label],"Yes",1,"No",0)</f>
        <v>0</v>
      </c>
    </row>
    <row r="6255" spans="1:31" x14ac:dyDescent="0.3">
      <c r="A6255" t="s">
        <v>12621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12622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 t="str">
        <f t="shared" si="97"/>
        <v/>
      </c>
      <c r="AE6255">
        <f>_xlfn.SWITCH(Table2[Churn Label],"Yes",1,"No",0)</f>
        <v>0</v>
      </c>
    </row>
    <row r="6256" spans="1:31" x14ac:dyDescent="0.3">
      <c r="A6256" t="s">
        <v>12623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12624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 t="str">
        <f t="shared" si="97"/>
        <v/>
      </c>
      <c r="AE6256">
        <f>_xlfn.SWITCH(Table2[Churn Label],"Yes",1,"No",0)</f>
        <v>0</v>
      </c>
    </row>
    <row r="6257" spans="1:31" x14ac:dyDescent="0.3">
      <c r="A6257" t="s">
        <v>12625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12626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 t="str">
        <f t="shared" si="97"/>
        <v/>
      </c>
      <c r="AE6257">
        <f>_xlfn.SWITCH(Table2[Churn Label],"Yes",1,"No",0)</f>
        <v>0</v>
      </c>
    </row>
    <row r="6258" spans="1:31" x14ac:dyDescent="0.3">
      <c r="A6258" t="s">
        <v>12627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12628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 t="str">
        <f t="shared" si="97"/>
        <v/>
      </c>
      <c r="AE6258">
        <f>_xlfn.SWITCH(Table2[Churn Label],"Yes",1,"No",0)</f>
        <v>0</v>
      </c>
    </row>
    <row r="6259" spans="1:31" x14ac:dyDescent="0.3">
      <c r="A6259" t="s">
        <v>12629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12630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 t="str">
        <f t="shared" si="97"/>
        <v/>
      </c>
      <c r="AE6259">
        <f>_xlfn.SWITCH(Table2[Churn Label],"Yes",1,"No",0)</f>
        <v>0</v>
      </c>
    </row>
    <row r="6260" spans="1:31" x14ac:dyDescent="0.3">
      <c r="A6260" t="s">
        <v>12631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12632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 t="str">
        <f t="shared" si="97"/>
        <v/>
      </c>
      <c r="AE6260">
        <f>_xlfn.SWITCH(Table2[Churn Label],"Yes",1,"No",0)</f>
        <v>0</v>
      </c>
    </row>
    <row r="6261" spans="1:31" x14ac:dyDescent="0.3">
      <c r="A6261" t="s">
        <v>12633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12634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 t="str">
        <f t="shared" si="97"/>
        <v/>
      </c>
      <c r="AE6261">
        <f>_xlfn.SWITCH(Table2[Churn Label],"Yes",1,"No",0)</f>
        <v>0</v>
      </c>
    </row>
    <row r="6262" spans="1:31" x14ac:dyDescent="0.3">
      <c r="A6262" t="s">
        <v>12635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12636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 t="str">
        <f t="shared" si="97"/>
        <v/>
      </c>
      <c r="AE6262">
        <f>_xlfn.SWITCH(Table2[Churn Label],"Yes",1,"No",0)</f>
        <v>0</v>
      </c>
    </row>
    <row r="6263" spans="1:31" x14ac:dyDescent="0.3">
      <c r="A6263" t="s">
        <v>12637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12638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 t="str">
        <f t="shared" si="97"/>
        <v/>
      </c>
      <c r="AE6263">
        <f>_xlfn.SWITCH(Table2[Churn Label],"Yes",1,"No",0)</f>
        <v>0</v>
      </c>
    </row>
    <row r="6264" spans="1:31" x14ac:dyDescent="0.3">
      <c r="A6264" t="s">
        <v>12639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12640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 t="str">
        <f t="shared" si="97"/>
        <v/>
      </c>
      <c r="AE6264">
        <f>_xlfn.SWITCH(Table2[Churn Label],"Yes",1,"No",0)</f>
        <v>0</v>
      </c>
    </row>
    <row r="6265" spans="1:31" x14ac:dyDescent="0.3">
      <c r="A6265" t="s">
        <v>12641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12642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 t="str">
        <f t="shared" si="97"/>
        <v/>
      </c>
      <c r="AE6265">
        <f>_xlfn.SWITCH(Table2[Churn Label],"Yes",1,"No",0)</f>
        <v>0</v>
      </c>
    </row>
    <row r="6266" spans="1:31" x14ac:dyDescent="0.3">
      <c r="A6266" t="s">
        <v>12643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12644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 t="str">
        <f t="shared" si="97"/>
        <v/>
      </c>
      <c r="AE6266">
        <f>_xlfn.SWITCH(Table2[Churn Label],"Yes",1,"No",0)</f>
        <v>0</v>
      </c>
    </row>
    <row r="6267" spans="1:31" x14ac:dyDescent="0.3">
      <c r="A6267" t="s">
        <v>12645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12646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 t="str">
        <f t="shared" si="97"/>
        <v/>
      </c>
      <c r="AE6267">
        <f>_xlfn.SWITCH(Table2[Churn Label],"Yes",1,"No",0)</f>
        <v>0</v>
      </c>
    </row>
    <row r="6268" spans="1:31" x14ac:dyDescent="0.3">
      <c r="A6268" t="s">
        <v>12647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12648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 t="str">
        <f t="shared" si="97"/>
        <v/>
      </c>
      <c r="AE6268">
        <f>_xlfn.SWITCH(Table2[Churn Label],"Yes",1,"No",0)</f>
        <v>0</v>
      </c>
    </row>
    <row r="6269" spans="1:31" x14ac:dyDescent="0.3">
      <c r="A6269" t="s">
        <v>12649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12650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 t="str">
        <f t="shared" si="97"/>
        <v/>
      </c>
      <c r="AE6269">
        <f>_xlfn.SWITCH(Table2[Churn Label],"Yes",1,"No",0)</f>
        <v>0</v>
      </c>
    </row>
    <row r="6270" spans="1:31" x14ac:dyDescent="0.3">
      <c r="A6270" t="s">
        <v>12651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12652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 t="str">
        <f t="shared" si="97"/>
        <v/>
      </c>
      <c r="AE6270">
        <f>_xlfn.SWITCH(Table2[Churn Label],"Yes",1,"No",0)</f>
        <v>0</v>
      </c>
    </row>
    <row r="6271" spans="1:31" x14ac:dyDescent="0.3">
      <c r="A6271" t="s">
        <v>12653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12654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 t="str">
        <f t="shared" si="97"/>
        <v/>
      </c>
      <c r="AE6271">
        <f>_xlfn.SWITCH(Table2[Churn Label],"Yes",1,"No",0)</f>
        <v>0</v>
      </c>
    </row>
    <row r="6272" spans="1:31" x14ac:dyDescent="0.3">
      <c r="A6272" t="s">
        <v>12655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12656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 t="str">
        <f t="shared" si="97"/>
        <v/>
      </c>
      <c r="AE6272">
        <f>_xlfn.SWITCH(Table2[Churn Label],"Yes",1,"No",0)</f>
        <v>0</v>
      </c>
    </row>
    <row r="6273" spans="1:31" x14ac:dyDescent="0.3">
      <c r="A6273" t="s">
        <v>12657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12658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 t="str">
        <f t="shared" si="97"/>
        <v/>
      </c>
      <c r="AE6273">
        <f>_xlfn.SWITCH(Table2[Churn Label],"Yes",1,"No",0)</f>
        <v>0</v>
      </c>
    </row>
    <row r="6274" spans="1:31" x14ac:dyDescent="0.3">
      <c r="A6274" t="s">
        <v>12659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12660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 t="str">
        <f t="shared" si="97"/>
        <v/>
      </c>
      <c r="AE6274">
        <f>_xlfn.SWITCH(Table2[Churn Label],"Yes",1,"No",0)</f>
        <v>0</v>
      </c>
    </row>
    <row r="6275" spans="1:31" x14ac:dyDescent="0.3">
      <c r="A6275" t="s">
        <v>12661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12662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 t="str">
        <f t="shared" ref="AD6275:AD6338" si="98">PROPER(AC:AC)</f>
        <v/>
      </c>
      <c r="AE6275">
        <f>_xlfn.SWITCH(Table2[Churn Label],"Yes",1,"No",0)</f>
        <v>0</v>
      </c>
    </row>
    <row r="6276" spans="1:31" x14ac:dyDescent="0.3">
      <c r="A6276" t="s">
        <v>12663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12664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 t="str">
        <f t="shared" si="98"/>
        <v/>
      </c>
      <c r="AE6276">
        <f>_xlfn.SWITCH(Table2[Churn Label],"Yes",1,"No",0)</f>
        <v>0</v>
      </c>
    </row>
    <row r="6277" spans="1:31" x14ac:dyDescent="0.3">
      <c r="A6277" t="s">
        <v>12665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12666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 t="str">
        <f t="shared" si="98"/>
        <v/>
      </c>
      <c r="AE6277">
        <f>_xlfn.SWITCH(Table2[Churn Label],"Yes",1,"No",0)</f>
        <v>0</v>
      </c>
    </row>
    <row r="6278" spans="1:31" x14ac:dyDescent="0.3">
      <c r="A6278" t="s">
        <v>12667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12668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 t="str">
        <f t="shared" si="98"/>
        <v/>
      </c>
      <c r="AE6278">
        <f>_xlfn.SWITCH(Table2[Churn Label],"Yes",1,"No",0)</f>
        <v>0</v>
      </c>
    </row>
    <row r="6279" spans="1:31" x14ac:dyDescent="0.3">
      <c r="A6279" t="s">
        <v>12669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12670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 t="str">
        <f t="shared" si="98"/>
        <v/>
      </c>
      <c r="AE6279">
        <f>_xlfn.SWITCH(Table2[Churn Label],"Yes",1,"No",0)</f>
        <v>1</v>
      </c>
    </row>
    <row r="6280" spans="1:31" x14ac:dyDescent="0.3">
      <c r="A6280" t="s">
        <v>12671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12672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 t="str">
        <f t="shared" si="98"/>
        <v/>
      </c>
      <c r="AE6280">
        <f>_xlfn.SWITCH(Table2[Churn Label],"Yes",1,"No",0)</f>
        <v>0</v>
      </c>
    </row>
    <row r="6281" spans="1:31" x14ac:dyDescent="0.3">
      <c r="A6281" t="s">
        <v>12673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12674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 t="str">
        <f t="shared" si="98"/>
        <v/>
      </c>
      <c r="AE6281">
        <f>_xlfn.SWITCH(Table2[Churn Label],"Yes",1,"No",0)</f>
        <v>0</v>
      </c>
    </row>
    <row r="6282" spans="1:31" x14ac:dyDescent="0.3">
      <c r="A6282" t="s">
        <v>12675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12676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 t="str">
        <f t="shared" si="98"/>
        <v/>
      </c>
      <c r="AE6282">
        <f>_xlfn.SWITCH(Table2[Churn Label],"Yes",1,"No",0)</f>
        <v>0</v>
      </c>
    </row>
    <row r="6283" spans="1:31" x14ac:dyDescent="0.3">
      <c r="A6283" t="s">
        <v>12677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12678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 t="str">
        <f t="shared" si="98"/>
        <v/>
      </c>
      <c r="AE6283">
        <f>_xlfn.SWITCH(Table2[Churn Label],"Yes",1,"No",0)</f>
        <v>0</v>
      </c>
    </row>
    <row r="6284" spans="1:31" x14ac:dyDescent="0.3">
      <c r="A6284" t="s">
        <v>12679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12680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 t="str">
        <f t="shared" si="98"/>
        <v/>
      </c>
      <c r="AE6284">
        <f>_xlfn.SWITCH(Table2[Churn Label],"Yes",1,"No",0)</f>
        <v>0</v>
      </c>
    </row>
    <row r="6285" spans="1:31" x14ac:dyDescent="0.3">
      <c r="A6285" t="s">
        <v>12681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12682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 t="str">
        <f t="shared" si="98"/>
        <v/>
      </c>
      <c r="AE6285">
        <f>_xlfn.SWITCH(Table2[Churn Label],"Yes",1,"No",0)</f>
        <v>0</v>
      </c>
    </row>
    <row r="6286" spans="1:31" x14ac:dyDescent="0.3">
      <c r="A6286" t="s">
        <v>12683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12684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 t="str">
        <f t="shared" si="98"/>
        <v/>
      </c>
      <c r="AE6286">
        <f>_xlfn.SWITCH(Table2[Churn Label],"Yes",1,"No",0)</f>
        <v>0</v>
      </c>
    </row>
    <row r="6287" spans="1:31" x14ac:dyDescent="0.3">
      <c r="A6287" t="s">
        <v>12685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12686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 t="str">
        <f t="shared" si="98"/>
        <v/>
      </c>
      <c r="AE6287">
        <f>_xlfn.SWITCH(Table2[Churn Label],"Yes",1,"No",0)</f>
        <v>0</v>
      </c>
    </row>
    <row r="6288" spans="1:31" x14ac:dyDescent="0.3">
      <c r="A6288" t="s">
        <v>12687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12688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 t="str">
        <f t="shared" si="98"/>
        <v/>
      </c>
      <c r="AE6288">
        <f>_xlfn.SWITCH(Table2[Churn Label],"Yes",1,"No",0)</f>
        <v>0</v>
      </c>
    </row>
    <row r="6289" spans="1:31" x14ac:dyDescent="0.3">
      <c r="A6289" t="s">
        <v>12689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12690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 t="str">
        <f t="shared" si="98"/>
        <v/>
      </c>
      <c r="AE6289">
        <f>_xlfn.SWITCH(Table2[Churn Label],"Yes",1,"No",0)</f>
        <v>0</v>
      </c>
    </row>
    <row r="6290" spans="1:31" x14ac:dyDescent="0.3">
      <c r="A6290" t="s">
        <v>12691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12692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 t="str">
        <f t="shared" si="98"/>
        <v/>
      </c>
      <c r="AE6290">
        <f>_xlfn.SWITCH(Table2[Churn Label],"Yes",1,"No",0)</f>
        <v>0</v>
      </c>
    </row>
    <row r="6291" spans="1:31" x14ac:dyDescent="0.3">
      <c r="A6291" t="s">
        <v>12693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12694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 t="str">
        <f t="shared" si="98"/>
        <v/>
      </c>
      <c r="AE6291">
        <f>_xlfn.SWITCH(Table2[Churn Label],"Yes",1,"No",0)</f>
        <v>0</v>
      </c>
    </row>
    <row r="6292" spans="1:31" x14ac:dyDescent="0.3">
      <c r="A6292" t="s">
        <v>12695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12696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 t="str">
        <f t="shared" si="98"/>
        <v/>
      </c>
      <c r="AE6292">
        <f>_xlfn.SWITCH(Table2[Churn Label],"Yes",1,"No",0)</f>
        <v>0</v>
      </c>
    </row>
    <row r="6293" spans="1:31" x14ac:dyDescent="0.3">
      <c r="A6293" t="s">
        <v>12697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12698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 t="str">
        <f t="shared" si="98"/>
        <v/>
      </c>
      <c r="AE6293">
        <f>_xlfn.SWITCH(Table2[Churn Label],"Yes",1,"No",0)</f>
        <v>0</v>
      </c>
    </row>
    <row r="6294" spans="1:31" x14ac:dyDescent="0.3">
      <c r="A6294" t="s">
        <v>12699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12700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 t="str">
        <f t="shared" si="98"/>
        <v/>
      </c>
      <c r="AE6294">
        <f>_xlfn.SWITCH(Table2[Churn Label],"Yes",1,"No",0)</f>
        <v>0</v>
      </c>
    </row>
    <row r="6295" spans="1:31" x14ac:dyDescent="0.3">
      <c r="A6295" t="s">
        <v>12701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12702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 t="str">
        <f t="shared" si="98"/>
        <v/>
      </c>
      <c r="AE6295">
        <f>_xlfn.SWITCH(Table2[Churn Label],"Yes",1,"No",0)</f>
        <v>0</v>
      </c>
    </row>
    <row r="6296" spans="1:31" x14ac:dyDescent="0.3">
      <c r="A6296" t="s">
        <v>12703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12704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 t="str">
        <f t="shared" si="98"/>
        <v/>
      </c>
      <c r="AE6296">
        <f>_xlfn.SWITCH(Table2[Churn Label],"Yes",1,"No",0)</f>
        <v>0</v>
      </c>
    </row>
    <row r="6297" spans="1:31" x14ac:dyDescent="0.3">
      <c r="A6297" t="s">
        <v>12705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12706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 t="str">
        <f t="shared" si="98"/>
        <v/>
      </c>
      <c r="AE6297">
        <f>_xlfn.SWITCH(Table2[Churn Label],"Yes",1,"No",0)</f>
        <v>0</v>
      </c>
    </row>
    <row r="6298" spans="1:31" x14ac:dyDescent="0.3">
      <c r="A6298" t="s">
        <v>12707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12708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 t="str">
        <f t="shared" si="98"/>
        <v/>
      </c>
      <c r="AE6298">
        <f>_xlfn.SWITCH(Table2[Churn Label],"Yes",1,"No",0)</f>
        <v>0</v>
      </c>
    </row>
    <row r="6299" spans="1:31" x14ac:dyDescent="0.3">
      <c r="A6299" t="s">
        <v>12709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12710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 t="str">
        <f t="shared" si="98"/>
        <v/>
      </c>
      <c r="AE6299">
        <f>_xlfn.SWITCH(Table2[Churn Label],"Yes",1,"No",0)</f>
        <v>0</v>
      </c>
    </row>
    <row r="6300" spans="1:31" x14ac:dyDescent="0.3">
      <c r="A6300" t="s">
        <v>12711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12712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 t="str">
        <f t="shared" si="98"/>
        <v/>
      </c>
      <c r="AE6300">
        <f>_xlfn.SWITCH(Table2[Churn Label],"Yes",1,"No",0)</f>
        <v>0</v>
      </c>
    </row>
    <row r="6301" spans="1:31" x14ac:dyDescent="0.3">
      <c r="A6301" t="s">
        <v>12713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12714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 t="str">
        <f t="shared" si="98"/>
        <v/>
      </c>
      <c r="AE6301">
        <f>_xlfn.SWITCH(Table2[Churn Label],"Yes",1,"No",0)</f>
        <v>0</v>
      </c>
    </row>
    <row r="6302" spans="1:31" x14ac:dyDescent="0.3">
      <c r="A6302" t="s">
        <v>12715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12716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 t="str">
        <f t="shared" si="98"/>
        <v/>
      </c>
      <c r="AE6302">
        <f>_xlfn.SWITCH(Table2[Churn Label],"Yes",1,"No",0)</f>
        <v>0</v>
      </c>
    </row>
    <row r="6303" spans="1:31" x14ac:dyDescent="0.3">
      <c r="A6303" t="s">
        <v>12717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12718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 t="str">
        <f t="shared" si="98"/>
        <v/>
      </c>
      <c r="AE6303">
        <f>_xlfn.SWITCH(Table2[Churn Label],"Yes",1,"No",0)</f>
        <v>0</v>
      </c>
    </row>
    <row r="6304" spans="1:31" x14ac:dyDescent="0.3">
      <c r="A6304" t="s">
        <v>12719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12720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 t="str">
        <f t="shared" si="98"/>
        <v/>
      </c>
      <c r="AE6304">
        <f>_xlfn.SWITCH(Table2[Churn Label],"Yes",1,"No",0)</f>
        <v>0</v>
      </c>
    </row>
    <row r="6305" spans="1:31" x14ac:dyDescent="0.3">
      <c r="A6305" t="s">
        <v>12721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12722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 t="str">
        <f t="shared" si="98"/>
        <v/>
      </c>
      <c r="AE6305">
        <f>_xlfn.SWITCH(Table2[Churn Label],"Yes",1,"No",0)</f>
        <v>0</v>
      </c>
    </row>
    <row r="6306" spans="1:31" x14ac:dyDescent="0.3">
      <c r="A6306" t="s">
        <v>12723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12724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 t="str">
        <f t="shared" si="98"/>
        <v/>
      </c>
      <c r="AE6306">
        <f>_xlfn.SWITCH(Table2[Churn Label],"Yes",1,"No",0)</f>
        <v>0</v>
      </c>
    </row>
    <row r="6307" spans="1:31" x14ac:dyDescent="0.3">
      <c r="A6307" t="s">
        <v>12725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12726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 t="str">
        <f t="shared" si="98"/>
        <v/>
      </c>
      <c r="AE6307">
        <f>_xlfn.SWITCH(Table2[Churn Label],"Yes",1,"No",0)</f>
        <v>0</v>
      </c>
    </row>
    <row r="6308" spans="1:31" x14ac:dyDescent="0.3">
      <c r="A6308" t="s">
        <v>12727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12728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 t="str">
        <f t="shared" si="98"/>
        <v/>
      </c>
      <c r="AE6308">
        <f>_xlfn.SWITCH(Table2[Churn Label],"Yes",1,"No",0)</f>
        <v>0</v>
      </c>
    </row>
    <row r="6309" spans="1:31" x14ac:dyDescent="0.3">
      <c r="A6309" t="s">
        <v>12729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12730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 t="str">
        <f t="shared" si="98"/>
        <v/>
      </c>
      <c r="AE6309">
        <f>_xlfn.SWITCH(Table2[Churn Label],"Yes",1,"No",0)</f>
        <v>0</v>
      </c>
    </row>
    <row r="6310" spans="1:31" x14ac:dyDescent="0.3">
      <c r="A6310" t="s">
        <v>12731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12732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 t="str">
        <f t="shared" si="98"/>
        <v/>
      </c>
      <c r="AE6310">
        <f>_xlfn.SWITCH(Table2[Churn Label],"Yes",1,"No",0)</f>
        <v>0</v>
      </c>
    </row>
    <row r="6311" spans="1:31" x14ac:dyDescent="0.3">
      <c r="A6311" t="s">
        <v>12733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12734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 t="str">
        <f t="shared" si="98"/>
        <v/>
      </c>
      <c r="AE6311">
        <f>_xlfn.SWITCH(Table2[Churn Label],"Yes",1,"No",0)</f>
        <v>0</v>
      </c>
    </row>
    <row r="6312" spans="1:31" x14ac:dyDescent="0.3">
      <c r="A6312" t="s">
        <v>12735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12736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 t="str">
        <f t="shared" si="98"/>
        <v/>
      </c>
      <c r="AE6312">
        <f>_xlfn.SWITCH(Table2[Churn Label],"Yes",1,"No",0)</f>
        <v>0</v>
      </c>
    </row>
    <row r="6313" spans="1:31" x14ac:dyDescent="0.3">
      <c r="A6313" t="s">
        <v>12737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12738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 t="str">
        <f t="shared" si="98"/>
        <v/>
      </c>
      <c r="AE6313">
        <f>_xlfn.SWITCH(Table2[Churn Label],"Yes",1,"No",0)</f>
        <v>0</v>
      </c>
    </row>
    <row r="6314" spans="1:31" x14ac:dyDescent="0.3">
      <c r="A6314" t="s">
        <v>12739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12740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 t="str">
        <f t="shared" si="98"/>
        <v/>
      </c>
      <c r="AE6314">
        <f>_xlfn.SWITCH(Table2[Churn Label],"Yes",1,"No",0)</f>
        <v>0</v>
      </c>
    </row>
    <row r="6315" spans="1:31" x14ac:dyDescent="0.3">
      <c r="A6315" t="s">
        <v>12741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12742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 t="str">
        <f t="shared" si="98"/>
        <v/>
      </c>
      <c r="AE6315">
        <f>_xlfn.SWITCH(Table2[Churn Label],"Yes",1,"No",0)</f>
        <v>0</v>
      </c>
    </row>
    <row r="6316" spans="1:31" x14ac:dyDescent="0.3">
      <c r="A6316" t="s">
        <v>12743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12744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 t="str">
        <f t="shared" si="98"/>
        <v/>
      </c>
      <c r="AE6316">
        <f>_xlfn.SWITCH(Table2[Churn Label],"Yes",1,"No",0)</f>
        <v>0</v>
      </c>
    </row>
    <row r="6317" spans="1:31" x14ac:dyDescent="0.3">
      <c r="A6317" t="s">
        <v>12745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12746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 t="str">
        <f t="shared" si="98"/>
        <v/>
      </c>
      <c r="AE6317">
        <f>_xlfn.SWITCH(Table2[Churn Label],"Yes",1,"No",0)</f>
        <v>0</v>
      </c>
    </row>
    <row r="6318" spans="1:31" x14ac:dyDescent="0.3">
      <c r="A6318" t="s">
        <v>12747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12748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 t="str">
        <f t="shared" si="98"/>
        <v/>
      </c>
      <c r="AE6318">
        <f>_xlfn.SWITCH(Table2[Churn Label],"Yes",1,"No",0)</f>
        <v>0</v>
      </c>
    </row>
    <row r="6319" spans="1:31" x14ac:dyDescent="0.3">
      <c r="A6319" t="s">
        <v>12749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12750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 t="str">
        <f t="shared" si="98"/>
        <v/>
      </c>
      <c r="AE6319">
        <f>_xlfn.SWITCH(Table2[Churn Label],"Yes",1,"No",0)</f>
        <v>0</v>
      </c>
    </row>
    <row r="6320" spans="1:31" x14ac:dyDescent="0.3">
      <c r="A6320" t="s">
        <v>12751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12752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 t="str">
        <f t="shared" si="98"/>
        <v/>
      </c>
      <c r="AE6320">
        <f>_xlfn.SWITCH(Table2[Churn Label],"Yes",1,"No",0)</f>
        <v>0</v>
      </c>
    </row>
    <row r="6321" spans="1:31" x14ac:dyDescent="0.3">
      <c r="A6321" t="s">
        <v>12753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12754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 t="str">
        <f t="shared" si="98"/>
        <v/>
      </c>
      <c r="AE6321">
        <f>_xlfn.SWITCH(Table2[Churn Label],"Yes",1,"No",0)</f>
        <v>0</v>
      </c>
    </row>
    <row r="6322" spans="1:31" x14ac:dyDescent="0.3">
      <c r="A6322" t="s">
        <v>12755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12756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 t="str">
        <f t="shared" si="98"/>
        <v/>
      </c>
      <c r="AE6322">
        <f>_xlfn.SWITCH(Table2[Churn Label],"Yes",1,"No",0)</f>
        <v>0</v>
      </c>
    </row>
    <row r="6323" spans="1:31" x14ac:dyDescent="0.3">
      <c r="A6323" t="s">
        <v>12757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12758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 t="str">
        <f t="shared" si="98"/>
        <v/>
      </c>
      <c r="AE6323">
        <f>_xlfn.SWITCH(Table2[Churn Label],"Yes",1,"No",0)</f>
        <v>0</v>
      </c>
    </row>
    <row r="6324" spans="1:31" x14ac:dyDescent="0.3">
      <c r="A6324" t="s">
        <v>12759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12760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 t="str">
        <f t="shared" si="98"/>
        <v/>
      </c>
      <c r="AE6324">
        <f>_xlfn.SWITCH(Table2[Churn Label],"Yes",1,"No",0)</f>
        <v>0</v>
      </c>
    </row>
    <row r="6325" spans="1:31" x14ac:dyDescent="0.3">
      <c r="A6325" t="s">
        <v>12761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12762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 t="str">
        <f t="shared" si="98"/>
        <v/>
      </c>
      <c r="AE6325">
        <f>_xlfn.SWITCH(Table2[Churn Label],"Yes",1,"No",0)</f>
        <v>0</v>
      </c>
    </row>
    <row r="6326" spans="1:31" x14ac:dyDescent="0.3">
      <c r="A6326" t="s">
        <v>12763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12764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 t="str">
        <f t="shared" si="98"/>
        <v/>
      </c>
      <c r="AE6326">
        <f>_xlfn.SWITCH(Table2[Churn Label],"Yes",1,"No",0)</f>
        <v>0</v>
      </c>
    </row>
    <row r="6327" spans="1:31" x14ac:dyDescent="0.3">
      <c r="A6327" t="s">
        <v>12765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12766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 t="str">
        <f t="shared" si="98"/>
        <v/>
      </c>
      <c r="AE6327">
        <f>_xlfn.SWITCH(Table2[Churn Label],"Yes",1,"No",0)</f>
        <v>0</v>
      </c>
    </row>
    <row r="6328" spans="1:31" x14ac:dyDescent="0.3">
      <c r="A6328" t="s">
        <v>12767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12768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 t="str">
        <f t="shared" si="98"/>
        <v/>
      </c>
      <c r="AE6328">
        <f>_xlfn.SWITCH(Table2[Churn Label],"Yes",1,"No",0)</f>
        <v>0</v>
      </c>
    </row>
    <row r="6329" spans="1:31" x14ac:dyDescent="0.3">
      <c r="A6329" t="s">
        <v>12769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12770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 t="str">
        <f t="shared" si="98"/>
        <v/>
      </c>
      <c r="AE6329">
        <f>_xlfn.SWITCH(Table2[Churn Label],"Yes",1,"No",0)</f>
        <v>0</v>
      </c>
    </row>
    <row r="6330" spans="1:31" x14ac:dyDescent="0.3">
      <c r="A6330" t="s">
        <v>12771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12772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 t="str">
        <f t="shared" si="98"/>
        <v/>
      </c>
      <c r="AE6330">
        <f>_xlfn.SWITCH(Table2[Churn Label],"Yes",1,"No",0)</f>
        <v>0</v>
      </c>
    </row>
    <row r="6331" spans="1:31" x14ac:dyDescent="0.3">
      <c r="A6331" t="s">
        <v>12773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12774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 t="str">
        <f t="shared" si="98"/>
        <v/>
      </c>
      <c r="AE6331">
        <f>_xlfn.SWITCH(Table2[Churn Label],"Yes",1,"No",0)</f>
        <v>0</v>
      </c>
    </row>
    <row r="6332" spans="1:31" x14ac:dyDescent="0.3">
      <c r="A6332" t="s">
        <v>12775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12776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 t="str">
        <f t="shared" si="98"/>
        <v/>
      </c>
      <c r="AE6332">
        <f>_xlfn.SWITCH(Table2[Churn Label],"Yes",1,"No",0)</f>
        <v>0</v>
      </c>
    </row>
    <row r="6333" spans="1:31" x14ac:dyDescent="0.3">
      <c r="A6333" t="s">
        <v>12777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12778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 t="str">
        <f t="shared" si="98"/>
        <v/>
      </c>
      <c r="AE6333">
        <f>_xlfn.SWITCH(Table2[Churn Label],"Yes",1,"No",0)</f>
        <v>0</v>
      </c>
    </row>
    <row r="6334" spans="1:31" x14ac:dyDescent="0.3">
      <c r="A6334" t="s">
        <v>12779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12780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 t="str">
        <f t="shared" si="98"/>
        <v/>
      </c>
      <c r="AE6334">
        <f>_xlfn.SWITCH(Table2[Churn Label],"Yes",1,"No",0)</f>
        <v>0</v>
      </c>
    </row>
    <row r="6335" spans="1:31" x14ac:dyDescent="0.3">
      <c r="A6335" t="s">
        <v>12781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12782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 t="str">
        <f t="shared" si="98"/>
        <v/>
      </c>
      <c r="AE6335">
        <f>_xlfn.SWITCH(Table2[Churn Label],"Yes",1,"No",0)</f>
        <v>0</v>
      </c>
    </row>
    <row r="6336" spans="1:31" x14ac:dyDescent="0.3">
      <c r="A6336" t="s">
        <v>12783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12784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 t="str">
        <f t="shared" si="98"/>
        <v/>
      </c>
      <c r="AE6336">
        <f>_xlfn.SWITCH(Table2[Churn Label],"Yes",1,"No",0)</f>
        <v>0</v>
      </c>
    </row>
    <row r="6337" spans="1:31" x14ac:dyDescent="0.3">
      <c r="A6337" t="s">
        <v>12785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12786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 t="str">
        <f t="shared" si="98"/>
        <v/>
      </c>
      <c r="AE6337">
        <f>_xlfn.SWITCH(Table2[Churn Label],"Yes",1,"No",0)</f>
        <v>0</v>
      </c>
    </row>
    <row r="6338" spans="1:31" x14ac:dyDescent="0.3">
      <c r="A6338" t="s">
        <v>12787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12788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 t="str">
        <f t="shared" si="98"/>
        <v/>
      </c>
      <c r="AE6338">
        <f>_xlfn.SWITCH(Table2[Churn Label],"Yes",1,"No",0)</f>
        <v>0</v>
      </c>
    </row>
    <row r="6339" spans="1:31" x14ac:dyDescent="0.3">
      <c r="A6339" t="s">
        <v>12789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12790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 t="str">
        <f t="shared" ref="AD6339:AD6402" si="99">PROPER(AC:AC)</f>
        <v/>
      </c>
      <c r="AE6339">
        <f>_xlfn.SWITCH(Table2[Churn Label],"Yes",1,"No",0)</f>
        <v>0</v>
      </c>
    </row>
    <row r="6340" spans="1:31" x14ac:dyDescent="0.3">
      <c r="A6340" t="s">
        <v>12791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12792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 t="str">
        <f t="shared" si="99"/>
        <v/>
      </c>
      <c r="AE6340">
        <f>_xlfn.SWITCH(Table2[Churn Label],"Yes",1,"No",0)</f>
        <v>0</v>
      </c>
    </row>
    <row r="6341" spans="1:31" x14ac:dyDescent="0.3">
      <c r="A6341" t="s">
        <v>12793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12794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 t="str">
        <f t="shared" si="99"/>
        <v/>
      </c>
      <c r="AE6341">
        <f>_xlfn.SWITCH(Table2[Churn Label],"Yes",1,"No",0)</f>
        <v>0</v>
      </c>
    </row>
    <row r="6342" spans="1:31" x14ac:dyDescent="0.3">
      <c r="A6342" t="s">
        <v>12795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12796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 t="str">
        <f t="shared" si="99"/>
        <v/>
      </c>
      <c r="AE6342">
        <f>_xlfn.SWITCH(Table2[Churn Label],"Yes",1,"No",0)</f>
        <v>0</v>
      </c>
    </row>
    <row r="6343" spans="1:31" x14ac:dyDescent="0.3">
      <c r="A6343" t="s">
        <v>12797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12798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 t="str">
        <f t="shared" si="99"/>
        <v/>
      </c>
      <c r="AE6343">
        <f>_xlfn.SWITCH(Table2[Churn Label],"Yes",1,"No",0)</f>
        <v>0</v>
      </c>
    </row>
    <row r="6344" spans="1:31" x14ac:dyDescent="0.3">
      <c r="A6344" t="s">
        <v>12799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12800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 t="str">
        <f t="shared" si="99"/>
        <v/>
      </c>
      <c r="AE6344">
        <f>_xlfn.SWITCH(Table2[Churn Label],"Yes",1,"No",0)</f>
        <v>0</v>
      </c>
    </row>
    <row r="6345" spans="1:31" x14ac:dyDescent="0.3">
      <c r="A6345" t="s">
        <v>12801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12802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 t="str">
        <f t="shared" si="99"/>
        <v/>
      </c>
      <c r="AE6345">
        <f>_xlfn.SWITCH(Table2[Churn Label],"Yes",1,"No",0)</f>
        <v>0</v>
      </c>
    </row>
    <row r="6346" spans="1:31" x14ac:dyDescent="0.3">
      <c r="A6346" t="s">
        <v>12803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12804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 t="str">
        <f t="shared" si="99"/>
        <v/>
      </c>
      <c r="AE6346">
        <f>_xlfn.SWITCH(Table2[Churn Label],"Yes",1,"No",0)</f>
        <v>0</v>
      </c>
    </row>
    <row r="6347" spans="1:31" x14ac:dyDescent="0.3">
      <c r="A6347" t="s">
        <v>12805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12806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 t="str">
        <f t="shared" si="99"/>
        <v/>
      </c>
      <c r="AE6347">
        <f>_xlfn.SWITCH(Table2[Churn Label],"Yes",1,"No",0)</f>
        <v>0</v>
      </c>
    </row>
    <row r="6348" spans="1:31" x14ac:dyDescent="0.3">
      <c r="A6348" t="s">
        <v>12807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12808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 t="str">
        <f t="shared" si="99"/>
        <v/>
      </c>
      <c r="AE6348">
        <f>_xlfn.SWITCH(Table2[Churn Label],"Yes",1,"No",0)</f>
        <v>0</v>
      </c>
    </row>
    <row r="6349" spans="1:31" x14ac:dyDescent="0.3">
      <c r="A6349" t="s">
        <v>12809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12810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 t="str">
        <f t="shared" si="99"/>
        <v/>
      </c>
      <c r="AE6349">
        <f>_xlfn.SWITCH(Table2[Churn Label],"Yes",1,"No",0)</f>
        <v>0</v>
      </c>
    </row>
    <row r="6350" spans="1:31" x14ac:dyDescent="0.3">
      <c r="A6350" t="s">
        <v>12811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12812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 t="str">
        <f t="shared" si="99"/>
        <v/>
      </c>
      <c r="AE6350">
        <f>_xlfn.SWITCH(Table2[Churn Label],"Yes",1,"No",0)</f>
        <v>0</v>
      </c>
    </row>
    <row r="6351" spans="1:31" x14ac:dyDescent="0.3">
      <c r="A6351" t="s">
        <v>12813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12814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 t="str">
        <f t="shared" si="99"/>
        <v/>
      </c>
      <c r="AE6351">
        <f>_xlfn.SWITCH(Table2[Churn Label],"Yes",1,"No",0)</f>
        <v>0</v>
      </c>
    </row>
    <row r="6352" spans="1:31" x14ac:dyDescent="0.3">
      <c r="A6352" t="s">
        <v>12815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12816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 t="str">
        <f t="shared" si="99"/>
        <v/>
      </c>
      <c r="AE6352">
        <f>_xlfn.SWITCH(Table2[Churn Label],"Yes",1,"No",0)</f>
        <v>0</v>
      </c>
    </row>
    <row r="6353" spans="1:31" x14ac:dyDescent="0.3">
      <c r="A6353" t="s">
        <v>12817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12818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 t="str">
        <f t="shared" si="99"/>
        <v/>
      </c>
      <c r="AE6353">
        <f>_xlfn.SWITCH(Table2[Churn Label],"Yes",1,"No",0)</f>
        <v>0</v>
      </c>
    </row>
    <row r="6354" spans="1:31" x14ac:dyDescent="0.3">
      <c r="A6354" t="s">
        <v>12819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12820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 t="str">
        <f t="shared" si="99"/>
        <v/>
      </c>
      <c r="AE6354">
        <f>_xlfn.SWITCH(Table2[Churn Label],"Yes",1,"No",0)</f>
        <v>0</v>
      </c>
    </row>
    <row r="6355" spans="1:31" x14ac:dyDescent="0.3">
      <c r="A6355" t="s">
        <v>12821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12822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 t="str">
        <f t="shared" si="99"/>
        <v/>
      </c>
      <c r="AE6355">
        <f>_xlfn.SWITCH(Table2[Churn Label],"Yes",1,"No",0)</f>
        <v>0</v>
      </c>
    </row>
    <row r="6356" spans="1:31" x14ac:dyDescent="0.3">
      <c r="A6356" t="s">
        <v>12823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12824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 t="str">
        <f t="shared" si="99"/>
        <v/>
      </c>
      <c r="AE6356">
        <f>_xlfn.SWITCH(Table2[Churn Label],"Yes",1,"No",0)</f>
        <v>0</v>
      </c>
    </row>
    <row r="6357" spans="1:31" x14ac:dyDescent="0.3">
      <c r="A6357" t="s">
        <v>12825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12826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 t="str">
        <f t="shared" si="99"/>
        <v/>
      </c>
      <c r="AE6357">
        <f>_xlfn.SWITCH(Table2[Churn Label],"Yes",1,"No",0)</f>
        <v>0</v>
      </c>
    </row>
    <row r="6358" spans="1:31" x14ac:dyDescent="0.3">
      <c r="A6358" t="s">
        <v>12827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12828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 t="str">
        <f t="shared" si="99"/>
        <v/>
      </c>
      <c r="AE6358">
        <f>_xlfn.SWITCH(Table2[Churn Label],"Yes",1,"No",0)</f>
        <v>0</v>
      </c>
    </row>
    <row r="6359" spans="1:31" x14ac:dyDescent="0.3">
      <c r="A6359" t="s">
        <v>12829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12830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 t="str">
        <f t="shared" si="99"/>
        <v/>
      </c>
      <c r="AE6359">
        <f>_xlfn.SWITCH(Table2[Churn Label],"Yes",1,"No",0)</f>
        <v>0</v>
      </c>
    </row>
    <row r="6360" spans="1:31" x14ac:dyDescent="0.3">
      <c r="A6360" t="s">
        <v>12831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12832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 t="str">
        <f t="shared" si="99"/>
        <v/>
      </c>
      <c r="AE6360">
        <f>_xlfn.SWITCH(Table2[Churn Label],"Yes",1,"No",0)</f>
        <v>0</v>
      </c>
    </row>
    <row r="6361" spans="1:31" x14ac:dyDescent="0.3">
      <c r="A6361" t="s">
        <v>12833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12834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 t="str">
        <f t="shared" si="99"/>
        <v/>
      </c>
      <c r="AE6361">
        <f>_xlfn.SWITCH(Table2[Churn Label],"Yes",1,"No",0)</f>
        <v>0</v>
      </c>
    </row>
    <row r="6362" spans="1:31" x14ac:dyDescent="0.3">
      <c r="A6362" t="s">
        <v>12835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12836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 t="str">
        <f t="shared" si="99"/>
        <v/>
      </c>
      <c r="AE6362">
        <f>_xlfn.SWITCH(Table2[Churn Label],"Yes",1,"No",0)</f>
        <v>0</v>
      </c>
    </row>
    <row r="6363" spans="1:31" x14ac:dyDescent="0.3">
      <c r="A6363" t="s">
        <v>12837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12838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 t="str">
        <f t="shared" si="99"/>
        <v/>
      </c>
      <c r="AE6363">
        <f>_xlfn.SWITCH(Table2[Churn Label],"Yes",1,"No",0)</f>
        <v>0</v>
      </c>
    </row>
    <row r="6364" spans="1:31" x14ac:dyDescent="0.3">
      <c r="A6364" t="s">
        <v>12839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12840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 t="str">
        <f t="shared" si="99"/>
        <v/>
      </c>
      <c r="AE6364">
        <f>_xlfn.SWITCH(Table2[Churn Label],"Yes",1,"No",0)</f>
        <v>0</v>
      </c>
    </row>
    <row r="6365" spans="1:31" x14ac:dyDescent="0.3">
      <c r="A6365" t="s">
        <v>12841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12842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 t="str">
        <f t="shared" si="99"/>
        <v/>
      </c>
      <c r="AE6365">
        <f>_xlfn.SWITCH(Table2[Churn Label],"Yes",1,"No",0)</f>
        <v>0</v>
      </c>
    </row>
    <row r="6366" spans="1:31" x14ac:dyDescent="0.3">
      <c r="A6366" t="s">
        <v>12843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12844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 t="str">
        <f t="shared" si="99"/>
        <v/>
      </c>
      <c r="AE6366">
        <f>_xlfn.SWITCH(Table2[Churn Label],"Yes",1,"No",0)</f>
        <v>0</v>
      </c>
    </row>
    <row r="6367" spans="1:31" x14ac:dyDescent="0.3">
      <c r="A6367" t="s">
        <v>12845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12846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 t="str">
        <f t="shared" si="99"/>
        <v/>
      </c>
      <c r="AE6367">
        <f>_xlfn.SWITCH(Table2[Churn Label],"Yes",1,"No",0)</f>
        <v>0</v>
      </c>
    </row>
    <row r="6368" spans="1:31" x14ac:dyDescent="0.3">
      <c r="A6368" t="s">
        <v>12847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12848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 t="str">
        <f t="shared" si="99"/>
        <v/>
      </c>
      <c r="AE6368">
        <f>_xlfn.SWITCH(Table2[Churn Label],"Yes",1,"No",0)</f>
        <v>0</v>
      </c>
    </row>
    <row r="6369" spans="1:31" x14ac:dyDescent="0.3">
      <c r="A6369" t="s">
        <v>12849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12850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 t="str">
        <f t="shared" si="99"/>
        <v/>
      </c>
      <c r="AE6369">
        <f>_xlfn.SWITCH(Table2[Churn Label],"Yes",1,"No",0)</f>
        <v>0</v>
      </c>
    </row>
    <row r="6370" spans="1:31" x14ac:dyDescent="0.3">
      <c r="A6370" t="s">
        <v>12851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12852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 t="str">
        <f t="shared" si="99"/>
        <v/>
      </c>
      <c r="AE6370">
        <f>_xlfn.SWITCH(Table2[Churn Label],"Yes",1,"No",0)</f>
        <v>0</v>
      </c>
    </row>
    <row r="6371" spans="1:31" x14ac:dyDescent="0.3">
      <c r="A6371" t="s">
        <v>12853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12854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 t="str">
        <f t="shared" si="99"/>
        <v/>
      </c>
      <c r="AE6371">
        <f>_xlfn.SWITCH(Table2[Churn Label],"Yes",1,"No",0)</f>
        <v>0</v>
      </c>
    </row>
    <row r="6372" spans="1:31" x14ac:dyDescent="0.3">
      <c r="A6372" t="s">
        <v>12855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12856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 t="str">
        <f t="shared" si="99"/>
        <v/>
      </c>
      <c r="AE6372">
        <f>_xlfn.SWITCH(Table2[Churn Label],"Yes",1,"No",0)</f>
        <v>0</v>
      </c>
    </row>
    <row r="6373" spans="1:31" x14ac:dyDescent="0.3">
      <c r="A6373" t="s">
        <v>12857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12858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 t="str">
        <f t="shared" si="99"/>
        <v/>
      </c>
      <c r="AE6373">
        <f>_xlfn.SWITCH(Table2[Churn Label],"Yes",1,"No",0)</f>
        <v>0</v>
      </c>
    </row>
    <row r="6374" spans="1:31" x14ac:dyDescent="0.3">
      <c r="A6374" t="s">
        <v>12859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12860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 t="str">
        <f t="shared" si="99"/>
        <v/>
      </c>
      <c r="AE6374">
        <f>_xlfn.SWITCH(Table2[Churn Label],"Yes",1,"No",0)</f>
        <v>0</v>
      </c>
    </row>
    <row r="6375" spans="1:31" x14ac:dyDescent="0.3">
      <c r="A6375" t="s">
        <v>12861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12862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 t="str">
        <f t="shared" si="99"/>
        <v/>
      </c>
      <c r="AE6375">
        <f>_xlfn.SWITCH(Table2[Churn Label],"Yes",1,"No",0)</f>
        <v>0</v>
      </c>
    </row>
    <row r="6376" spans="1:31" x14ac:dyDescent="0.3">
      <c r="A6376" t="s">
        <v>12863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12864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 t="str">
        <f t="shared" si="99"/>
        <v/>
      </c>
      <c r="AE6376">
        <f>_xlfn.SWITCH(Table2[Churn Label],"Yes",1,"No",0)</f>
        <v>0</v>
      </c>
    </row>
    <row r="6377" spans="1:31" x14ac:dyDescent="0.3">
      <c r="A6377" t="s">
        <v>12865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12866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 t="str">
        <f t="shared" si="99"/>
        <v/>
      </c>
      <c r="AE6377">
        <f>_xlfn.SWITCH(Table2[Churn Label],"Yes",1,"No",0)</f>
        <v>0</v>
      </c>
    </row>
    <row r="6378" spans="1:31" x14ac:dyDescent="0.3">
      <c r="A6378" t="s">
        <v>12867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12868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 t="str">
        <f t="shared" si="99"/>
        <v/>
      </c>
      <c r="AE6378">
        <f>_xlfn.SWITCH(Table2[Churn Label],"Yes",1,"No",0)</f>
        <v>0</v>
      </c>
    </row>
    <row r="6379" spans="1:31" x14ac:dyDescent="0.3">
      <c r="A6379" t="s">
        <v>12869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12870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 t="str">
        <f t="shared" si="99"/>
        <v/>
      </c>
      <c r="AE6379">
        <f>_xlfn.SWITCH(Table2[Churn Label],"Yes",1,"No",0)</f>
        <v>0</v>
      </c>
    </row>
    <row r="6380" spans="1:31" x14ac:dyDescent="0.3">
      <c r="A6380" t="s">
        <v>12871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12872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 t="str">
        <f t="shared" si="99"/>
        <v/>
      </c>
      <c r="AE6380">
        <f>_xlfn.SWITCH(Table2[Churn Label],"Yes",1,"No",0)</f>
        <v>0</v>
      </c>
    </row>
    <row r="6381" spans="1:31" x14ac:dyDescent="0.3">
      <c r="A6381" t="s">
        <v>12873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12874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 t="str">
        <f t="shared" si="99"/>
        <v/>
      </c>
      <c r="AE6381">
        <f>_xlfn.SWITCH(Table2[Churn Label],"Yes",1,"No",0)</f>
        <v>0</v>
      </c>
    </row>
    <row r="6382" spans="1:31" x14ac:dyDescent="0.3">
      <c r="A6382" t="s">
        <v>12875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12876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 t="str">
        <f t="shared" si="99"/>
        <v/>
      </c>
      <c r="AE6382">
        <f>_xlfn.SWITCH(Table2[Churn Label],"Yes",1,"No",0)</f>
        <v>0</v>
      </c>
    </row>
    <row r="6383" spans="1:31" x14ac:dyDescent="0.3">
      <c r="A6383" t="s">
        <v>12877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12878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 t="str">
        <f t="shared" si="99"/>
        <v/>
      </c>
      <c r="AE6383">
        <f>_xlfn.SWITCH(Table2[Churn Label],"Yes",1,"No",0)</f>
        <v>0</v>
      </c>
    </row>
    <row r="6384" spans="1:31" x14ac:dyDescent="0.3">
      <c r="A6384" t="s">
        <v>12879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12880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 t="str">
        <f t="shared" si="99"/>
        <v/>
      </c>
      <c r="AE6384">
        <f>_xlfn.SWITCH(Table2[Churn Label],"Yes",1,"No",0)</f>
        <v>0</v>
      </c>
    </row>
    <row r="6385" spans="1:31" x14ac:dyDescent="0.3">
      <c r="A6385" t="s">
        <v>12881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12882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 t="str">
        <f t="shared" si="99"/>
        <v/>
      </c>
      <c r="AE6385">
        <f>_xlfn.SWITCH(Table2[Churn Label],"Yes",1,"No",0)</f>
        <v>0</v>
      </c>
    </row>
    <row r="6386" spans="1:31" x14ac:dyDescent="0.3">
      <c r="A6386" t="s">
        <v>12883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12884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 t="str">
        <f t="shared" si="99"/>
        <v/>
      </c>
      <c r="AE6386">
        <f>_xlfn.SWITCH(Table2[Churn Label],"Yes",1,"No",0)</f>
        <v>0</v>
      </c>
    </row>
    <row r="6387" spans="1:31" x14ac:dyDescent="0.3">
      <c r="A6387" t="s">
        <v>12885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12886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 t="str">
        <f t="shared" si="99"/>
        <v/>
      </c>
      <c r="AE6387">
        <f>_xlfn.SWITCH(Table2[Churn Label],"Yes",1,"No",0)</f>
        <v>0</v>
      </c>
    </row>
    <row r="6388" spans="1:31" x14ac:dyDescent="0.3">
      <c r="A6388" t="s">
        <v>12887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12888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 t="str">
        <f t="shared" si="99"/>
        <v/>
      </c>
      <c r="AE6388">
        <f>_xlfn.SWITCH(Table2[Churn Label],"Yes",1,"No",0)</f>
        <v>0</v>
      </c>
    </row>
    <row r="6389" spans="1:31" x14ac:dyDescent="0.3">
      <c r="A6389" t="s">
        <v>12889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12890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 t="str">
        <f t="shared" si="99"/>
        <v/>
      </c>
      <c r="AE6389">
        <f>_xlfn.SWITCH(Table2[Churn Label],"Yes",1,"No",0)</f>
        <v>0</v>
      </c>
    </row>
    <row r="6390" spans="1:31" x14ac:dyDescent="0.3">
      <c r="A6390" t="s">
        <v>12891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12892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 t="str">
        <f t="shared" si="99"/>
        <v/>
      </c>
      <c r="AE6390">
        <f>_xlfn.SWITCH(Table2[Churn Label],"Yes",1,"No",0)</f>
        <v>0</v>
      </c>
    </row>
    <row r="6391" spans="1:31" x14ac:dyDescent="0.3">
      <c r="A6391" t="s">
        <v>12893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12894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 t="str">
        <f t="shared" si="99"/>
        <v/>
      </c>
      <c r="AE6391">
        <f>_xlfn.SWITCH(Table2[Churn Label],"Yes",1,"No",0)</f>
        <v>0</v>
      </c>
    </row>
    <row r="6392" spans="1:31" x14ac:dyDescent="0.3">
      <c r="A6392" t="s">
        <v>12895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12896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 t="str">
        <f t="shared" si="99"/>
        <v/>
      </c>
      <c r="AE6392">
        <f>_xlfn.SWITCH(Table2[Churn Label],"Yes",1,"No",0)</f>
        <v>0</v>
      </c>
    </row>
    <row r="6393" spans="1:31" x14ac:dyDescent="0.3">
      <c r="A6393" t="s">
        <v>12897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12898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 t="str">
        <f t="shared" si="99"/>
        <v/>
      </c>
      <c r="AE6393">
        <f>_xlfn.SWITCH(Table2[Churn Label],"Yes",1,"No",0)</f>
        <v>0</v>
      </c>
    </row>
    <row r="6394" spans="1:31" x14ac:dyDescent="0.3">
      <c r="A6394" t="s">
        <v>12899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12900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 t="str">
        <f t="shared" si="99"/>
        <v/>
      </c>
      <c r="AE6394">
        <f>_xlfn.SWITCH(Table2[Churn Label],"Yes",1,"No",0)</f>
        <v>0</v>
      </c>
    </row>
    <row r="6395" spans="1:31" x14ac:dyDescent="0.3">
      <c r="A6395" t="s">
        <v>12901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12902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 t="str">
        <f t="shared" si="99"/>
        <v/>
      </c>
      <c r="AE6395">
        <f>_xlfn.SWITCH(Table2[Churn Label],"Yes",1,"No",0)</f>
        <v>0</v>
      </c>
    </row>
    <row r="6396" spans="1:31" x14ac:dyDescent="0.3">
      <c r="A6396" t="s">
        <v>12903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12904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 t="str">
        <f t="shared" si="99"/>
        <v/>
      </c>
      <c r="AE6396">
        <f>_xlfn.SWITCH(Table2[Churn Label],"Yes",1,"No",0)</f>
        <v>0</v>
      </c>
    </row>
    <row r="6397" spans="1:31" x14ac:dyDescent="0.3">
      <c r="A6397" t="s">
        <v>12905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12906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 t="str">
        <f t="shared" si="99"/>
        <v/>
      </c>
      <c r="AE6397">
        <f>_xlfn.SWITCH(Table2[Churn Label],"Yes",1,"No",0)</f>
        <v>0</v>
      </c>
    </row>
    <row r="6398" spans="1:31" x14ac:dyDescent="0.3">
      <c r="A6398" t="s">
        <v>12907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12908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 t="str">
        <f t="shared" si="99"/>
        <v/>
      </c>
      <c r="AE6398">
        <f>_xlfn.SWITCH(Table2[Churn Label],"Yes",1,"No",0)</f>
        <v>0</v>
      </c>
    </row>
    <row r="6399" spans="1:31" x14ac:dyDescent="0.3">
      <c r="A6399" t="s">
        <v>12909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12910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 t="str">
        <f t="shared" si="99"/>
        <v/>
      </c>
      <c r="AE6399">
        <f>_xlfn.SWITCH(Table2[Churn Label],"Yes",1,"No",0)</f>
        <v>0</v>
      </c>
    </row>
    <row r="6400" spans="1:31" x14ac:dyDescent="0.3">
      <c r="A6400" t="s">
        <v>12911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12912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 t="str">
        <f t="shared" si="99"/>
        <v/>
      </c>
      <c r="AE6400">
        <f>_xlfn.SWITCH(Table2[Churn Label],"Yes",1,"No",0)</f>
        <v>0</v>
      </c>
    </row>
    <row r="6401" spans="1:31" x14ac:dyDescent="0.3">
      <c r="A6401" t="s">
        <v>12913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12914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 t="str">
        <f t="shared" si="99"/>
        <v/>
      </c>
      <c r="AE6401">
        <f>_xlfn.SWITCH(Table2[Churn Label],"Yes",1,"No",0)</f>
        <v>0</v>
      </c>
    </row>
    <row r="6402" spans="1:31" x14ac:dyDescent="0.3">
      <c r="A6402" t="s">
        <v>12915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12916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 t="str">
        <f t="shared" si="99"/>
        <v/>
      </c>
      <c r="AE6402">
        <f>_xlfn.SWITCH(Table2[Churn Label],"Yes",1,"No",0)</f>
        <v>0</v>
      </c>
    </row>
    <row r="6403" spans="1:31" x14ac:dyDescent="0.3">
      <c r="A6403" t="s">
        <v>12917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12918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 t="str">
        <f t="shared" ref="AD6403:AD6466" si="100">PROPER(AC:AC)</f>
        <v/>
      </c>
      <c r="AE6403">
        <f>_xlfn.SWITCH(Table2[Churn Label],"Yes",1,"No",0)</f>
        <v>0</v>
      </c>
    </row>
    <row r="6404" spans="1:31" x14ac:dyDescent="0.3">
      <c r="A6404" t="s">
        <v>12919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12920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 t="str">
        <f t="shared" si="100"/>
        <v/>
      </c>
      <c r="AE6404">
        <f>_xlfn.SWITCH(Table2[Churn Label],"Yes",1,"No",0)</f>
        <v>0</v>
      </c>
    </row>
    <row r="6405" spans="1:31" x14ac:dyDescent="0.3">
      <c r="A6405" t="s">
        <v>12921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12922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 t="str">
        <f t="shared" si="100"/>
        <v/>
      </c>
      <c r="AE6405">
        <f>_xlfn.SWITCH(Table2[Churn Label],"Yes",1,"No",0)</f>
        <v>0</v>
      </c>
    </row>
    <row r="6406" spans="1:31" x14ac:dyDescent="0.3">
      <c r="A6406" t="s">
        <v>12923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12924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 t="str">
        <f t="shared" si="100"/>
        <v/>
      </c>
      <c r="AE6406">
        <f>_xlfn.SWITCH(Table2[Churn Label],"Yes",1,"No",0)</f>
        <v>0</v>
      </c>
    </row>
    <row r="6407" spans="1:31" x14ac:dyDescent="0.3">
      <c r="A6407" t="s">
        <v>12925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12926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 t="str">
        <f t="shared" si="100"/>
        <v/>
      </c>
      <c r="AE6407">
        <f>_xlfn.SWITCH(Table2[Churn Label],"Yes",1,"No",0)</f>
        <v>0</v>
      </c>
    </row>
    <row r="6408" spans="1:31" x14ac:dyDescent="0.3">
      <c r="A6408" t="s">
        <v>12927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12928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 t="str">
        <f t="shared" si="100"/>
        <v/>
      </c>
      <c r="AE6408">
        <f>_xlfn.SWITCH(Table2[Churn Label],"Yes",1,"No",0)</f>
        <v>0</v>
      </c>
    </row>
    <row r="6409" spans="1:31" x14ac:dyDescent="0.3">
      <c r="A6409" t="s">
        <v>12929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12930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 t="str">
        <f t="shared" si="100"/>
        <v/>
      </c>
      <c r="AE6409">
        <f>_xlfn.SWITCH(Table2[Churn Label],"Yes",1,"No",0)</f>
        <v>0</v>
      </c>
    </row>
    <row r="6410" spans="1:31" x14ac:dyDescent="0.3">
      <c r="A6410" t="s">
        <v>12931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12932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 t="str">
        <f t="shared" si="100"/>
        <v/>
      </c>
      <c r="AE6410">
        <f>_xlfn.SWITCH(Table2[Churn Label],"Yes",1,"No",0)</f>
        <v>0</v>
      </c>
    </row>
    <row r="6411" spans="1:31" x14ac:dyDescent="0.3">
      <c r="A6411" t="s">
        <v>12933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12934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 t="str">
        <f t="shared" si="100"/>
        <v/>
      </c>
      <c r="AE6411">
        <f>_xlfn.SWITCH(Table2[Churn Label],"Yes",1,"No",0)</f>
        <v>0</v>
      </c>
    </row>
    <row r="6412" spans="1:31" x14ac:dyDescent="0.3">
      <c r="A6412" t="s">
        <v>12935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12936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 t="str">
        <f t="shared" si="100"/>
        <v/>
      </c>
      <c r="AE6412">
        <f>_xlfn.SWITCH(Table2[Churn Label],"Yes",1,"No",0)</f>
        <v>0</v>
      </c>
    </row>
    <row r="6413" spans="1:31" x14ac:dyDescent="0.3">
      <c r="A6413" t="s">
        <v>12937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12938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 t="str">
        <f t="shared" si="100"/>
        <v/>
      </c>
      <c r="AE6413">
        <f>_xlfn.SWITCH(Table2[Churn Label],"Yes",1,"No",0)</f>
        <v>0</v>
      </c>
    </row>
    <row r="6414" spans="1:31" x14ac:dyDescent="0.3">
      <c r="A6414" t="s">
        <v>12939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12940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 t="str">
        <f t="shared" si="100"/>
        <v/>
      </c>
      <c r="AE6414">
        <f>_xlfn.SWITCH(Table2[Churn Label],"Yes",1,"No",0)</f>
        <v>0</v>
      </c>
    </row>
    <row r="6415" spans="1:31" x14ac:dyDescent="0.3">
      <c r="A6415" t="s">
        <v>12941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12942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 t="str">
        <f t="shared" si="100"/>
        <v/>
      </c>
      <c r="AE6415">
        <f>_xlfn.SWITCH(Table2[Churn Label],"Yes",1,"No",0)</f>
        <v>0</v>
      </c>
    </row>
    <row r="6416" spans="1:31" x14ac:dyDescent="0.3">
      <c r="A6416" t="s">
        <v>12943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12944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 t="str">
        <f t="shared" si="100"/>
        <v/>
      </c>
      <c r="AE6416">
        <f>_xlfn.SWITCH(Table2[Churn Label],"Yes",1,"No",0)</f>
        <v>0</v>
      </c>
    </row>
    <row r="6417" spans="1:31" x14ac:dyDescent="0.3">
      <c r="A6417" t="s">
        <v>12945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12946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 t="str">
        <f t="shared" si="100"/>
        <v/>
      </c>
      <c r="AE6417">
        <f>_xlfn.SWITCH(Table2[Churn Label],"Yes",1,"No",0)</f>
        <v>0</v>
      </c>
    </row>
    <row r="6418" spans="1:31" x14ac:dyDescent="0.3">
      <c r="A6418" t="s">
        <v>12947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12948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 t="str">
        <f t="shared" si="100"/>
        <v/>
      </c>
      <c r="AE6418">
        <f>_xlfn.SWITCH(Table2[Churn Label],"Yes",1,"No",0)</f>
        <v>0</v>
      </c>
    </row>
    <row r="6419" spans="1:31" x14ac:dyDescent="0.3">
      <c r="A6419" t="s">
        <v>12949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12950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 t="str">
        <f t="shared" si="100"/>
        <v/>
      </c>
      <c r="AE6419">
        <f>_xlfn.SWITCH(Table2[Churn Label],"Yes",1,"No",0)</f>
        <v>0</v>
      </c>
    </row>
    <row r="6420" spans="1:31" x14ac:dyDescent="0.3">
      <c r="A6420" t="s">
        <v>12951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12952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 t="str">
        <f t="shared" si="100"/>
        <v/>
      </c>
      <c r="AE6420">
        <f>_xlfn.SWITCH(Table2[Churn Label],"Yes",1,"No",0)</f>
        <v>0</v>
      </c>
    </row>
    <row r="6421" spans="1:31" x14ac:dyDescent="0.3">
      <c r="A6421" t="s">
        <v>12953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12954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 t="str">
        <f t="shared" si="100"/>
        <v/>
      </c>
      <c r="AE6421">
        <f>_xlfn.SWITCH(Table2[Churn Label],"Yes",1,"No",0)</f>
        <v>0</v>
      </c>
    </row>
    <row r="6422" spans="1:31" x14ac:dyDescent="0.3">
      <c r="A6422" t="s">
        <v>12955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12956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 t="str">
        <f t="shared" si="100"/>
        <v/>
      </c>
      <c r="AE6422">
        <f>_xlfn.SWITCH(Table2[Churn Label],"Yes",1,"No",0)</f>
        <v>0</v>
      </c>
    </row>
    <row r="6423" spans="1:31" x14ac:dyDescent="0.3">
      <c r="A6423" t="s">
        <v>12957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12958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 t="str">
        <f t="shared" si="100"/>
        <v/>
      </c>
      <c r="AE6423">
        <f>_xlfn.SWITCH(Table2[Churn Label],"Yes",1,"No",0)</f>
        <v>0</v>
      </c>
    </row>
    <row r="6424" spans="1:31" x14ac:dyDescent="0.3">
      <c r="A6424" t="s">
        <v>12959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12960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 t="str">
        <f t="shared" si="100"/>
        <v/>
      </c>
      <c r="AE6424">
        <f>_xlfn.SWITCH(Table2[Churn Label],"Yes",1,"No",0)</f>
        <v>0</v>
      </c>
    </row>
    <row r="6425" spans="1:31" x14ac:dyDescent="0.3">
      <c r="A6425" t="s">
        <v>12961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12962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 t="str">
        <f t="shared" si="100"/>
        <v/>
      </c>
      <c r="AE6425">
        <f>_xlfn.SWITCH(Table2[Churn Label],"Yes",1,"No",0)</f>
        <v>0</v>
      </c>
    </row>
    <row r="6426" spans="1:31" x14ac:dyDescent="0.3">
      <c r="A6426" t="s">
        <v>12963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12964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 t="str">
        <f t="shared" si="100"/>
        <v/>
      </c>
      <c r="AE6426">
        <f>_xlfn.SWITCH(Table2[Churn Label],"Yes",1,"No",0)</f>
        <v>0</v>
      </c>
    </row>
    <row r="6427" spans="1:31" x14ac:dyDescent="0.3">
      <c r="A6427" t="s">
        <v>12965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12966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 t="str">
        <f t="shared" si="100"/>
        <v/>
      </c>
      <c r="AE6427">
        <f>_xlfn.SWITCH(Table2[Churn Label],"Yes",1,"No",0)</f>
        <v>0</v>
      </c>
    </row>
    <row r="6428" spans="1:31" x14ac:dyDescent="0.3">
      <c r="A6428" t="s">
        <v>12967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12968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 t="str">
        <f t="shared" si="100"/>
        <v/>
      </c>
      <c r="AE6428">
        <f>_xlfn.SWITCH(Table2[Churn Label],"Yes",1,"No",0)</f>
        <v>0</v>
      </c>
    </row>
    <row r="6429" spans="1:31" x14ac:dyDescent="0.3">
      <c r="A6429" t="s">
        <v>12969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12970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 t="str">
        <f t="shared" si="100"/>
        <v/>
      </c>
      <c r="AE6429">
        <f>_xlfn.SWITCH(Table2[Churn Label],"Yes",1,"No",0)</f>
        <v>0</v>
      </c>
    </row>
    <row r="6430" spans="1:31" x14ac:dyDescent="0.3">
      <c r="A6430" t="s">
        <v>12971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12972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 t="str">
        <f t="shared" si="100"/>
        <v/>
      </c>
      <c r="AE6430">
        <f>_xlfn.SWITCH(Table2[Churn Label],"Yes",1,"No",0)</f>
        <v>0</v>
      </c>
    </row>
    <row r="6431" spans="1:31" x14ac:dyDescent="0.3">
      <c r="A6431" t="s">
        <v>12973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12974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 t="str">
        <f t="shared" si="100"/>
        <v/>
      </c>
      <c r="AE6431">
        <f>_xlfn.SWITCH(Table2[Churn Label],"Yes",1,"No",0)</f>
        <v>0</v>
      </c>
    </row>
    <row r="6432" spans="1:31" x14ac:dyDescent="0.3">
      <c r="A6432" t="s">
        <v>12975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12976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 t="str">
        <f t="shared" si="100"/>
        <v/>
      </c>
      <c r="AE6432">
        <f>_xlfn.SWITCH(Table2[Churn Label],"Yes",1,"No",0)</f>
        <v>0</v>
      </c>
    </row>
    <row r="6433" spans="1:31" x14ac:dyDescent="0.3">
      <c r="A6433" t="s">
        <v>12977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12978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 t="str">
        <f t="shared" si="100"/>
        <v/>
      </c>
      <c r="AE6433">
        <f>_xlfn.SWITCH(Table2[Churn Label],"Yes",1,"No",0)</f>
        <v>0</v>
      </c>
    </row>
    <row r="6434" spans="1:31" x14ac:dyDescent="0.3">
      <c r="A6434" t="s">
        <v>12979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12980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 t="str">
        <f t="shared" si="100"/>
        <v/>
      </c>
      <c r="AE6434">
        <f>_xlfn.SWITCH(Table2[Churn Label],"Yes",1,"No",0)</f>
        <v>0</v>
      </c>
    </row>
    <row r="6435" spans="1:31" x14ac:dyDescent="0.3">
      <c r="A6435" t="s">
        <v>12981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12982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 t="str">
        <f t="shared" si="100"/>
        <v/>
      </c>
      <c r="AE6435">
        <f>_xlfn.SWITCH(Table2[Churn Label],"Yes",1,"No",0)</f>
        <v>0</v>
      </c>
    </row>
    <row r="6436" spans="1:31" x14ac:dyDescent="0.3">
      <c r="A6436" t="s">
        <v>12983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12984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 t="str">
        <f t="shared" si="100"/>
        <v/>
      </c>
      <c r="AE6436">
        <f>_xlfn.SWITCH(Table2[Churn Label],"Yes",1,"No",0)</f>
        <v>0</v>
      </c>
    </row>
    <row r="6437" spans="1:31" x14ac:dyDescent="0.3">
      <c r="A6437" t="s">
        <v>12985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12986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 t="str">
        <f t="shared" si="100"/>
        <v/>
      </c>
      <c r="AE6437">
        <f>_xlfn.SWITCH(Table2[Churn Label],"Yes",1,"No",0)</f>
        <v>0</v>
      </c>
    </row>
    <row r="6438" spans="1:31" x14ac:dyDescent="0.3">
      <c r="A6438" t="s">
        <v>12987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12988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 t="str">
        <f t="shared" si="100"/>
        <v/>
      </c>
      <c r="AE6438">
        <f>_xlfn.SWITCH(Table2[Churn Label],"Yes",1,"No",0)</f>
        <v>0</v>
      </c>
    </row>
    <row r="6439" spans="1:31" x14ac:dyDescent="0.3">
      <c r="A6439" t="s">
        <v>12989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12990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 t="str">
        <f t="shared" si="100"/>
        <v/>
      </c>
      <c r="AE6439">
        <f>_xlfn.SWITCH(Table2[Churn Label],"Yes",1,"No",0)</f>
        <v>0</v>
      </c>
    </row>
    <row r="6440" spans="1:31" x14ac:dyDescent="0.3">
      <c r="A6440" t="s">
        <v>12991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12992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 t="str">
        <f t="shared" si="100"/>
        <v/>
      </c>
      <c r="AE6440">
        <f>_xlfn.SWITCH(Table2[Churn Label],"Yes",1,"No",0)</f>
        <v>0</v>
      </c>
    </row>
    <row r="6441" spans="1:31" x14ac:dyDescent="0.3">
      <c r="A6441" t="s">
        <v>12993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12994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 t="str">
        <f t="shared" si="100"/>
        <v/>
      </c>
      <c r="AE6441">
        <f>_xlfn.SWITCH(Table2[Churn Label],"Yes",1,"No",0)</f>
        <v>0</v>
      </c>
    </row>
    <row r="6442" spans="1:31" x14ac:dyDescent="0.3">
      <c r="A6442" t="s">
        <v>12995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12996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 t="str">
        <f t="shared" si="100"/>
        <v/>
      </c>
      <c r="AE6442">
        <f>_xlfn.SWITCH(Table2[Churn Label],"Yes",1,"No",0)</f>
        <v>0</v>
      </c>
    </row>
    <row r="6443" spans="1:31" x14ac:dyDescent="0.3">
      <c r="A6443" t="s">
        <v>12997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12998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 t="str">
        <f t="shared" si="100"/>
        <v/>
      </c>
      <c r="AE6443">
        <f>_xlfn.SWITCH(Table2[Churn Label],"Yes",1,"No",0)</f>
        <v>0</v>
      </c>
    </row>
    <row r="6444" spans="1:31" x14ac:dyDescent="0.3">
      <c r="A6444" t="s">
        <v>12999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13000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 t="str">
        <f t="shared" si="100"/>
        <v/>
      </c>
      <c r="AE6444">
        <f>_xlfn.SWITCH(Table2[Churn Label],"Yes",1,"No",0)</f>
        <v>0</v>
      </c>
    </row>
    <row r="6445" spans="1:31" x14ac:dyDescent="0.3">
      <c r="A6445" t="s">
        <v>13001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13002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 t="str">
        <f t="shared" si="100"/>
        <v/>
      </c>
      <c r="AE6445">
        <f>_xlfn.SWITCH(Table2[Churn Label],"Yes",1,"No",0)</f>
        <v>0</v>
      </c>
    </row>
    <row r="6446" spans="1:31" x14ac:dyDescent="0.3">
      <c r="A6446" t="s">
        <v>13003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13004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 t="str">
        <f t="shared" si="100"/>
        <v/>
      </c>
      <c r="AE6446">
        <f>_xlfn.SWITCH(Table2[Churn Label],"Yes",1,"No",0)</f>
        <v>0</v>
      </c>
    </row>
    <row r="6447" spans="1:31" x14ac:dyDescent="0.3">
      <c r="A6447" t="s">
        <v>13005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13006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 t="str">
        <f t="shared" si="100"/>
        <v/>
      </c>
      <c r="AE6447">
        <f>_xlfn.SWITCH(Table2[Churn Label],"Yes",1,"No",0)</f>
        <v>0</v>
      </c>
    </row>
    <row r="6448" spans="1:31" x14ac:dyDescent="0.3">
      <c r="A6448" t="s">
        <v>13007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13008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 t="str">
        <f t="shared" si="100"/>
        <v/>
      </c>
      <c r="AE6448">
        <f>_xlfn.SWITCH(Table2[Churn Label],"Yes",1,"No",0)</f>
        <v>0</v>
      </c>
    </row>
    <row r="6449" spans="1:31" x14ac:dyDescent="0.3">
      <c r="A6449" t="s">
        <v>13009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13010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 t="str">
        <f t="shared" si="100"/>
        <v/>
      </c>
      <c r="AE6449">
        <f>_xlfn.SWITCH(Table2[Churn Label],"Yes",1,"No",0)</f>
        <v>0</v>
      </c>
    </row>
    <row r="6450" spans="1:31" x14ac:dyDescent="0.3">
      <c r="A6450" t="s">
        <v>13011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13012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 t="str">
        <f t="shared" si="100"/>
        <v/>
      </c>
      <c r="AE6450">
        <f>_xlfn.SWITCH(Table2[Churn Label],"Yes",1,"No",0)</f>
        <v>0</v>
      </c>
    </row>
    <row r="6451" spans="1:31" x14ac:dyDescent="0.3">
      <c r="A6451" t="s">
        <v>13013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13014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 t="str">
        <f t="shared" si="100"/>
        <v/>
      </c>
      <c r="AE6451">
        <f>_xlfn.SWITCH(Table2[Churn Label],"Yes",1,"No",0)</f>
        <v>0</v>
      </c>
    </row>
    <row r="6452" spans="1:31" x14ac:dyDescent="0.3">
      <c r="A6452" t="s">
        <v>13015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13016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 t="str">
        <f t="shared" si="100"/>
        <v/>
      </c>
      <c r="AE6452">
        <f>_xlfn.SWITCH(Table2[Churn Label],"Yes",1,"No",0)</f>
        <v>0</v>
      </c>
    </row>
    <row r="6453" spans="1:31" x14ac:dyDescent="0.3">
      <c r="A6453" t="s">
        <v>13017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13018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 t="str">
        <f t="shared" si="100"/>
        <v/>
      </c>
      <c r="AE6453">
        <f>_xlfn.SWITCH(Table2[Churn Label],"Yes",1,"No",0)</f>
        <v>0</v>
      </c>
    </row>
    <row r="6454" spans="1:31" x14ac:dyDescent="0.3">
      <c r="A6454" t="s">
        <v>13019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13020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 t="str">
        <f t="shared" si="100"/>
        <v/>
      </c>
      <c r="AE6454">
        <f>_xlfn.SWITCH(Table2[Churn Label],"Yes",1,"No",0)</f>
        <v>0</v>
      </c>
    </row>
    <row r="6455" spans="1:31" x14ac:dyDescent="0.3">
      <c r="A6455" t="s">
        <v>13021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13022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 t="str">
        <f t="shared" si="100"/>
        <v/>
      </c>
      <c r="AE6455">
        <f>_xlfn.SWITCH(Table2[Churn Label],"Yes",1,"No",0)</f>
        <v>0</v>
      </c>
    </row>
    <row r="6456" spans="1:31" x14ac:dyDescent="0.3">
      <c r="A6456" t="s">
        <v>13023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13024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 t="str">
        <f t="shared" si="100"/>
        <v/>
      </c>
      <c r="AE6456">
        <f>_xlfn.SWITCH(Table2[Churn Label],"Yes",1,"No",0)</f>
        <v>0</v>
      </c>
    </row>
    <row r="6457" spans="1:31" x14ac:dyDescent="0.3">
      <c r="A6457" t="s">
        <v>13025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13026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 t="str">
        <f t="shared" si="100"/>
        <v/>
      </c>
      <c r="AE6457">
        <f>_xlfn.SWITCH(Table2[Churn Label],"Yes",1,"No",0)</f>
        <v>0</v>
      </c>
    </row>
    <row r="6458" spans="1:31" x14ac:dyDescent="0.3">
      <c r="A6458" t="s">
        <v>13027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13028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 t="str">
        <f t="shared" si="100"/>
        <v/>
      </c>
      <c r="AE6458">
        <f>_xlfn.SWITCH(Table2[Churn Label],"Yes",1,"No",0)</f>
        <v>0</v>
      </c>
    </row>
    <row r="6459" spans="1:31" x14ac:dyDescent="0.3">
      <c r="A6459" t="s">
        <v>13029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13030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 t="str">
        <f t="shared" si="100"/>
        <v/>
      </c>
      <c r="AE6459">
        <f>_xlfn.SWITCH(Table2[Churn Label],"Yes",1,"No",0)</f>
        <v>0</v>
      </c>
    </row>
    <row r="6460" spans="1:31" x14ac:dyDescent="0.3">
      <c r="A6460" t="s">
        <v>13031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13032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 t="str">
        <f t="shared" si="100"/>
        <v/>
      </c>
      <c r="AE6460">
        <f>_xlfn.SWITCH(Table2[Churn Label],"Yes",1,"No",0)</f>
        <v>0</v>
      </c>
    </row>
    <row r="6461" spans="1:31" x14ac:dyDescent="0.3">
      <c r="A6461" t="s">
        <v>13033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13034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 t="str">
        <f t="shared" si="100"/>
        <v/>
      </c>
      <c r="AE6461">
        <f>_xlfn.SWITCH(Table2[Churn Label],"Yes",1,"No",0)</f>
        <v>0</v>
      </c>
    </row>
    <row r="6462" spans="1:31" x14ac:dyDescent="0.3">
      <c r="A6462" t="s">
        <v>13035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13036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 t="str">
        <f t="shared" si="100"/>
        <v/>
      </c>
      <c r="AE6462">
        <f>_xlfn.SWITCH(Table2[Churn Label],"Yes",1,"No",0)</f>
        <v>0</v>
      </c>
    </row>
    <row r="6463" spans="1:31" x14ac:dyDescent="0.3">
      <c r="A6463" t="s">
        <v>13037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13038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 t="str">
        <f t="shared" si="100"/>
        <v/>
      </c>
      <c r="AE6463">
        <f>_xlfn.SWITCH(Table2[Churn Label],"Yes",1,"No",0)</f>
        <v>0</v>
      </c>
    </row>
    <row r="6464" spans="1:31" x14ac:dyDescent="0.3">
      <c r="A6464" t="s">
        <v>13039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13040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 t="str">
        <f t="shared" si="100"/>
        <v/>
      </c>
      <c r="AE6464">
        <f>_xlfn.SWITCH(Table2[Churn Label],"Yes",1,"No",0)</f>
        <v>0</v>
      </c>
    </row>
    <row r="6465" spans="1:31" x14ac:dyDescent="0.3">
      <c r="A6465" t="s">
        <v>13041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13042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 t="str">
        <f t="shared" si="100"/>
        <v/>
      </c>
      <c r="AE6465">
        <f>_xlfn.SWITCH(Table2[Churn Label],"Yes",1,"No",0)</f>
        <v>0</v>
      </c>
    </row>
    <row r="6466" spans="1:31" x14ac:dyDescent="0.3">
      <c r="A6466" t="s">
        <v>13043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13044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 t="str">
        <f t="shared" si="100"/>
        <v/>
      </c>
      <c r="AE6466">
        <f>_xlfn.SWITCH(Table2[Churn Label],"Yes",1,"No",0)</f>
        <v>0</v>
      </c>
    </row>
    <row r="6467" spans="1:31" x14ac:dyDescent="0.3">
      <c r="A6467" t="s">
        <v>13045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13046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 t="str">
        <f t="shared" ref="AD6467:AD6530" si="101">PROPER(AC:AC)</f>
        <v/>
      </c>
      <c r="AE6467">
        <f>_xlfn.SWITCH(Table2[Churn Label],"Yes",1,"No",0)</f>
        <v>0</v>
      </c>
    </row>
    <row r="6468" spans="1:31" x14ac:dyDescent="0.3">
      <c r="A6468" t="s">
        <v>13047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13048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 t="str">
        <f t="shared" si="101"/>
        <v/>
      </c>
      <c r="AE6468">
        <f>_xlfn.SWITCH(Table2[Churn Label],"Yes",1,"No",0)</f>
        <v>0</v>
      </c>
    </row>
    <row r="6469" spans="1:31" x14ac:dyDescent="0.3">
      <c r="A6469" t="s">
        <v>13049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13050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 t="str">
        <f t="shared" si="101"/>
        <v/>
      </c>
      <c r="AE6469">
        <f>_xlfn.SWITCH(Table2[Churn Label],"Yes",1,"No",0)</f>
        <v>0</v>
      </c>
    </row>
    <row r="6470" spans="1:31" x14ac:dyDescent="0.3">
      <c r="A6470" t="s">
        <v>13051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13052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 t="str">
        <f t="shared" si="101"/>
        <v/>
      </c>
      <c r="AE6470">
        <f>_xlfn.SWITCH(Table2[Churn Label],"Yes",1,"No",0)</f>
        <v>0</v>
      </c>
    </row>
    <row r="6471" spans="1:31" x14ac:dyDescent="0.3">
      <c r="A6471" t="s">
        <v>13053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13054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 t="str">
        <f t="shared" si="101"/>
        <v/>
      </c>
      <c r="AE6471">
        <f>_xlfn.SWITCH(Table2[Churn Label],"Yes",1,"No",0)</f>
        <v>0</v>
      </c>
    </row>
    <row r="6472" spans="1:31" x14ac:dyDescent="0.3">
      <c r="A6472" t="s">
        <v>13055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13056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 t="str">
        <f t="shared" si="101"/>
        <v/>
      </c>
      <c r="AE6472">
        <f>_xlfn.SWITCH(Table2[Churn Label],"Yes",1,"No",0)</f>
        <v>0</v>
      </c>
    </row>
    <row r="6473" spans="1:31" x14ac:dyDescent="0.3">
      <c r="A6473" t="s">
        <v>13057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13058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 t="str">
        <f t="shared" si="101"/>
        <v/>
      </c>
      <c r="AE6473">
        <f>_xlfn.SWITCH(Table2[Churn Label],"Yes",1,"No",0)</f>
        <v>0</v>
      </c>
    </row>
    <row r="6474" spans="1:31" x14ac:dyDescent="0.3">
      <c r="A6474" t="s">
        <v>13059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13060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 t="str">
        <f t="shared" si="101"/>
        <v/>
      </c>
      <c r="AE6474">
        <f>_xlfn.SWITCH(Table2[Churn Label],"Yes",1,"No",0)</f>
        <v>0</v>
      </c>
    </row>
    <row r="6475" spans="1:31" x14ac:dyDescent="0.3">
      <c r="A6475" t="s">
        <v>13061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13062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 t="str">
        <f t="shared" si="101"/>
        <v/>
      </c>
      <c r="AE6475">
        <f>_xlfn.SWITCH(Table2[Churn Label],"Yes",1,"No",0)</f>
        <v>0</v>
      </c>
    </row>
    <row r="6476" spans="1:31" x14ac:dyDescent="0.3">
      <c r="A6476" t="s">
        <v>13063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13064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 t="str">
        <f t="shared" si="101"/>
        <v/>
      </c>
      <c r="AE6476">
        <f>_xlfn.SWITCH(Table2[Churn Label],"Yes",1,"No",0)</f>
        <v>0</v>
      </c>
    </row>
    <row r="6477" spans="1:31" x14ac:dyDescent="0.3">
      <c r="A6477" t="s">
        <v>13065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13066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 t="str">
        <f t="shared" si="101"/>
        <v/>
      </c>
      <c r="AE6477">
        <f>_xlfn.SWITCH(Table2[Churn Label],"Yes",1,"No",0)</f>
        <v>0</v>
      </c>
    </row>
    <row r="6478" spans="1:31" x14ac:dyDescent="0.3">
      <c r="A6478" t="s">
        <v>13067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13068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 t="str">
        <f t="shared" si="101"/>
        <v/>
      </c>
      <c r="AE6478">
        <f>_xlfn.SWITCH(Table2[Churn Label],"Yes",1,"No",0)</f>
        <v>0</v>
      </c>
    </row>
    <row r="6479" spans="1:31" x14ac:dyDescent="0.3">
      <c r="A6479" t="s">
        <v>13069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13070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 t="str">
        <f t="shared" si="101"/>
        <v/>
      </c>
      <c r="AE6479">
        <f>_xlfn.SWITCH(Table2[Churn Label],"Yes",1,"No",0)</f>
        <v>0</v>
      </c>
    </row>
    <row r="6480" spans="1:31" x14ac:dyDescent="0.3">
      <c r="A6480" t="s">
        <v>13071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13072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 t="str">
        <f t="shared" si="101"/>
        <v/>
      </c>
      <c r="AE6480">
        <f>_xlfn.SWITCH(Table2[Churn Label],"Yes",1,"No",0)</f>
        <v>0</v>
      </c>
    </row>
    <row r="6481" spans="1:31" x14ac:dyDescent="0.3">
      <c r="A6481" t="s">
        <v>13073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13074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 t="str">
        <f t="shared" si="101"/>
        <v/>
      </c>
      <c r="AE6481">
        <f>_xlfn.SWITCH(Table2[Churn Label],"Yes",1,"No",0)</f>
        <v>0</v>
      </c>
    </row>
    <row r="6482" spans="1:31" x14ac:dyDescent="0.3">
      <c r="A6482" t="s">
        <v>13075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13076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 t="str">
        <f t="shared" si="101"/>
        <v/>
      </c>
      <c r="AE6482">
        <f>_xlfn.SWITCH(Table2[Churn Label],"Yes",1,"No",0)</f>
        <v>0</v>
      </c>
    </row>
    <row r="6483" spans="1:31" x14ac:dyDescent="0.3">
      <c r="A6483" t="s">
        <v>13077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13078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 t="str">
        <f t="shared" si="101"/>
        <v/>
      </c>
      <c r="AE6483">
        <f>_xlfn.SWITCH(Table2[Churn Label],"Yes",1,"No",0)</f>
        <v>0</v>
      </c>
    </row>
    <row r="6484" spans="1:31" x14ac:dyDescent="0.3">
      <c r="A6484" t="s">
        <v>13079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13080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 t="str">
        <f t="shared" si="101"/>
        <v/>
      </c>
      <c r="AE6484">
        <f>_xlfn.SWITCH(Table2[Churn Label],"Yes",1,"No",0)</f>
        <v>0</v>
      </c>
    </row>
    <row r="6485" spans="1:31" x14ac:dyDescent="0.3">
      <c r="A6485" t="s">
        <v>13081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13082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 t="str">
        <f t="shared" si="101"/>
        <v/>
      </c>
      <c r="AE6485">
        <f>_xlfn.SWITCH(Table2[Churn Label],"Yes",1,"No",0)</f>
        <v>0</v>
      </c>
    </row>
    <row r="6486" spans="1:31" x14ac:dyDescent="0.3">
      <c r="A6486" t="s">
        <v>13083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13084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 t="str">
        <f t="shared" si="101"/>
        <v/>
      </c>
      <c r="AE6486">
        <f>_xlfn.SWITCH(Table2[Churn Label],"Yes",1,"No",0)</f>
        <v>0</v>
      </c>
    </row>
    <row r="6487" spans="1:31" x14ac:dyDescent="0.3">
      <c r="A6487" t="s">
        <v>13085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13086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 t="str">
        <f t="shared" si="101"/>
        <v/>
      </c>
      <c r="AE6487">
        <f>_xlfn.SWITCH(Table2[Churn Label],"Yes",1,"No",0)</f>
        <v>0</v>
      </c>
    </row>
    <row r="6488" spans="1:31" x14ac:dyDescent="0.3">
      <c r="A6488" t="s">
        <v>13087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13088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 t="str">
        <f t="shared" si="101"/>
        <v/>
      </c>
      <c r="AE6488">
        <f>_xlfn.SWITCH(Table2[Churn Label],"Yes",1,"No",0)</f>
        <v>0</v>
      </c>
    </row>
    <row r="6489" spans="1:31" x14ac:dyDescent="0.3">
      <c r="A6489" t="s">
        <v>13089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13090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 t="str">
        <f t="shared" si="101"/>
        <v/>
      </c>
      <c r="AE6489">
        <f>_xlfn.SWITCH(Table2[Churn Label],"Yes",1,"No",0)</f>
        <v>0</v>
      </c>
    </row>
    <row r="6490" spans="1:31" x14ac:dyDescent="0.3">
      <c r="A6490" t="s">
        <v>13091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13092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 t="str">
        <f t="shared" si="101"/>
        <v/>
      </c>
      <c r="AE6490">
        <f>_xlfn.SWITCH(Table2[Churn Label],"Yes",1,"No",0)</f>
        <v>0</v>
      </c>
    </row>
    <row r="6491" spans="1:31" x14ac:dyDescent="0.3">
      <c r="A6491" t="s">
        <v>13093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13094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 t="str">
        <f t="shared" si="101"/>
        <v/>
      </c>
      <c r="AE6491">
        <f>_xlfn.SWITCH(Table2[Churn Label],"Yes",1,"No",0)</f>
        <v>0</v>
      </c>
    </row>
    <row r="6492" spans="1:31" x14ac:dyDescent="0.3">
      <c r="A6492" t="s">
        <v>13095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13096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 t="str">
        <f t="shared" si="101"/>
        <v/>
      </c>
      <c r="AE6492">
        <f>_xlfn.SWITCH(Table2[Churn Label],"Yes",1,"No",0)</f>
        <v>0</v>
      </c>
    </row>
    <row r="6493" spans="1:31" x14ac:dyDescent="0.3">
      <c r="A6493" t="s">
        <v>13097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13098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 t="str">
        <f t="shared" si="101"/>
        <v/>
      </c>
      <c r="AE6493">
        <f>_xlfn.SWITCH(Table2[Churn Label],"Yes",1,"No",0)</f>
        <v>0</v>
      </c>
    </row>
    <row r="6494" spans="1:31" x14ac:dyDescent="0.3">
      <c r="A6494" t="s">
        <v>13099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13100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 t="str">
        <f t="shared" si="101"/>
        <v/>
      </c>
      <c r="AE6494">
        <f>_xlfn.SWITCH(Table2[Churn Label],"Yes",1,"No",0)</f>
        <v>0</v>
      </c>
    </row>
    <row r="6495" spans="1:31" x14ac:dyDescent="0.3">
      <c r="A6495" t="s">
        <v>13101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13102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 t="str">
        <f t="shared" si="101"/>
        <v/>
      </c>
      <c r="AE6495">
        <f>_xlfn.SWITCH(Table2[Churn Label],"Yes",1,"No",0)</f>
        <v>0</v>
      </c>
    </row>
    <row r="6496" spans="1:31" x14ac:dyDescent="0.3">
      <c r="A6496" t="s">
        <v>13103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13104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 t="str">
        <f t="shared" si="101"/>
        <v/>
      </c>
      <c r="AE6496">
        <f>_xlfn.SWITCH(Table2[Churn Label],"Yes",1,"No",0)</f>
        <v>0</v>
      </c>
    </row>
    <row r="6497" spans="1:31" x14ac:dyDescent="0.3">
      <c r="A6497" t="s">
        <v>13105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13106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 t="str">
        <f t="shared" si="101"/>
        <v/>
      </c>
      <c r="AE6497">
        <f>_xlfn.SWITCH(Table2[Churn Label],"Yes",1,"No",0)</f>
        <v>0</v>
      </c>
    </row>
    <row r="6498" spans="1:31" x14ac:dyDescent="0.3">
      <c r="A6498" t="s">
        <v>13107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13108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 t="str">
        <f t="shared" si="101"/>
        <v/>
      </c>
      <c r="AE6498">
        <f>_xlfn.SWITCH(Table2[Churn Label],"Yes",1,"No",0)</f>
        <v>0</v>
      </c>
    </row>
    <row r="6499" spans="1:31" x14ac:dyDescent="0.3">
      <c r="A6499" t="s">
        <v>13109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13110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 t="str">
        <f t="shared" si="101"/>
        <v/>
      </c>
      <c r="AE6499">
        <f>_xlfn.SWITCH(Table2[Churn Label],"Yes",1,"No",0)</f>
        <v>0</v>
      </c>
    </row>
    <row r="6500" spans="1:31" x14ac:dyDescent="0.3">
      <c r="A6500" t="s">
        <v>13111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13112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 t="str">
        <f t="shared" si="101"/>
        <v/>
      </c>
      <c r="AE6500">
        <f>_xlfn.SWITCH(Table2[Churn Label],"Yes",1,"No",0)</f>
        <v>0</v>
      </c>
    </row>
    <row r="6501" spans="1:31" x14ac:dyDescent="0.3">
      <c r="A6501" t="s">
        <v>13113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13114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 t="str">
        <f t="shared" si="101"/>
        <v/>
      </c>
      <c r="AE6501">
        <f>_xlfn.SWITCH(Table2[Churn Label],"Yes",1,"No",0)</f>
        <v>0</v>
      </c>
    </row>
    <row r="6502" spans="1:31" x14ac:dyDescent="0.3">
      <c r="A6502" t="s">
        <v>13115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13116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 t="str">
        <f t="shared" si="101"/>
        <v/>
      </c>
      <c r="AE6502">
        <f>_xlfn.SWITCH(Table2[Churn Label],"Yes",1,"No",0)</f>
        <v>0</v>
      </c>
    </row>
    <row r="6503" spans="1:31" x14ac:dyDescent="0.3">
      <c r="A6503" t="s">
        <v>13117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13118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 t="str">
        <f t="shared" si="101"/>
        <v/>
      </c>
      <c r="AE6503">
        <f>_xlfn.SWITCH(Table2[Churn Label],"Yes",1,"No",0)</f>
        <v>0</v>
      </c>
    </row>
    <row r="6504" spans="1:31" x14ac:dyDescent="0.3">
      <c r="A6504" t="s">
        <v>13119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13120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 t="str">
        <f t="shared" si="101"/>
        <v/>
      </c>
      <c r="AE6504">
        <f>_xlfn.SWITCH(Table2[Churn Label],"Yes",1,"No",0)</f>
        <v>0</v>
      </c>
    </row>
    <row r="6505" spans="1:31" x14ac:dyDescent="0.3">
      <c r="A6505" t="s">
        <v>13121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13122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 t="str">
        <f t="shared" si="101"/>
        <v/>
      </c>
      <c r="AE6505">
        <f>_xlfn.SWITCH(Table2[Churn Label],"Yes",1,"No",0)</f>
        <v>0</v>
      </c>
    </row>
    <row r="6506" spans="1:31" x14ac:dyDescent="0.3">
      <c r="A6506" t="s">
        <v>13123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13124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 t="str">
        <f t="shared" si="101"/>
        <v/>
      </c>
      <c r="AE6506">
        <f>_xlfn.SWITCH(Table2[Churn Label],"Yes",1,"No",0)</f>
        <v>0</v>
      </c>
    </row>
    <row r="6507" spans="1:31" x14ac:dyDescent="0.3">
      <c r="A6507" t="s">
        <v>13125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13126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 t="str">
        <f t="shared" si="101"/>
        <v/>
      </c>
      <c r="AE6507">
        <f>_xlfn.SWITCH(Table2[Churn Label],"Yes",1,"No",0)</f>
        <v>0</v>
      </c>
    </row>
    <row r="6508" spans="1:31" x14ac:dyDescent="0.3">
      <c r="A6508" t="s">
        <v>13127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13128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 t="str">
        <f t="shared" si="101"/>
        <v/>
      </c>
      <c r="AE6508">
        <f>_xlfn.SWITCH(Table2[Churn Label],"Yes",1,"No",0)</f>
        <v>0</v>
      </c>
    </row>
    <row r="6509" spans="1:31" x14ac:dyDescent="0.3">
      <c r="A6509" t="s">
        <v>13129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13130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 t="str">
        <f t="shared" si="101"/>
        <v/>
      </c>
      <c r="AE6509">
        <f>_xlfn.SWITCH(Table2[Churn Label],"Yes",1,"No",0)</f>
        <v>0</v>
      </c>
    </row>
    <row r="6510" spans="1:31" x14ac:dyDescent="0.3">
      <c r="A6510" t="s">
        <v>13131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13132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 t="str">
        <f t="shared" si="101"/>
        <v/>
      </c>
      <c r="AE6510">
        <f>_xlfn.SWITCH(Table2[Churn Label],"Yes",1,"No",0)</f>
        <v>0</v>
      </c>
    </row>
    <row r="6511" spans="1:31" x14ac:dyDescent="0.3">
      <c r="A6511" t="s">
        <v>13133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13134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 t="str">
        <f t="shared" si="101"/>
        <v/>
      </c>
      <c r="AE6511">
        <f>_xlfn.SWITCH(Table2[Churn Label],"Yes",1,"No",0)</f>
        <v>0</v>
      </c>
    </row>
    <row r="6512" spans="1:31" x14ac:dyDescent="0.3">
      <c r="A6512" t="s">
        <v>13135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13136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 t="str">
        <f t="shared" si="101"/>
        <v/>
      </c>
      <c r="AE6512">
        <f>_xlfn.SWITCH(Table2[Churn Label],"Yes",1,"No",0)</f>
        <v>0</v>
      </c>
    </row>
    <row r="6513" spans="1:31" x14ac:dyDescent="0.3">
      <c r="A6513" t="s">
        <v>13137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13138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 t="str">
        <f t="shared" si="101"/>
        <v/>
      </c>
      <c r="AE6513">
        <f>_xlfn.SWITCH(Table2[Churn Label],"Yes",1,"No",0)</f>
        <v>0</v>
      </c>
    </row>
    <row r="6514" spans="1:31" x14ac:dyDescent="0.3">
      <c r="A6514" t="s">
        <v>13139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13140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 t="str">
        <f t="shared" si="101"/>
        <v/>
      </c>
      <c r="AE6514">
        <f>_xlfn.SWITCH(Table2[Churn Label],"Yes",1,"No",0)</f>
        <v>0</v>
      </c>
    </row>
    <row r="6515" spans="1:31" x14ac:dyDescent="0.3">
      <c r="A6515" t="s">
        <v>13141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13142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 t="str">
        <f t="shared" si="101"/>
        <v/>
      </c>
      <c r="AE6515">
        <f>_xlfn.SWITCH(Table2[Churn Label],"Yes",1,"No",0)</f>
        <v>0</v>
      </c>
    </row>
    <row r="6516" spans="1:31" x14ac:dyDescent="0.3">
      <c r="A6516" t="s">
        <v>13143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13144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 t="str">
        <f t="shared" si="101"/>
        <v/>
      </c>
      <c r="AE6516">
        <f>_xlfn.SWITCH(Table2[Churn Label],"Yes",1,"No",0)</f>
        <v>0</v>
      </c>
    </row>
    <row r="6517" spans="1:31" x14ac:dyDescent="0.3">
      <c r="A6517" t="s">
        <v>13145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13146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 t="str">
        <f t="shared" si="101"/>
        <v/>
      </c>
      <c r="AE6517">
        <f>_xlfn.SWITCH(Table2[Churn Label],"Yes",1,"No",0)</f>
        <v>0</v>
      </c>
    </row>
    <row r="6518" spans="1:31" x14ac:dyDescent="0.3">
      <c r="A6518" t="s">
        <v>13147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13148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 t="str">
        <f t="shared" si="101"/>
        <v/>
      </c>
      <c r="AE6518">
        <f>_xlfn.SWITCH(Table2[Churn Label],"Yes",1,"No",0)</f>
        <v>0</v>
      </c>
    </row>
    <row r="6519" spans="1:31" x14ac:dyDescent="0.3">
      <c r="A6519" t="s">
        <v>13149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13150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 t="str">
        <f t="shared" si="101"/>
        <v/>
      </c>
      <c r="AE6519">
        <f>_xlfn.SWITCH(Table2[Churn Label],"Yes",1,"No",0)</f>
        <v>0</v>
      </c>
    </row>
    <row r="6520" spans="1:31" x14ac:dyDescent="0.3">
      <c r="A6520" t="s">
        <v>13151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13152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 t="str">
        <f t="shared" si="101"/>
        <v/>
      </c>
      <c r="AE6520">
        <f>_xlfn.SWITCH(Table2[Churn Label],"Yes",1,"No",0)</f>
        <v>0</v>
      </c>
    </row>
    <row r="6521" spans="1:31" x14ac:dyDescent="0.3">
      <c r="A6521" t="s">
        <v>13153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13154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 t="str">
        <f t="shared" si="101"/>
        <v/>
      </c>
      <c r="AE6521">
        <f>_xlfn.SWITCH(Table2[Churn Label],"Yes",1,"No",0)</f>
        <v>0</v>
      </c>
    </row>
    <row r="6522" spans="1:31" x14ac:dyDescent="0.3">
      <c r="A6522" t="s">
        <v>13155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13156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 t="str">
        <f t="shared" si="101"/>
        <v/>
      </c>
      <c r="AE6522">
        <f>_xlfn.SWITCH(Table2[Churn Label],"Yes",1,"No",0)</f>
        <v>0</v>
      </c>
    </row>
    <row r="6523" spans="1:31" x14ac:dyDescent="0.3">
      <c r="A6523" t="s">
        <v>13157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13158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 t="str">
        <f t="shared" si="101"/>
        <v/>
      </c>
      <c r="AE6523">
        <f>_xlfn.SWITCH(Table2[Churn Label],"Yes",1,"No",0)</f>
        <v>0</v>
      </c>
    </row>
    <row r="6524" spans="1:31" x14ac:dyDescent="0.3">
      <c r="A6524" t="s">
        <v>13159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13160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 t="str">
        <f t="shared" si="101"/>
        <v/>
      </c>
      <c r="AE6524">
        <f>_xlfn.SWITCH(Table2[Churn Label],"Yes",1,"No",0)</f>
        <v>0</v>
      </c>
    </row>
    <row r="6525" spans="1:31" x14ac:dyDescent="0.3">
      <c r="A6525" t="s">
        <v>13161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13162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 t="str">
        <f t="shared" si="101"/>
        <v/>
      </c>
      <c r="AE6525">
        <f>_xlfn.SWITCH(Table2[Churn Label],"Yes",1,"No",0)</f>
        <v>0</v>
      </c>
    </row>
    <row r="6526" spans="1:31" x14ac:dyDescent="0.3">
      <c r="A6526" t="s">
        <v>13163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13164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 t="str">
        <f t="shared" si="101"/>
        <v/>
      </c>
      <c r="AE6526">
        <f>_xlfn.SWITCH(Table2[Churn Label],"Yes",1,"No",0)</f>
        <v>0</v>
      </c>
    </row>
    <row r="6527" spans="1:31" x14ac:dyDescent="0.3">
      <c r="A6527" t="s">
        <v>13165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13166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 t="str">
        <f t="shared" si="101"/>
        <v/>
      </c>
      <c r="AE6527">
        <f>_xlfn.SWITCH(Table2[Churn Label],"Yes",1,"No",0)</f>
        <v>0</v>
      </c>
    </row>
    <row r="6528" spans="1:31" x14ac:dyDescent="0.3">
      <c r="A6528" t="s">
        <v>13167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13168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 t="str">
        <f t="shared" si="101"/>
        <v/>
      </c>
      <c r="AE6528">
        <f>_xlfn.SWITCH(Table2[Churn Label],"Yes",1,"No",0)</f>
        <v>0</v>
      </c>
    </row>
    <row r="6529" spans="1:31" x14ac:dyDescent="0.3">
      <c r="A6529" t="s">
        <v>13169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13170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 t="str">
        <f t="shared" si="101"/>
        <v/>
      </c>
      <c r="AE6529">
        <f>_xlfn.SWITCH(Table2[Churn Label],"Yes",1,"No",0)</f>
        <v>0</v>
      </c>
    </row>
    <row r="6530" spans="1:31" x14ac:dyDescent="0.3">
      <c r="A6530" t="s">
        <v>13171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13172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 t="str">
        <f t="shared" si="101"/>
        <v/>
      </c>
      <c r="AE6530">
        <f>_xlfn.SWITCH(Table2[Churn Label],"Yes",1,"No",0)</f>
        <v>0</v>
      </c>
    </row>
    <row r="6531" spans="1:31" x14ac:dyDescent="0.3">
      <c r="A6531" t="s">
        <v>13173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13174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 t="str">
        <f t="shared" ref="AD6531:AD6594" si="102">PROPER(AC:AC)</f>
        <v/>
      </c>
      <c r="AE6531">
        <f>_xlfn.SWITCH(Table2[Churn Label],"Yes",1,"No",0)</f>
        <v>0</v>
      </c>
    </row>
    <row r="6532" spans="1:31" x14ac:dyDescent="0.3">
      <c r="A6532" t="s">
        <v>13175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13176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 t="str">
        <f t="shared" si="102"/>
        <v/>
      </c>
      <c r="AE6532">
        <f>_xlfn.SWITCH(Table2[Churn Label],"Yes",1,"No",0)</f>
        <v>0</v>
      </c>
    </row>
    <row r="6533" spans="1:31" x14ac:dyDescent="0.3">
      <c r="A6533" t="s">
        <v>13177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13178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 t="str">
        <f t="shared" si="102"/>
        <v/>
      </c>
      <c r="AE6533">
        <f>_xlfn.SWITCH(Table2[Churn Label],"Yes",1,"No",0)</f>
        <v>0</v>
      </c>
    </row>
    <row r="6534" spans="1:31" x14ac:dyDescent="0.3">
      <c r="A6534" t="s">
        <v>13179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13180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 t="str">
        <f t="shared" si="102"/>
        <v/>
      </c>
      <c r="AE6534">
        <f>_xlfn.SWITCH(Table2[Churn Label],"Yes",1,"No",0)</f>
        <v>0</v>
      </c>
    </row>
    <row r="6535" spans="1:31" x14ac:dyDescent="0.3">
      <c r="A6535" t="s">
        <v>13181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13182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 t="str">
        <f t="shared" si="102"/>
        <v/>
      </c>
      <c r="AE6535">
        <f>_xlfn.SWITCH(Table2[Churn Label],"Yes",1,"No",0)</f>
        <v>0</v>
      </c>
    </row>
    <row r="6536" spans="1:31" x14ac:dyDescent="0.3">
      <c r="A6536" t="s">
        <v>13183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13184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 t="str">
        <f t="shared" si="102"/>
        <v/>
      </c>
      <c r="AE6536">
        <f>_xlfn.SWITCH(Table2[Churn Label],"Yes",1,"No",0)</f>
        <v>0</v>
      </c>
    </row>
    <row r="6537" spans="1:31" x14ac:dyDescent="0.3">
      <c r="A6537" t="s">
        <v>13185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13186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 t="str">
        <f t="shared" si="102"/>
        <v/>
      </c>
      <c r="AE6537">
        <f>_xlfn.SWITCH(Table2[Churn Label],"Yes",1,"No",0)</f>
        <v>0</v>
      </c>
    </row>
    <row r="6538" spans="1:31" x14ac:dyDescent="0.3">
      <c r="A6538" t="s">
        <v>13187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13188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 t="str">
        <f t="shared" si="102"/>
        <v/>
      </c>
      <c r="AE6538">
        <f>_xlfn.SWITCH(Table2[Churn Label],"Yes",1,"No",0)</f>
        <v>0</v>
      </c>
    </row>
    <row r="6539" spans="1:31" x14ac:dyDescent="0.3">
      <c r="A6539" t="s">
        <v>13189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13190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 t="str">
        <f t="shared" si="102"/>
        <v/>
      </c>
      <c r="AE6539">
        <f>_xlfn.SWITCH(Table2[Churn Label],"Yes",1,"No",0)</f>
        <v>0</v>
      </c>
    </row>
    <row r="6540" spans="1:31" x14ac:dyDescent="0.3">
      <c r="A6540" t="s">
        <v>13191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13192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 t="str">
        <f t="shared" si="102"/>
        <v/>
      </c>
      <c r="AE6540">
        <f>_xlfn.SWITCH(Table2[Churn Label],"Yes",1,"No",0)</f>
        <v>0</v>
      </c>
    </row>
    <row r="6541" spans="1:31" x14ac:dyDescent="0.3">
      <c r="A6541" t="s">
        <v>13193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13194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 t="str">
        <f t="shared" si="102"/>
        <v/>
      </c>
      <c r="AE6541">
        <f>_xlfn.SWITCH(Table2[Churn Label],"Yes",1,"No",0)</f>
        <v>0</v>
      </c>
    </row>
    <row r="6542" spans="1:31" x14ac:dyDescent="0.3">
      <c r="A6542" t="s">
        <v>13195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13196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 t="str">
        <f t="shared" si="102"/>
        <v/>
      </c>
      <c r="AE6542">
        <f>_xlfn.SWITCH(Table2[Churn Label],"Yes",1,"No",0)</f>
        <v>0</v>
      </c>
    </row>
    <row r="6543" spans="1:31" x14ac:dyDescent="0.3">
      <c r="A6543" t="s">
        <v>13197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13198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 t="str">
        <f t="shared" si="102"/>
        <v/>
      </c>
      <c r="AE6543">
        <f>_xlfn.SWITCH(Table2[Churn Label],"Yes",1,"No",0)</f>
        <v>0</v>
      </c>
    </row>
    <row r="6544" spans="1:31" x14ac:dyDescent="0.3">
      <c r="A6544" t="s">
        <v>13199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13200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 t="str">
        <f t="shared" si="102"/>
        <v/>
      </c>
      <c r="AE6544">
        <f>_xlfn.SWITCH(Table2[Churn Label],"Yes",1,"No",0)</f>
        <v>0</v>
      </c>
    </row>
    <row r="6545" spans="1:31" x14ac:dyDescent="0.3">
      <c r="A6545" t="s">
        <v>13201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13202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 t="str">
        <f t="shared" si="102"/>
        <v/>
      </c>
      <c r="AE6545">
        <f>_xlfn.SWITCH(Table2[Churn Label],"Yes",1,"No",0)</f>
        <v>0</v>
      </c>
    </row>
    <row r="6546" spans="1:31" x14ac:dyDescent="0.3">
      <c r="A6546" t="s">
        <v>13203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13204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 t="str">
        <f t="shared" si="102"/>
        <v/>
      </c>
      <c r="AE6546">
        <f>_xlfn.SWITCH(Table2[Churn Label],"Yes",1,"No",0)</f>
        <v>0</v>
      </c>
    </row>
    <row r="6547" spans="1:31" x14ac:dyDescent="0.3">
      <c r="A6547" t="s">
        <v>13205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13206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 t="str">
        <f t="shared" si="102"/>
        <v/>
      </c>
      <c r="AE6547">
        <f>_xlfn.SWITCH(Table2[Churn Label],"Yes",1,"No",0)</f>
        <v>0</v>
      </c>
    </row>
    <row r="6548" spans="1:31" x14ac:dyDescent="0.3">
      <c r="A6548" t="s">
        <v>13207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13208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 t="str">
        <f t="shared" si="102"/>
        <v/>
      </c>
      <c r="AE6548">
        <f>_xlfn.SWITCH(Table2[Churn Label],"Yes",1,"No",0)</f>
        <v>0</v>
      </c>
    </row>
    <row r="6549" spans="1:31" x14ac:dyDescent="0.3">
      <c r="A6549" t="s">
        <v>13209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13210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 t="str">
        <f t="shared" si="102"/>
        <v/>
      </c>
      <c r="AE6549">
        <f>_xlfn.SWITCH(Table2[Churn Label],"Yes",1,"No",0)</f>
        <v>0</v>
      </c>
    </row>
    <row r="6550" spans="1:31" x14ac:dyDescent="0.3">
      <c r="A6550" t="s">
        <v>13211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13212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 t="str">
        <f t="shared" si="102"/>
        <v/>
      </c>
      <c r="AE6550">
        <f>_xlfn.SWITCH(Table2[Churn Label],"Yes",1,"No",0)</f>
        <v>0</v>
      </c>
    </row>
    <row r="6551" spans="1:31" x14ac:dyDescent="0.3">
      <c r="A6551" t="s">
        <v>13213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13214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 t="str">
        <f t="shared" si="102"/>
        <v/>
      </c>
      <c r="AE6551">
        <f>_xlfn.SWITCH(Table2[Churn Label],"Yes",1,"No",0)</f>
        <v>0</v>
      </c>
    </row>
    <row r="6552" spans="1:31" x14ac:dyDescent="0.3">
      <c r="A6552" t="s">
        <v>13215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13216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 t="str">
        <f t="shared" si="102"/>
        <v/>
      </c>
      <c r="AE6552">
        <f>_xlfn.SWITCH(Table2[Churn Label],"Yes",1,"No",0)</f>
        <v>0</v>
      </c>
    </row>
    <row r="6553" spans="1:31" x14ac:dyDescent="0.3">
      <c r="A6553" t="s">
        <v>13217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13218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 t="str">
        <f t="shared" si="102"/>
        <v/>
      </c>
      <c r="AE6553">
        <f>_xlfn.SWITCH(Table2[Churn Label],"Yes",1,"No",0)</f>
        <v>0</v>
      </c>
    </row>
    <row r="6554" spans="1:31" x14ac:dyDescent="0.3">
      <c r="A6554" t="s">
        <v>13219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13220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 t="str">
        <f t="shared" si="102"/>
        <v/>
      </c>
      <c r="AE6554">
        <f>_xlfn.SWITCH(Table2[Churn Label],"Yes",1,"No",0)</f>
        <v>0</v>
      </c>
    </row>
    <row r="6555" spans="1:31" x14ac:dyDescent="0.3">
      <c r="A6555" t="s">
        <v>13221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13222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 t="str">
        <f t="shared" si="102"/>
        <v/>
      </c>
      <c r="AE6555">
        <f>_xlfn.SWITCH(Table2[Churn Label],"Yes",1,"No",0)</f>
        <v>0</v>
      </c>
    </row>
    <row r="6556" spans="1:31" x14ac:dyDescent="0.3">
      <c r="A6556" t="s">
        <v>13223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13224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 t="str">
        <f t="shared" si="102"/>
        <v/>
      </c>
      <c r="AE6556">
        <f>_xlfn.SWITCH(Table2[Churn Label],"Yes",1,"No",0)</f>
        <v>0</v>
      </c>
    </row>
    <row r="6557" spans="1:31" x14ac:dyDescent="0.3">
      <c r="A6557" t="s">
        <v>13225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13226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 t="str">
        <f t="shared" si="102"/>
        <v/>
      </c>
      <c r="AE6557">
        <f>_xlfn.SWITCH(Table2[Churn Label],"Yes",1,"No",0)</f>
        <v>0</v>
      </c>
    </row>
    <row r="6558" spans="1:31" x14ac:dyDescent="0.3">
      <c r="A6558" t="s">
        <v>13227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13228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 t="str">
        <f t="shared" si="102"/>
        <v/>
      </c>
      <c r="AE6558">
        <f>_xlfn.SWITCH(Table2[Churn Label],"Yes",1,"No",0)</f>
        <v>0</v>
      </c>
    </row>
    <row r="6559" spans="1:31" x14ac:dyDescent="0.3">
      <c r="A6559" t="s">
        <v>13229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13230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 t="str">
        <f t="shared" si="102"/>
        <v/>
      </c>
      <c r="AE6559">
        <f>_xlfn.SWITCH(Table2[Churn Label],"Yes",1,"No",0)</f>
        <v>0</v>
      </c>
    </row>
    <row r="6560" spans="1:31" x14ac:dyDescent="0.3">
      <c r="A6560" t="s">
        <v>13231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13232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 t="str">
        <f t="shared" si="102"/>
        <v/>
      </c>
      <c r="AE6560">
        <f>_xlfn.SWITCH(Table2[Churn Label],"Yes",1,"No",0)</f>
        <v>0</v>
      </c>
    </row>
    <row r="6561" spans="1:31" x14ac:dyDescent="0.3">
      <c r="A6561" t="s">
        <v>13233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13234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 t="str">
        <f t="shared" si="102"/>
        <v/>
      </c>
      <c r="AE6561">
        <f>_xlfn.SWITCH(Table2[Churn Label],"Yes",1,"No",0)</f>
        <v>0</v>
      </c>
    </row>
    <row r="6562" spans="1:31" x14ac:dyDescent="0.3">
      <c r="A6562" t="s">
        <v>13235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13236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 t="str">
        <f t="shared" si="102"/>
        <v/>
      </c>
      <c r="AE6562">
        <f>_xlfn.SWITCH(Table2[Churn Label],"Yes",1,"No",0)</f>
        <v>0</v>
      </c>
    </row>
    <row r="6563" spans="1:31" x14ac:dyDescent="0.3">
      <c r="A6563" t="s">
        <v>13237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13238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 t="str">
        <f t="shared" si="102"/>
        <v/>
      </c>
      <c r="AE6563">
        <f>_xlfn.SWITCH(Table2[Churn Label],"Yes",1,"No",0)</f>
        <v>0</v>
      </c>
    </row>
    <row r="6564" spans="1:31" x14ac:dyDescent="0.3">
      <c r="A6564" t="s">
        <v>13239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13240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 t="str">
        <f t="shared" si="102"/>
        <v/>
      </c>
      <c r="AE6564">
        <f>_xlfn.SWITCH(Table2[Churn Label],"Yes",1,"No",0)</f>
        <v>0</v>
      </c>
    </row>
    <row r="6565" spans="1:31" x14ac:dyDescent="0.3">
      <c r="A6565" t="s">
        <v>13241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13242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 t="str">
        <f t="shared" si="102"/>
        <v/>
      </c>
      <c r="AE6565">
        <f>_xlfn.SWITCH(Table2[Churn Label],"Yes",1,"No",0)</f>
        <v>0</v>
      </c>
    </row>
    <row r="6566" spans="1:31" x14ac:dyDescent="0.3">
      <c r="A6566" t="s">
        <v>13243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13244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 t="str">
        <f t="shared" si="102"/>
        <v/>
      </c>
      <c r="AE6566">
        <f>_xlfn.SWITCH(Table2[Churn Label],"Yes",1,"No",0)</f>
        <v>0</v>
      </c>
    </row>
    <row r="6567" spans="1:31" x14ac:dyDescent="0.3">
      <c r="A6567" t="s">
        <v>13245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13246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 t="str">
        <f t="shared" si="102"/>
        <v/>
      </c>
      <c r="AE6567">
        <f>_xlfn.SWITCH(Table2[Churn Label],"Yes",1,"No",0)</f>
        <v>0</v>
      </c>
    </row>
    <row r="6568" spans="1:31" x14ac:dyDescent="0.3">
      <c r="A6568" t="s">
        <v>13247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13248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 t="str">
        <f t="shared" si="102"/>
        <v/>
      </c>
      <c r="AE6568">
        <f>_xlfn.SWITCH(Table2[Churn Label],"Yes",1,"No",0)</f>
        <v>0</v>
      </c>
    </row>
    <row r="6569" spans="1:31" x14ac:dyDescent="0.3">
      <c r="A6569" t="s">
        <v>13249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13250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 t="str">
        <f t="shared" si="102"/>
        <v/>
      </c>
      <c r="AE6569">
        <f>_xlfn.SWITCH(Table2[Churn Label],"Yes",1,"No",0)</f>
        <v>0</v>
      </c>
    </row>
    <row r="6570" spans="1:31" x14ac:dyDescent="0.3">
      <c r="A6570" t="s">
        <v>13251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13252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 t="str">
        <f t="shared" si="102"/>
        <v/>
      </c>
      <c r="AE6570">
        <f>_xlfn.SWITCH(Table2[Churn Label],"Yes",1,"No",0)</f>
        <v>0</v>
      </c>
    </row>
    <row r="6571" spans="1:31" x14ac:dyDescent="0.3">
      <c r="A6571" t="s">
        <v>13253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13254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 t="str">
        <f t="shared" si="102"/>
        <v/>
      </c>
      <c r="AE6571">
        <f>_xlfn.SWITCH(Table2[Churn Label],"Yes",1,"No",0)</f>
        <v>0</v>
      </c>
    </row>
    <row r="6572" spans="1:31" x14ac:dyDescent="0.3">
      <c r="A6572" t="s">
        <v>13255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13256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 t="str">
        <f t="shared" si="102"/>
        <v/>
      </c>
      <c r="AE6572">
        <f>_xlfn.SWITCH(Table2[Churn Label],"Yes",1,"No",0)</f>
        <v>0</v>
      </c>
    </row>
    <row r="6573" spans="1:31" x14ac:dyDescent="0.3">
      <c r="A6573" t="s">
        <v>13257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13258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 t="str">
        <f t="shared" si="102"/>
        <v/>
      </c>
      <c r="AE6573">
        <f>_xlfn.SWITCH(Table2[Churn Label],"Yes",1,"No",0)</f>
        <v>0</v>
      </c>
    </row>
    <row r="6574" spans="1:31" x14ac:dyDescent="0.3">
      <c r="A6574" t="s">
        <v>13259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13260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 t="str">
        <f t="shared" si="102"/>
        <v/>
      </c>
      <c r="AE6574">
        <f>_xlfn.SWITCH(Table2[Churn Label],"Yes",1,"No",0)</f>
        <v>0</v>
      </c>
    </row>
    <row r="6575" spans="1:31" x14ac:dyDescent="0.3">
      <c r="A6575" t="s">
        <v>13261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13262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 t="str">
        <f t="shared" si="102"/>
        <v/>
      </c>
      <c r="AE6575">
        <f>_xlfn.SWITCH(Table2[Churn Label],"Yes",1,"No",0)</f>
        <v>0</v>
      </c>
    </row>
    <row r="6576" spans="1:31" x14ac:dyDescent="0.3">
      <c r="A6576" t="s">
        <v>13263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13264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 t="str">
        <f t="shared" si="102"/>
        <v/>
      </c>
      <c r="AE6576">
        <f>_xlfn.SWITCH(Table2[Churn Label],"Yes",1,"No",0)</f>
        <v>0</v>
      </c>
    </row>
    <row r="6577" spans="1:31" x14ac:dyDescent="0.3">
      <c r="A6577" t="s">
        <v>13265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13266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 t="str">
        <f t="shared" si="102"/>
        <v/>
      </c>
      <c r="AE6577">
        <f>_xlfn.SWITCH(Table2[Churn Label],"Yes",1,"No",0)</f>
        <v>0</v>
      </c>
    </row>
    <row r="6578" spans="1:31" x14ac:dyDescent="0.3">
      <c r="A6578" t="s">
        <v>13267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13268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 t="str">
        <f t="shared" si="102"/>
        <v/>
      </c>
      <c r="AE6578">
        <f>_xlfn.SWITCH(Table2[Churn Label],"Yes",1,"No",0)</f>
        <v>0</v>
      </c>
    </row>
    <row r="6579" spans="1:31" x14ac:dyDescent="0.3">
      <c r="A6579" t="s">
        <v>13269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13270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 t="str">
        <f t="shared" si="102"/>
        <v/>
      </c>
      <c r="AE6579">
        <f>_xlfn.SWITCH(Table2[Churn Label],"Yes",1,"No",0)</f>
        <v>0</v>
      </c>
    </row>
    <row r="6580" spans="1:31" x14ac:dyDescent="0.3">
      <c r="A6580" t="s">
        <v>13271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13272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 t="str">
        <f t="shared" si="102"/>
        <v/>
      </c>
      <c r="AE6580">
        <f>_xlfn.SWITCH(Table2[Churn Label],"Yes",1,"No",0)</f>
        <v>0</v>
      </c>
    </row>
    <row r="6581" spans="1:31" x14ac:dyDescent="0.3">
      <c r="A6581" t="s">
        <v>13273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13274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 t="str">
        <f t="shared" si="102"/>
        <v/>
      </c>
      <c r="AE6581">
        <f>_xlfn.SWITCH(Table2[Churn Label],"Yes",1,"No",0)</f>
        <v>0</v>
      </c>
    </row>
    <row r="6582" spans="1:31" x14ac:dyDescent="0.3">
      <c r="A6582" t="s">
        <v>13275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13276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 t="str">
        <f t="shared" si="102"/>
        <v/>
      </c>
      <c r="AE6582">
        <f>_xlfn.SWITCH(Table2[Churn Label],"Yes",1,"No",0)</f>
        <v>0</v>
      </c>
    </row>
    <row r="6583" spans="1:31" x14ac:dyDescent="0.3">
      <c r="A6583" t="s">
        <v>13277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13278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 t="str">
        <f t="shared" si="102"/>
        <v/>
      </c>
      <c r="AE6583">
        <f>_xlfn.SWITCH(Table2[Churn Label],"Yes",1,"No",0)</f>
        <v>0</v>
      </c>
    </row>
    <row r="6584" spans="1:31" x14ac:dyDescent="0.3">
      <c r="A6584" t="s">
        <v>13279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13280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 t="str">
        <f t="shared" si="102"/>
        <v/>
      </c>
      <c r="AE6584">
        <f>_xlfn.SWITCH(Table2[Churn Label],"Yes",1,"No",0)</f>
        <v>0</v>
      </c>
    </row>
    <row r="6585" spans="1:31" x14ac:dyDescent="0.3">
      <c r="A6585" t="s">
        <v>13281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13282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 t="str">
        <f t="shared" si="102"/>
        <v/>
      </c>
      <c r="AE6585">
        <f>_xlfn.SWITCH(Table2[Churn Label],"Yes",1,"No",0)</f>
        <v>0</v>
      </c>
    </row>
    <row r="6586" spans="1:31" x14ac:dyDescent="0.3">
      <c r="A6586" t="s">
        <v>13283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13284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 t="str">
        <f t="shared" si="102"/>
        <v/>
      </c>
      <c r="AE6586">
        <f>_xlfn.SWITCH(Table2[Churn Label],"Yes",1,"No",0)</f>
        <v>0</v>
      </c>
    </row>
    <row r="6587" spans="1:31" x14ac:dyDescent="0.3">
      <c r="A6587" t="s">
        <v>13285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13286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 t="str">
        <f t="shared" si="102"/>
        <v/>
      </c>
      <c r="AE6587">
        <f>_xlfn.SWITCH(Table2[Churn Label],"Yes",1,"No",0)</f>
        <v>0</v>
      </c>
    </row>
    <row r="6588" spans="1:31" x14ac:dyDescent="0.3">
      <c r="A6588" t="s">
        <v>13287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13288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 t="str">
        <f t="shared" si="102"/>
        <v/>
      </c>
      <c r="AE6588">
        <f>_xlfn.SWITCH(Table2[Churn Label],"Yes",1,"No",0)</f>
        <v>0</v>
      </c>
    </row>
    <row r="6589" spans="1:31" x14ac:dyDescent="0.3">
      <c r="A6589" t="s">
        <v>13289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13290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 t="str">
        <f t="shared" si="102"/>
        <v/>
      </c>
      <c r="AE6589">
        <f>_xlfn.SWITCH(Table2[Churn Label],"Yes",1,"No",0)</f>
        <v>0</v>
      </c>
    </row>
    <row r="6590" spans="1:31" x14ac:dyDescent="0.3">
      <c r="A6590" t="s">
        <v>13291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13292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 t="str">
        <f t="shared" si="102"/>
        <v/>
      </c>
      <c r="AE6590">
        <f>_xlfn.SWITCH(Table2[Churn Label],"Yes",1,"No",0)</f>
        <v>0</v>
      </c>
    </row>
    <row r="6591" spans="1:31" x14ac:dyDescent="0.3">
      <c r="A6591" t="s">
        <v>13293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13294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 t="str">
        <f t="shared" si="102"/>
        <v/>
      </c>
      <c r="AE6591">
        <f>_xlfn.SWITCH(Table2[Churn Label],"Yes",1,"No",0)</f>
        <v>0</v>
      </c>
    </row>
    <row r="6592" spans="1:31" x14ac:dyDescent="0.3">
      <c r="A6592" t="s">
        <v>13295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13296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 t="str">
        <f t="shared" si="102"/>
        <v/>
      </c>
      <c r="AE6592">
        <f>_xlfn.SWITCH(Table2[Churn Label],"Yes",1,"No",0)</f>
        <v>0</v>
      </c>
    </row>
    <row r="6593" spans="1:31" x14ac:dyDescent="0.3">
      <c r="A6593" t="s">
        <v>13297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13298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 t="str">
        <f t="shared" si="102"/>
        <v>Moved</v>
      </c>
      <c r="AE6593">
        <f>_xlfn.SWITCH(Table2[Churn Label],"Yes",1,"No",0)</f>
        <v>1</v>
      </c>
    </row>
    <row r="6594" spans="1:31" x14ac:dyDescent="0.3">
      <c r="A6594" t="s">
        <v>13299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13300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 t="str">
        <f t="shared" si="102"/>
        <v>Moved</v>
      </c>
      <c r="AE6594">
        <f>_xlfn.SWITCH(Table2[Churn Label],"Yes",1,"No",0)</f>
        <v>1</v>
      </c>
    </row>
    <row r="6595" spans="1:31" x14ac:dyDescent="0.3">
      <c r="A6595" t="s">
        <v>13301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13302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 t="str">
        <f t="shared" ref="AD6595:AD6658" si="103">PROPER(AC:AC)</f>
        <v>Moved</v>
      </c>
      <c r="AE6595">
        <f>_xlfn.SWITCH(Table2[Churn Label],"Yes",1,"No",0)</f>
        <v>1</v>
      </c>
    </row>
    <row r="6596" spans="1:31" x14ac:dyDescent="0.3">
      <c r="A6596" t="s">
        <v>13303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13304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 t="str">
        <f t="shared" si="103"/>
        <v>Competitor Had Better Devices</v>
      </c>
      <c r="AE6596">
        <f>_xlfn.SWITCH(Table2[Churn Label],"Yes",1,"No",0)</f>
        <v>1</v>
      </c>
    </row>
    <row r="6597" spans="1:31" x14ac:dyDescent="0.3">
      <c r="A6597" t="s">
        <v>13305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13306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 t="str">
        <f t="shared" si="103"/>
        <v>Competitor Had Better Devices</v>
      </c>
      <c r="AE6597">
        <f>_xlfn.SWITCH(Table2[Churn Label],"Yes",1,"No",0)</f>
        <v>1</v>
      </c>
    </row>
    <row r="6598" spans="1:31" x14ac:dyDescent="0.3">
      <c r="A6598" t="s">
        <v>13307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13308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 t="str">
        <f t="shared" si="103"/>
        <v>Competitor Had Better Devices</v>
      </c>
      <c r="AE6598">
        <f>_xlfn.SWITCH(Table2[Churn Label],"Yes",1,"No",0)</f>
        <v>1</v>
      </c>
    </row>
    <row r="6599" spans="1:31" x14ac:dyDescent="0.3">
      <c r="A6599" t="s">
        <v>13309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13310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 t="str">
        <f t="shared" si="103"/>
        <v>Competitor Offered Higher Download Speeds</v>
      </c>
      <c r="AE6599">
        <f>_xlfn.SWITCH(Table2[Churn Label],"Yes",1,"No",0)</f>
        <v>1</v>
      </c>
    </row>
    <row r="6600" spans="1:31" x14ac:dyDescent="0.3">
      <c r="A6600" t="s">
        <v>13311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13312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 t="str">
        <f t="shared" si="103"/>
        <v>Competitor Offered More Data</v>
      </c>
      <c r="AE6600">
        <f>_xlfn.SWITCH(Table2[Churn Label],"Yes",1,"No",0)</f>
        <v>1</v>
      </c>
    </row>
    <row r="6601" spans="1:31" x14ac:dyDescent="0.3">
      <c r="A6601" t="s">
        <v>13313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13314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 t="str">
        <f t="shared" si="103"/>
        <v>Competitor Had Better Devices</v>
      </c>
      <c r="AE6601">
        <f>_xlfn.SWITCH(Table2[Churn Label],"Yes",1,"No",0)</f>
        <v>1</v>
      </c>
    </row>
    <row r="6602" spans="1:31" x14ac:dyDescent="0.3">
      <c r="A6602" t="s">
        <v>13315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13316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 t="str">
        <f t="shared" si="103"/>
        <v>Competitor Offered More Data</v>
      </c>
      <c r="AE6602">
        <f>_xlfn.SWITCH(Table2[Churn Label],"Yes",1,"No",0)</f>
        <v>1</v>
      </c>
    </row>
    <row r="6603" spans="1:31" x14ac:dyDescent="0.3">
      <c r="A6603" t="s">
        <v>13317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13318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 t="str">
        <f t="shared" si="103"/>
        <v>Competitor Made Better Offer</v>
      </c>
      <c r="AE6603">
        <f>_xlfn.SWITCH(Table2[Churn Label],"Yes",1,"No",0)</f>
        <v>1</v>
      </c>
    </row>
    <row r="6604" spans="1:31" x14ac:dyDescent="0.3">
      <c r="A6604" t="s">
        <v>13319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13320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 t="str">
        <f t="shared" si="103"/>
        <v>Competitor Made Better Offer</v>
      </c>
      <c r="AE6604">
        <f>_xlfn.SWITCH(Table2[Churn Label],"Yes",1,"No",0)</f>
        <v>1</v>
      </c>
    </row>
    <row r="6605" spans="1:31" x14ac:dyDescent="0.3">
      <c r="A6605" t="s">
        <v>13321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13322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 t="str">
        <f t="shared" si="103"/>
        <v>Price Too High</v>
      </c>
      <c r="AE6605">
        <f>_xlfn.SWITCH(Table2[Churn Label],"Yes",1,"No",0)</f>
        <v>1</v>
      </c>
    </row>
    <row r="6606" spans="1:31" x14ac:dyDescent="0.3">
      <c r="A6606" t="s">
        <v>13323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13324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 t="str">
        <f t="shared" si="103"/>
        <v>Competitor Had Better Devices</v>
      </c>
      <c r="AE6606">
        <f>_xlfn.SWITCH(Table2[Churn Label],"Yes",1,"No",0)</f>
        <v>1</v>
      </c>
    </row>
    <row r="6607" spans="1:31" x14ac:dyDescent="0.3">
      <c r="A6607" t="s">
        <v>13325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13326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 t="str">
        <f t="shared" si="103"/>
        <v>Service Dissatisfaction</v>
      </c>
      <c r="AE6607">
        <f>_xlfn.SWITCH(Table2[Churn Label],"Yes",1,"No",0)</f>
        <v>1</v>
      </c>
    </row>
    <row r="6608" spans="1:31" x14ac:dyDescent="0.3">
      <c r="A6608" t="s">
        <v>13327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13328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 t="str">
        <f t="shared" si="103"/>
        <v>Attitude Of Support Person</v>
      </c>
      <c r="AE6608">
        <f>_xlfn.SWITCH(Table2[Churn Label],"Yes",1,"No",0)</f>
        <v>1</v>
      </c>
    </row>
    <row r="6609" spans="1:31" x14ac:dyDescent="0.3">
      <c r="A6609" t="s">
        <v>13329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13330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 t="str">
        <f t="shared" si="103"/>
        <v>Limited Range Of Services</v>
      </c>
      <c r="AE6609">
        <f>_xlfn.SWITCH(Table2[Churn Label],"Yes",1,"No",0)</f>
        <v>1</v>
      </c>
    </row>
    <row r="6610" spans="1:31" x14ac:dyDescent="0.3">
      <c r="A6610" t="s">
        <v>13331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13332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 t="str">
        <f t="shared" si="103"/>
        <v>Long Distance Charges</v>
      </c>
      <c r="AE6610">
        <f>_xlfn.SWITCH(Table2[Churn Label],"Yes",1,"No",0)</f>
        <v>1</v>
      </c>
    </row>
    <row r="6611" spans="1:31" x14ac:dyDescent="0.3">
      <c r="A6611" t="s">
        <v>13333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4700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 t="str">
        <f t="shared" si="103"/>
        <v>Extra Data Charges</v>
      </c>
      <c r="AE6611">
        <f>_xlfn.SWITCH(Table2[Churn Label],"Yes",1,"No",0)</f>
        <v>1</v>
      </c>
    </row>
    <row r="6612" spans="1:31" x14ac:dyDescent="0.3">
      <c r="A6612" t="s">
        <v>13334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13335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 t="str">
        <f t="shared" si="103"/>
        <v>Price Too High</v>
      </c>
      <c r="AE6612">
        <f>_xlfn.SWITCH(Table2[Churn Label],"Yes",1,"No",0)</f>
        <v>1</v>
      </c>
    </row>
    <row r="6613" spans="1:31" x14ac:dyDescent="0.3">
      <c r="A6613" t="s">
        <v>13336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13337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 t="str">
        <f t="shared" si="103"/>
        <v>Product Dissatisfaction</v>
      </c>
      <c r="AE6613">
        <f>_xlfn.SWITCH(Table2[Churn Label],"Yes",1,"No",0)</f>
        <v>1</v>
      </c>
    </row>
    <row r="6614" spans="1:31" x14ac:dyDescent="0.3">
      <c r="A6614" t="s">
        <v>13338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13339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 t="str">
        <f t="shared" si="103"/>
        <v>Competitor Had Better Devices</v>
      </c>
      <c r="AE6614">
        <f>_xlfn.SWITCH(Table2[Churn Label],"Yes",1,"No",0)</f>
        <v>1</v>
      </c>
    </row>
    <row r="6615" spans="1:31" x14ac:dyDescent="0.3">
      <c r="A6615" t="s">
        <v>13340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13341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 t="str">
        <f t="shared" si="103"/>
        <v>Don'T Know</v>
      </c>
      <c r="AE6615">
        <f>_xlfn.SWITCH(Table2[Churn Label],"Yes",1,"No",0)</f>
        <v>1</v>
      </c>
    </row>
    <row r="6616" spans="1:31" x14ac:dyDescent="0.3">
      <c r="A6616" t="s">
        <v>13342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13343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 t="str">
        <f t="shared" si="103"/>
        <v>Competitor Had Better Devices</v>
      </c>
      <c r="AE6616">
        <f>_xlfn.SWITCH(Table2[Churn Label],"Yes",1,"No",0)</f>
        <v>1</v>
      </c>
    </row>
    <row r="6617" spans="1:31" x14ac:dyDescent="0.3">
      <c r="A6617" t="s">
        <v>13344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13345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 t="str">
        <f t="shared" si="103"/>
        <v>Price Too High</v>
      </c>
      <c r="AE6617">
        <f>_xlfn.SWITCH(Table2[Churn Label],"Yes",1,"No",0)</f>
        <v>1</v>
      </c>
    </row>
    <row r="6618" spans="1:31" x14ac:dyDescent="0.3">
      <c r="A6618" t="s">
        <v>13346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13347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 t="str">
        <f t="shared" si="103"/>
        <v>Product Dissatisfaction</v>
      </c>
      <c r="AE6618">
        <f>_xlfn.SWITCH(Table2[Churn Label],"Yes",1,"No",0)</f>
        <v>1</v>
      </c>
    </row>
    <row r="6619" spans="1:31" x14ac:dyDescent="0.3">
      <c r="A6619" t="s">
        <v>13348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13349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 t="str">
        <f t="shared" si="103"/>
        <v>Attitude Of Support Person</v>
      </c>
      <c r="AE6619">
        <f>_xlfn.SWITCH(Table2[Churn Label],"Yes",1,"No",0)</f>
        <v>1</v>
      </c>
    </row>
    <row r="6620" spans="1:31" x14ac:dyDescent="0.3">
      <c r="A6620" t="s">
        <v>13350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13351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 t="str">
        <f t="shared" si="103"/>
        <v>Limited Range Of Services</v>
      </c>
      <c r="AE6620">
        <f>_xlfn.SWITCH(Table2[Churn Label],"Yes",1,"No",0)</f>
        <v>1</v>
      </c>
    </row>
    <row r="6621" spans="1:31" x14ac:dyDescent="0.3">
      <c r="A6621" t="s">
        <v>13352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13353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 t="str">
        <f t="shared" si="103"/>
        <v>Lack Of Affordable Download/Upload Speed</v>
      </c>
      <c r="AE6621">
        <f>_xlfn.SWITCH(Table2[Churn Label],"Yes",1,"No",0)</f>
        <v>1</v>
      </c>
    </row>
    <row r="6622" spans="1:31" x14ac:dyDescent="0.3">
      <c r="A6622" t="s">
        <v>13354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13355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 t="str">
        <f t="shared" si="103"/>
        <v>Extra Data Charges</v>
      </c>
      <c r="AE6622">
        <f>_xlfn.SWITCH(Table2[Churn Label],"Yes",1,"No",0)</f>
        <v>1</v>
      </c>
    </row>
    <row r="6623" spans="1:31" x14ac:dyDescent="0.3">
      <c r="A6623" t="s">
        <v>13356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13357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 t="str">
        <f t="shared" si="103"/>
        <v>Competitor Had Better Devices</v>
      </c>
      <c r="AE6623">
        <f>_xlfn.SWITCH(Table2[Churn Label],"Yes",1,"No",0)</f>
        <v>1</v>
      </c>
    </row>
    <row r="6624" spans="1:31" x14ac:dyDescent="0.3">
      <c r="A6624" t="s">
        <v>13358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13359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 t="str">
        <f t="shared" si="103"/>
        <v>Service Dissatisfaction</v>
      </c>
      <c r="AE6624">
        <f>_xlfn.SWITCH(Table2[Churn Label],"Yes",1,"No",0)</f>
        <v>1</v>
      </c>
    </row>
    <row r="6625" spans="1:31" x14ac:dyDescent="0.3">
      <c r="A6625" t="s">
        <v>13360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13361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 t="str">
        <f t="shared" si="103"/>
        <v>Attitude Of Support Person</v>
      </c>
      <c r="AE6625">
        <f>_xlfn.SWITCH(Table2[Churn Label],"Yes",1,"No",0)</f>
        <v>1</v>
      </c>
    </row>
    <row r="6626" spans="1:31" x14ac:dyDescent="0.3">
      <c r="A6626" t="s">
        <v>13362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13363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 t="str">
        <f t="shared" si="103"/>
        <v>Network Reliability</v>
      </c>
      <c r="AE6626">
        <f>_xlfn.SWITCH(Table2[Churn Label],"Yes",1,"No",0)</f>
        <v>1</v>
      </c>
    </row>
    <row r="6627" spans="1:31" x14ac:dyDescent="0.3">
      <c r="A6627" t="s">
        <v>13364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13365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 t="str">
        <f t="shared" si="103"/>
        <v>Don'T Know</v>
      </c>
      <c r="AE6627">
        <f>_xlfn.SWITCH(Table2[Churn Label],"Yes",1,"No",0)</f>
        <v>1</v>
      </c>
    </row>
    <row r="6628" spans="1:31" x14ac:dyDescent="0.3">
      <c r="A6628" t="s">
        <v>13366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13367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7519</v>
      </c>
      <c r="AD6628" t="str">
        <f t="shared" si="103"/>
        <v>Poor Expertise Of Phone Support</v>
      </c>
      <c r="AE6628">
        <f>_xlfn.SWITCH(Table2[Churn Label],"Yes",1,"No",0)</f>
        <v>1</v>
      </c>
    </row>
    <row r="6629" spans="1:31" x14ac:dyDescent="0.3">
      <c r="A6629" t="s">
        <v>13368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13369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 t="str">
        <f t="shared" si="103"/>
        <v>Product Dissatisfaction</v>
      </c>
      <c r="AE6629">
        <f>_xlfn.SWITCH(Table2[Churn Label],"Yes",1,"No",0)</f>
        <v>1</v>
      </c>
    </row>
    <row r="6630" spans="1:31" x14ac:dyDescent="0.3">
      <c r="A6630" t="s">
        <v>13370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13371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 t="str">
        <f t="shared" si="103"/>
        <v>Attitude Of Support Person</v>
      </c>
      <c r="AE6630">
        <f>_xlfn.SWITCH(Table2[Churn Label],"Yes",1,"No",0)</f>
        <v>1</v>
      </c>
    </row>
    <row r="6631" spans="1:31" x14ac:dyDescent="0.3">
      <c r="A6631" t="s">
        <v>13372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13373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 t="str">
        <f t="shared" si="103"/>
        <v>Competitor Had Better Devices</v>
      </c>
      <c r="AE6631">
        <f>_xlfn.SWITCH(Table2[Churn Label],"Yes",1,"No",0)</f>
        <v>1</v>
      </c>
    </row>
    <row r="6632" spans="1:31" x14ac:dyDescent="0.3">
      <c r="A6632" t="s">
        <v>13374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13375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 t="str">
        <f t="shared" si="103"/>
        <v>Service Dissatisfaction</v>
      </c>
      <c r="AE6632">
        <f>_xlfn.SWITCH(Table2[Churn Label],"Yes",1,"No",0)</f>
        <v>1</v>
      </c>
    </row>
    <row r="6633" spans="1:31" x14ac:dyDescent="0.3">
      <c r="A6633" t="s">
        <v>13376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13377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 t="str">
        <f t="shared" si="103"/>
        <v>Network Reliability</v>
      </c>
      <c r="AE6633">
        <f>_xlfn.SWITCH(Table2[Churn Label],"Yes",1,"No",0)</f>
        <v>1</v>
      </c>
    </row>
    <row r="6634" spans="1:31" x14ac:dyDescent="0.3">
      <c r="A6634" t="s">
        <v>13378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13379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 t="str">
        <f t="shared" si="103"/>
        <v>Extra Data Charges</v>
      </c>
      <c r="AE6634">
        <f>_xlfn.SWITCH(Table2[Churn Label],"Yes",1,"No",0)</f>
        <v>1</v>
      </c>
    </row>
    <row r="6635" spans="1:31" x14ac:dyDescent="0.3">
      <c r="A6635" t="s">
        <v>13380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13381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 t="str">
        <f t="shared" si="103"/>
        <v>Attitude Of Support Person</v>
      </c>
      <c r="AE6635">
        <f>_xlfn.SWITCH(Table2[Churn Label],"Yes",1,"No",0)</f>
        <v>1</v>
      </c>
    </row>
    <row r="6636" spans="1:31" x14ac:dyDescent="0.3">
      <c r="A6636" t="s">
        <v>13382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13383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 t="str">
        <f t="shared" si="103"/>
        <v>Attitude Of Service Provider</v>
      </c>
      <c r="AE6636">
        <f>_xlfn.SWITCH(Table2[Churn Label],"Yes",1,"No",0)</f>
        <v>1</v>
      </c>
    </row>
    <row r="6637" spans="1:31" x14ac:dyDescent="0.3">
      <c r="A6637" t="s">
        <v>13384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13385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 t="str">
        <f t="shared" si="103"/>
        <v>Price Too High</v>
      </c>
      <c r="AE6637">
        <f>_xlfn.SWITCH(Table2[Churn Label],"Yes",1,"No",0)</f>
        <v>1</v>
      </c>
    </row>
    <row r="6638" spans="1:31" x14ac:dyDescent="0.3">
      <c r="A6638" t="s">
        <v>13386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13387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 t="str">
        <f t="shared" si="103"/>
        <v>Poor Expertise Of Online Support</v>
      </c>
      <c r="AE6638">
        <f>_xlfn.SWITCH(Table2[Churn Label],"Yes",1,"No",0)</f>
        <v>1</v>
      </c>
    </row>
    <row r="6639" spans="1:31" x14ac:dyDescent="0.3">
      <c r="A6639" t="s">
        <v>13388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13389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 t="str">
        <f t="shared" si="103"/>
        <v>Service Dissatisfaction</v>
      </c>
      <c r="AE6639">
        <f>_xlfn.SWITCH(Table2[Churn Label],"Yes",1,"No",0)</f>
        <v>1</v>
      </c>
    </row>
    <row r="6640" spans="1:31" x14ac:dyDescent="0.3">
      <c r="A6640" t="s">
        <v>13390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13391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 t="str">
        <f t="shared" si="103"/>
        <v>Competitor Made Better Offer</v>
      </c>
      <c r="AE6640">
        <f>_xlfn.SWITCH(Table2[Churn Label],"Yes",1,"No",0)</f>
        <v>1</v>
      </c>
    </row>
    <row r="6641" spans="1:31" x14ac:dyDescent="0.3">
      <c r="A6641" t="s">
        <v>13392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13393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 t="str">
        <f t="shared" si="103"/>
        <v>Product Dissatisfaction</v>
      </c>
      <c r="AE6641">
        <f>_xlfn.SWITCH(Table2[Churn Label],"Yes",1,"No",0)</f>
        <v>1</v>
      </c>
    </row>
    <row r="6642" spans="1:31" x14ac:dyDescent="0.3">
      <c r="A6642" t="s">
        <v>13394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13395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 t="str">
        <f t="shared" si="103"/>
        <v>Service Dissatisfaction</v>
      </c>
      <c r="AE6642">
        <f>_xlfn.SWITCH(Table2[Churn Label],"Yes",1,"No",0)</f>
        <v>1</v>
      </c>
    </row>
    <row r="6643" spans="1:31" x14ac:dyDescent="0.3">
      <c r="A6643" t="s">
        <v>13396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13397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 t="str">
        <f t="shared" si="103"/>
        <v>Attitude Of Support Person</v>
      </c>
      <c r="AE6643">
        <f>_xlfn.SWITCH(Table2[Churn Label],"Yes",1,"No",0)</f>
        <v>1</v>
      </c>
    </row>
    <row r="6644" spans="1:31" x14ac:dyDescent="0.3">
      <c r="A6644" t="s">
        <v>13398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13399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 t="str">
        <f t="shared" si="103"/>
        <v>Service Dissatisfaction</v>
      </c>
      <c r="AE6644">
        <f>_xlfn.SWITCH(Table2[Churn Label],"Yes",1,"No",0)</f>
        <v>1</v>
      </c>
    </row>
    <row r="6645" spans="1:31" x14ac:dyDescent="0.3">
      <c r="A6645" t="s">
        <v>13400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13401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 t="str">
        <f t="shared" si="103"/>
        <v>Price Too High</v>
      </c>
      <c r="AE6645">
        <f>_xlfn.SWITCH(Table2[Churn Label],"Yes",1,"No",0)</f>
        <v>1</v>
      </c>
    </row>
    <row r="6646" spans="1:31" x14ac:dyDescent="0.3">
      <c r="A6646" t="s">
        <v>13402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13403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 t="str">
        <f t="shared" si="103"/>
        <v>Product Dissatisfaction</v>
      </c>
      <c r="AE6646">
        <f>_xlfn.SWITCH(Table2[Churn Label],"Yes",1,"No",0)</f>
        <v>1</v>
      </c>
    </row>
    <row r="6647" spans="1:31" x14ac:dyDescent="0.3">
      <c r="A6647" t="s">
        <v>13404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13405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 t="str">
        <f t="shared" si="103"/>
        <v>Competitor Made Better Offer</v>
      </c>
      <c r="AE6647">
        <f>_xlfn.SWITCH(Table2[Churn Label],"Yes",1,"No",0)</f>
        <v>1</v>
      </c>
    </row>
    <row r="6648" spans="1:31" x14ac:dyDescent="0.3">
      <c r="A6648" t="s">
        <v>13406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13407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 t="str">
        <f t="shared" si="103"/>
        <v>Lack Of Self-Service On Website</v>
      </c>
      <c r="AE6648">
        <f>_xlfn.SWITCH(Table2[Churn Label],"Yes",1,"No",0)</f>
        <v>1</v>
      </c>
    </row>
    <row r="6649" spans="1:31" x14ac:dyDescent="0.3">
      <c r="A6649" t="s">
        <v>13408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13409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 t="str">
        <f t="shared" si="103"/>
        <v>Attitude Of Support Person</v>
      </c>
      <c r="AE6649">
        <f>_xlfn.SWITCH(Table2[Churn Label],"Yes",1,"No",0)</f>
        <v>1</v>
      </c>
    </row>
    <row r="6650" spans="1:31" x14ac:dyDescent="0.3">
      <c r="A6650" t="s">
        <v>13410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13411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 t="str">
        <f t="shared" si="103"/>
        <v>Lack Of Self-Service On Website</v>
      </c>
      <c r="AE6650">
        <f>_xlfn.SWITCH(Table2[Churn Label],"Yes",1,"No",0)</f>
        <v>1</v>
      </c>
    </row>
    <row r="6651" spans="1:31" x14ac:dyDescent="0.3">
      <c r="A6651" t="s">
        <v>13412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13413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 t="str">
        <f t="shared" si="103"/>
        <v>Long Distance Charges</v>
      </c>
      <c r="AE6651">
        <f>_xlfn.SWITCH(Table2[Churn Label],"Yes",1,"No",0)</f>
        <v>1</v>
      </c>
    </row>
    <row r="6652" spans="1:31" x14ac:dyDescent="0.3">
      <c r="A6652" t="s">
        <v>13414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13415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 t="str">
        <f t="shared" si="103"/>
        <v>Competitor Had Better Devices</v>
      </c>
      <c r="AE6652">
        <f>_xlfn.SWITCH(Table2[Churn Label],"Yes",1,"No",0)</f>
        <v>1</v>
      </c>
    </row>
    <row r="6653" spans="1:31" x14ac:dyDescent="0.3">
      <c r="A6653" t="s">
        <v>13416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13417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 t="str">
        <f t="shared" si="103"/>
        <v>Competitor Had Better Devices</v>
      </c>
      <c r="AE6653">
        <f>_xlfn.SWITCH(Table2[Churn Label],"Yes",1,"No",0)</f>
        <v>1</v>
      </c>
    </row>
    <row r="6654" spans="1:31" x14ac:dyDescent="0.3">
      <c r="A6654" t="s">
        <v>13418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13419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 t="str">
        <f t="shared" si="103"/>
        <v>Service Dissatisfaction</v>
      </c>
      <c r="AE6654">
        <f>_xlfn.SWITCH(Table2[Churn Label],"Yes",1,"No",0)</f>
        <v>1</v>
      </c>
    </row>
    <row r="6655" spans="1:31" x14ac:dyDescent="0.3">
      <c r="A6655" t="s">
        <v>13420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13421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 t="str">
        <f t="shared" si="103"/>
        <v>Attitude Of Support Person</v>
      </c>
      <c r="AE6655">
        <f>_xlfn.SWITCH(Table2[Churn Label],"Yes",1,"No",0)</f>
        <v>1</v>
      </c>
    </row>
    <row r="6656" spans="1:31" x14ac:dyDescent="0.3">
      <c r="A6656" t="s">
        <v>13422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13423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 t="str">
        <f t="shared" si="103"/>
        <v>Don'T Know</v>
      </c>
      <c r="AE6656">
        <f>_xlfn.SWITCH(Table2[Churn Label],"Yes",1,"No",0)</f>
        <v>1</v>
      </c>
    </row>
    <row r="6657" spans="1:31" x14ac:dyDescent="0.3">
      <c r="A6657" t="s">
        <v>13424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13425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 t="str">
        <f t="shared" si="103"/>
        <v>Competitor Had Better Devices</v>
      </c>
      <c r="AE6657">
        <f>_xlfn.SWITCH(Table2[Churn Label],"Yes",1,"No",0)</f>
        <v>1</v>
      </c>
    </row>
    <row r="6658" spans="1:31" x14ac:dyDescent="0.3">
      <c r="A6658" t="s">
        <v>13426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13427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 t="str">
        <f t="shared" si="103"/>
        <v>Long Distance Charges</v>
      </c>
      <c r="AE6658">
        <f>_xlfn.SWITCH(Table2[Churn Label],"Yes",1,"No",0)</f>
        <v>1</v>
      </c>
    </row>
    <row r="6659" spans="1:31" x14ac:dyDescent="0.3">
      <c r="A6659" t="s">
        <v>13428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13429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 t="str">
        <f t="shared" ref="AD6659:AD6688" si="104">PROPER(AC:AC)</f>
        <v>Competitor Made Better Offer</v>
      </c>
      <c r="AE6659">
        <f>_xlfn.SWITCH(Table2[Churn Label],"Yes",1,"No",0)</f>
        <v>1</v>
      </c>
    </row>
    <row r="6660" spans="1:31" x14ac:dyDescent="0.3">
      <c r="A6660" t="s">
        <v>13430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13431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 t="str">
        <f t="shared" si="104"/>
        <v>Network Reliability</v>
      </c>
      <c r="AE6660">
        <f>_xlfn.SWITCH(Table2[Churn Label],"Yes",1,"No",0)</f>
        <v>1</v>
      </c>
    </row>
    <row r="6661" spans="1:31" x14ac:dyDescent="0.3">
      <c r="A6661" t="s">
        <v>13432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13433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 t="str">
        <f t="shared" si="104"/>
        <v>Competitor Made Better Offer</v>
      </c>
      <c r="AE6661">
        <f>_xlfn.SWITCH(Table2[Churn Label],"Yes",1,"No",0)</f>
        <v>1</v>
      </c>
    </row>
    <row r="6662" spans="1:31" x14ac:dyDescent="0.3">
      <c r="A6662" t="s">
        <v>13434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13435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 t="str">
        <f t="shared" si="104"/>
        <v>Network Reliability</v>
      </c>
      <c r="AE6662">
        <f>_xlfn.SWITCH(Table2[Churn Label],"Yes",1,"No",0)</f>
        <v>1</v>
      </c>
    </row>
    <row r="6663" spans="1:31" x14ac:dyDescent="0.3">
      <c r="A6663" t="s">
        <v>13436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13437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 t="str">
        <f t="shared" si="104"/>
        <v>Long Distance Charges</v>
      </c>
      <c r="AE6663">
        <f>_xlfn.SWITCH(Table2[Churn Label],"Yes",1,"No",0)</f>
        <v>1</v>
      </c>
    </row>
    <row r="6664" spans="1:31" x14ac:dyDescent="0.3">
      <c r="A6664" t="s">
        <v>13438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13439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 t="str">
        <f t="shared" si="104"/>
        <v>Attitude Of Support Person</v>
      </c>
      <c r="AE6664">
        <f>_xlfn.SWITCH(Table2[Churn Label],"Yes",1,"No",0)</f>
        <v>1</v>
      </c>
    </row>
    <row r="6665" spans="1:31" x14ac:dyDescent="0.3">
      <c r="A6665" t="s">
        <v>13440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13441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 t="str">
        <f t="shared" si="104"/>
        <v>Competitor Made Better Offer</v>
      </c>
      <c r="AE6665">
        <f>_xlfn.SWITCH(Table2[Churn Label],"Yes",1,"No",0)</f>
        <v>1</v>
      </c>
    </row>
    <row r="6666" spans="1:31" x14ac:dyDescent="0.3">
      <c r="A6666" t="s">
        <v>13442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13443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 t="str">
        <f t="shared" si="104"/>
        <v>Competitor Made Better Offer</v>
      </c>
      <c r="AE6666">
        <f>_xlfn.SWITCH(Table2[Churn Label],"Yes",1,"No",0)</f>
        <v>1</v>
      </c>
    </row>
    <row r="6667" spans="1:31" x14ac:dyDescent="0.3">
      <c r="A6667" t="s">
        <v>13444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13445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 t="str">
        <f t="shared" si="104"/>
        <v>Competitor Made Better Offer</v>
      </c>
      <c r="AE6667">
        <f>_xlfn.SWITCH(Table2[Churn Label],"Yes",1,"No",0)</f>
        <v>1</v>
      </c>
    </row>
    <row r="6668" spans="1:31" x14ac:dyDescent="0.3">
      <c r="A6668" t="s">
        <v>13446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13447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 t="str">
        <f t="shared" si="104"/>
        <v>Attitude Of Support Person</v>
      </c>
      <c r="AE6668">
        <f>_xlfn.SWITCH(Table2[Churn Label],"Yes",1,"No",0)</f>
        <v>1</v>
      </c>
    </row>
    <row r="6669" spans="1:31" x14ac:dyDescent="0.3">
      <c r="A6669" t="s">
        <v>13448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13449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 t="str">
        <f t="shared" si="104"/>
        <v>Don'T Know</v>
      </c>
      <c r="AE6669">
        <f>_xlfn.SWITCH(Table2[Churn Label],"Yes",1,"No",0)</f>
        <v>1</v>
      </c>
    </row>
    <row r="6670" spans="1:31" x14ac:dyDescent="0.3">
      <c r="A6670" t="s">
        <v>13450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13451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 t="str">
        <f t="shared" si="104"/>
        <v>Competitor Had Better Devices</v>
      </c>
      <c r="AE6670">
        <f>_xlfn.SWITCH(Table2[Churn Label],"Yes",1,"No",0)</f>
        <v>1</v>
      </c>
    </row>
    <row r="6671" spans="1:31" x14ac:dyDescent="0.3">
      <c r="A6671" t="s">
        <v>13452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13453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 t="str">
        <f t="shared" si="104"/>
        <v>Attitude Of Support Person</v>
      </c>
      <c r="AE6671">
        <f>_xlfn.SWITCH(Table2[Churn Label],"Yes",1,"No",0)</f>
        <v>1</v>
      </c>
    </row>
    <row r="6672" spans="1:31" x14ac:dyDescent="0.3">
      <c r="A6672" t="s">
        <v>13454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13455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 t="str">
        <f t="shared" si="104"/>
        <v>Attitude Of Service Provider</v>
      </c>
      <c r="AE6672">
        <f>_xlfn.SWITCH(Table2[Churn Label],"Yes",1,"No",0)</f>
        <v>1</v>
      </c>
    </row>
    <row r="6673" spans="1:31" x14ac:dyDescent="0.3">
      <c r="A6673" t="s">
        <v>13456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13457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 t="str">
        <f t="shared" si="104"/>
        <v>Attitude Of Service Provider</v>
      </c>
      <c r="AE6673">
        <f>_xlfn.SWITCH(Table2[Churn Label],"Yes",1,"No",0)</f>
        <v>1</v>
      </c>
    </row>
    <row r="6674" spans="1:31" x14ac:dyDescent="0.3">
      <c r="A6674" t="s">
        <v>13458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13459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 t="str">
        <f t="shared" si="104"/>
        <v>Long Distance Charges</v>
      </c>
      <c r="AE6674">
        <f>_xlfn.SWITCH(Table2[Churn Label],"Yes",1,"No",0)</f>
        <v>1</v>
      </c>
    </row>
    <row r="6675" spans="1:31" x14ac:dyDescent="0.3">
      <c r="A6675" t="s">
        <v>13460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13461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 t="str">
        <f t="shared" si="104"/>
        <v>Attitude Of Service Provider</v>
      </c>
      <c r="AE6675">
        <f>_xlfn.SWITCH(Table2[Churn Label],"Yes",1,"No",0)</f>
        <v>1</v>
      </c>
    </row>
    <row r="6676" spans="1:31" x14ac:dyDescent="0.3">
      <c r="A6676" t="s">
        <v>13462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13463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 t="str">
        <f t="shared" si="104"/>
        <v>Attitude Of Support Person</v>
      </c>
      <c r="AE6676">
        <f>_xlfn.SWITCH(Table2[Churn Label],"Yes",1,"No",0)</f>
        <v>1</v>
      </c>
    </row>
    <row r="6677" spans="1:31" x14ac:dyDescent="0.3">
      <c r="A6677" t="s">
        <v>13464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13465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 t="str">
        <f t="shared" si="104"/>
        <v>Attitude Of Service Provider</v>
      </c>
      <c r="AE6677">
        <f>_xlfn.SWITCH(Table2[Churn Label],"Yes",1,"No",0)</f>
        <v>1</v>
      </c>
    </row>
    <row r="6678" spans="1:31" x14ac:dyDescent="0.3">
      <c r="A6678" t="s">
        <v>13466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13467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 t="str">
        <f t="shared" si="104"/>
        <v>Moved</v>
      </c>
      <c r="AE6678">
        <f>_xlfn.SWITCH(Table2[Churn Label],"Yes",1,"No",0)</f>
        <v>1</v>
      </c>
    </row>
    <row r="6679" spans="1:31" x14ac:dyDescent="0.3">
      <c r="A6679" t="s">
        <v>13468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13469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 t="str">
        <f t="shared" si="104"/>
        <v>Competitor Offered More Data</v>
      </c>
      <c r="AE6679">
        <f>_xlfn.SWITCH(Table2[Churn Label],"Yes",1,"No",0)</f>
        <v>1</v>
      </c>
    </row>
    <row r="6680" spans="1:31" x14ac:dyDescent="0.3">
      <c r="A6680" t="s">
        <v>13470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13471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 t="str">
        <f t="shared" si="104"/>
        <v>Extra Data Charges</v>
      </c>
      <c r="AE6680">
        <f>_xlfn.SWITCH(Table2[Churn Label],"Yes",1,"No",0)</f>
        <v>1</v>
      </c>
    </row>
    <row r="6681" spans="1:31" x14ac:dyDescent="0.3">
      <c r="A6681" t="s">
        <v>13472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13473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 t="str">
        <f t="shared" si="104"/>
        <v>Moved</v>
      </c>
      <c r="AE6681">
        <f>_xlfn.SWITCH(Table2[Churn Label],"Yes",1,"No",0)</f>
        <v>1</v>
      </c>
    </row>
    <row r="6682" spans="1:31" x14ac:dyDescent="0.3">
      <c r="A6682" t="s">
        <v>13474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13475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 t="str">
        <f t="shared" si="104"/>
        <v>Extra Data Charges</v>
      </c>
      <c r="AE6682">
        <f>_xlfn.SWITCH(Table2[Churn Label],"Yes",1,"No",0)</f>
        <v>1</v>
      </c>
    </row>
    <row r="6683" spans="1:31" x14ac:dyDescent="0.3">
      <c r="A6683" t="s">
        <v>13476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13477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 t="str">
        <f t="shared" si="104"/>
        <v>Service Dissatisfaction</v>
      </c>
      <c r="AE6683">
        <f>_xlfn.SWITCH(Table2[Churn Label],"Yes",1,"No",0)</f>
        <v>1</v>
      </c>
    </row>
    <row r="6684" spans="1:31" x14ac:dyDescent="0.3">
      <c r="A6684" t="s">
        <v>13478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13479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 t="str">
        <f t="shared" si="104"/>
        <v>Competitor Offered Higher Download Speeds</v>
      </c>
      <c r="AE6684">
        <f>_xlfn.SWITCH(Table2[Churn Label],"Yes",1,"No",0)</f>
        <v>1</v>
      </c>
    </row>
    <row r="6685" spans="1:31" x14ac:dyDescent="0.3">
      <c r="A6685" t="s">
        <v>13480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13481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 t="str">
        <f t="shared" si="104"/>
        <v>Competitor Offered Higher Download Speeds</v>
      </c>
      <c r="AE6685">
        <f>_xlfn.SWITCH(Table2[Churn Label],"Yes",1,"No",0)</f>
        <v>1</v>
      </c>
    </row>
    <row r="6686" spans="1:31" x14ac:dyDescent="0.3">
      <c r="A6686" t="s">
        <v>13482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13483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 t="str">
        <f t="shared" si="104"/>
        <v>Competitor Made Better Offer</v>
      </c>
      <c r="AE6686">
        <f>_xlfn.SWITCH(Table2[Churn Label],"Yes",1,"No",0)</f>
        <v>1</v>
      </c>
    </row>
    <row r="6687" spans="1:31" x14ac:dyDescent="0.3">
      <c r="A6687" t="s">
        <v>13484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13485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 t="str">
        <f t="shared" si="104"/>
        <v>Attitude Of Support Person</v>
      </c>
      <c r="AE6687">
        <f>_xlfn.SWITCH(Table2[Churn Label],"Yes",1,"No",0)</f>
        <v>1</v>
      </c>
    </row>
    <row r="6688" spans="1:31" x14ac:dyDescent="0.3">
      <c r="A6688" t="s">
        <v>13486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13487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 t="str">
        <f t="shared" si="104"/>
        <v>Competitor Made Better Offer</v>
      </c>
      <c r="AE6688">
        <f>_xlfn.SWITCH(Table2[Churn Label],"Yes",1,"No",0)</f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Sheet2</vt:lpstr>
      <vt:lpstr>Sheet3</vt:lpstr>
      <vt:lpstr>Customer Pivots</vt:lpstr>
      <vt:lpstr>Churn Analysis</vt:lpstr>
      <vt:lpstr>Aggregate</vt:lpstr>
      <vt:lpstr>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Karl Eleiz James Macaya</cp:lastModifiedBy>
  <dcterms:created xsi:type="dcterms:W3CDTF">2023-07-20T12:26:10Z</dcterms:created>
  <dcterms:modified xsi:type="dcterms:W3CDTF">2025-08-04T16:41:03Z</dcterms:modified>
</cp:coreProperties>
</file>