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5600" windowHeight="11760"/>
  </bookViews>
  <sheets>
    <sheet name="Hoja3" sheetId="3" r:id="rId1"/>
    <sheet name="Hoja1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6" i="3"/>
  <c r="G6" i="3" s="1"/>
  <c r="G7" i="3"/>
  <c r="F6" i="3"/>
  <c r="E272" i="3"/>
  <c r="E271" i="3"/>
  <c r="E270" i="3"/>
  <c r="G270" i="3" s="1"/>
  <c r="E269" i="3"/>
  <c r="E268" i="3"/>
  <c r="G268" i="3" s="1"/>
  <c r="E267" i="3"/>
  <c r="E266" i="3"/>
  <c r="G266" i="3" s="1"/>
  <c r="E265" i="3"/>
  <c r="E264" i="3"/>
  <c r="E263" i="3"/>
  <c r="E262" i="3"/>
  <c r="G262" i="3" s="1"/>
  <c r="E261" i="3"/>
  <c r="E260" i="3"/>
  <c r="G260" i="3" s="1"/>
  <c r="E259" i="3"/>
  <c r="E258" i="3"/>
  <c r="G258" i="3" s="1"/>
  <c r="E257" i="3"/>
  <c r="E256" i="3"/>
  <c r="E255" i="3"/>
  <c r="E254" i="3"/>
  <c r="G254" i="3" s="1"/>
  <c r="E253" i="3"/>
  <c r="E252" i="3"/>
  <c r="G252" i="3" s="1"/>
  <c r="E251" i="3"/>
  <c r="E250" i="3"/>
  <c r="G250" i="3" s="1"/>
  <c r="E249" i="3"/>
  <c r="E248" i="3"/>
  <c r="E247" i="3"/>
  <c r="E246" i="3"/>
  <c r="G246" i="3" s="1"/>
  <c r="E245" i="3"/>
  <c r="G245" i="3" s="1"/>
  <c r="E244" i="3"/>
  <c r="E243" i="3"/>
  <c r="G243" i="3" s="1"/>
  <c r="E242" i="3"/>
  <c r="E241" i="3"/>
  <c r="E240" i="3"/>
  <c r="G240" i="3" s="1"/>
  <c r="E239" i="3"/>
  <c r="E238" i="3"/>
  <c r="G238" i="3" s="1"/>
  <c r="E237" i="3"/>
  <c r="E236" i="3"/>
  <c r="E235" i="3"/>
  <c r="E234" i="3"/>
  <c r="G234" i="3" s="1"/>
  <c r="E233" i="3"/>
  <c r="E232" i="3"/>
  <c r="G232" i="3" s="1"/>
  <c r="E231" i="3"/>
  <c r="E230" i="3"/>
  <c r="G230" i="3" s="1"/>
  <c r="E229" i="3"/>
  <c r="E228" i="3"/>
  <c r="E227" i="3"/>
  <c r="E226" i="3"/>
  <c r="G226" i="3" s="1"/>
  <c r="E225" i="3"/>
  <c r="E224" i="3"/>
  <c r="G224" i="3" s="1"/>
  <c r="E223" i="3"/>
  <c r="E222" i="3"/>
  <c r="G222" i="3" s="1"/>
  <c r="E221" i="3"/>
  <c r="E220" i="3"/>
  <c r="E219" i="3"/>
  <c r="E218" i="3"/>
  <c r="G218" i="3" s="1"/>
  <c r="E217" i="3"/>
  <c r="E216" i="3"/>
  <c r="G216" i="3" s="1"/>
  <c r="E215" i="3"/>
  <c r="E214" i="3"/>
  <c r="G214" i="3" s="1"/>
  <c r="E213" i="3"/>
  <c r="E212" i="3"/>
  <c r="E211" i="3"/>
  <c r="E210" i="3"/>
  <c r="G210" i="3" s="1"/>
  <c r="E209" i="3"/>
  <c r="E208" i="3"/>
  <c r="G208" i="3" s="1"/>
  <c r="E207" i="3"/>
  <c r="E206" i="3"/>
  <c r="G206" i="3" s="1"/>
  <c r="E205" i="3"/>
  <c r="E204" i="3"/>
  <c r="E203" i="3"/>
  <c r="E202" i="3"/>
  <c r="G202" i="3" s="1"/>
  <c r="E201" i="3"/>
  <c r="E200" i="3"/>
  <c r="E199" i="3"/>
  <c r="G199" i="3" s="1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G126" i="3" s="1"/>
  <c r="E125" i="3"/>
  <c r="F125" i="3" s="1"/>
  <c r="E124" i="3"/>
  <c r="G124" i="3" s="1"/>
  <c r="E123" i="3"/>
  <c r="F123" i="3" s="1"/>
  <c r="E122" i="3"/>
  <c r="G122" i="3" s="1"/>
  <c r="E121" i="3"/>
  <c r="F121" i="3" s="1"/>
  <c r="E120" i="3"/>
  <c r="G120" i="3" s="1"/>
  <c r="E119" i="3"/>
  <c r="F119" i="3" s="1"/>
  <c r="E118" i="3"/>
  <c r="G118" i="3" s="1"/>
  <c r="E117" i="3"/>
  <c r="F117" i="3" s="1"/>
  <c r="E116" i="3"/>
  <c r="G116" i="3" s="1"/>
  <c r="E115" i="3"/>
  <c r="F115" i="3" s="1"/>
  <c r="E114" i="3"/>
  <c r="G114" i="3" s="1"/>
  <c r="E113" i="3"/>
  <c r="F113" i="3" s="1"/>
  <c r="E112" i="3"/>
  <c r="G112" i="3" s="1"/>
  <c r="E111" i="3"/>
  <c r="F111" i="3" s="1"/>
  <c r="E110" i="3"/>
  <c r="G110" i="3" s="1"/>
  <c r="E109" i="3"/>
  <c r="F109" i="3" s="1"/>
  <c r="E108" i="3"/>
  <c r="G108" i="3" s="1"/>
  <c r="E107" i="3"/>
  <c r="F107" i="3" s="1"/>
  <c r="E106" i="3"/>
  <c r="G106" i="3" s="1"/>
  <c r="E105" i="3"/>
  <c r="F105" i="3" s="1"/>
  <c r="E104" i="3"/>
  <c r="G104" i="3" s="1"/>
  <c r="E103" i="3"/>
  <c r="F103" i="3" s="1"/>
  <c r="E102" i="3"/>
  <c r="G102" i="3" s="1"/>
  <c r="E11" i="3"/>
  <c r="F11" i="3" s="1"/>
  <c r="E10" i="3"/>
  <c r="G10" i="3" s="1"/>
  <c r="E9" i="3"/>
  <c r="F9" i="3" s="1"/>
  <c r="E101" i="3"/>
  <c r="G101" i="3" s="1"/>
  <c r="E100" i="3"/>
  <c r="F100" i="3" s="1"/>
  <c r="E99" i="3"/>
  <c r="G99" i="3" s="1"/>
  <c r="E98" i="3"/>
  <c r="F98" i="3" s="1"/>
  <c r="E97" i="3"/>
  <c r="G97" i="3" s="1"/>
  <c r="E96" i="3"/>
  <c r="F96" i="3" s="1"/>
  <c r="E95" i="3"/>
  <c r="G95" i="3" s="1"/>
  <c r="E94" i="3"/>
  <c r="F94" i="3" s="1"/>
  <c r="E93" i="3"/>
  <c r="G93" i="3" s="1"/>
  <c r="E92" i="3"/>
  <c r="F92" i="3" s="1"/>
  <c r="E91" i="3"/>
  <c r="G91" i="3" s="1"/>
  <c r="E90" i="3"/>
  <c r="F90" i="3" s="1"/>
  <c r="E89" i="3"/>
  <c r="G89" i="3" s="1"/>
  <c r="E88" i="3"/>
  <c r="F88" i="3" s="1"/>
  <c r="E87" i="3"/>
  <c r="G87" i="3" s="1"/>
  <c r="E86" i="3"/>
  <c r="F86" i="3" s="1"/>
  <c r="E85" i="3"/>
  <c r="G85" i="3" s="1"/>
  <c r="E84" i="3"/>
  <c r="F84" i="3" s="1"/>
  <c r="E83" i="3"/>
  <c r="G83" i="3" s="1"/>
  <c r="E82" i="3"/>
  <c r="F82" i="3" s="1"/>
  <c r="E81" i="3"/>
  <c r="G81" i="3" s="1"/>
  <c r="E80" i="3"/>
  <c r="F80" i="3" s="1"/>
  <c r="E79" i="3"/>
  <c r="G79" i="3" s="1"/>
  <c r="E78" i="3"/>
  <c r="F78" i="3" s="1"/>
  <c r="E77" i="3"/>
  <c r="G77" i="3" s="1"/>
  <c r="E76" i="3"/>
  <c r="F76" i="3" s="1"/>
  <c r="E75" i="3"/>
  <c r="G75" i="3" s="1"/>
  <c r="E74" i="3"/>
  <c r="F74" i="3" s="1"/>
  <c r="E73" i="3"/>
  <c r="G73" i="3" s="1"/>
  <c r="E72" i="3"/>
  <c r="F72" i="3" s="1"/>
  <c r="E71" i="3"/>
  <c r="G71" i="3" s="1"/>
  <c r="E70" i="3"/>
  <c r="F70" i="3" s="1"/>
  <c r="E69" i="3"/>
  <c r="G69" i="3" s="1"/>
  <c r="E68" i="3"/>
  <c r="F68" i="3" s="1"/>
  <c r="E67" i="3"/>
  <c r="G67" i="3" s="1"/>
  <c r="E66" i="3"/>
  <c r="F66" i="3" s="1"/>
  <c r="E65" i="3"/>
  <c r="G65" i="3" s="1"/>
  <c r="E64" i="3"/>
  <c r="F64" i="3" s="1"/>
  <c r="E63" i="3"/>
  <c r="G63" i="3" s="1"/>
  <c r="E62" i="3"/>
  <c r="F62" i="3" s="1"/>
  <c r="E61" i="3"/>
  <c r="G61" i="3" s="1"/>
  <c r="E60" i="3"/>
  <c r="F60" i="3" s="1"/>
  <c r="E59" i="3"/>
  <c r="G59" i="3" s="1"/>
  <c r="E58" i="3"/>
  <c r="G58" i="3" s="1"/>
  <c r="E57" i="3"/>
  <c r="F57" i="3" s="1"/>
  <c r="E56" i="3"/>
  <c r="F56" i="3" s="1"/>
  <c r="E55" i="3"/>
  <c r="G55" i="3" s="1"/>
  <c r="E54" i="3"/>
  <c r="F54" i="3" s="1"/>
  <c r="E53" i="3"/>
  <c r="G53" i="3" s="1"/>
  <c r="E52" i="3"/>
  <c r="F52" i="3" s="1"/>
  <c r="E51" i="3"/>
  <c r="G51" i="3" s="1"/>
  <c r="E50" i="3"/>
  <c r="F50" i="3" s="1"/>
  <c r="E49" i="3"/>
  <c r="G49" i="3" s="1"/>
  <c r="E48" i="3"/>
  <c r="F48" i="3" s="1"/>
  <c r="E47" i="3"/>
  <c r="G47" i="3" s="1"/>
  <c r="E46" i="3"/>
  <c r="F46" i="3" s="1"/>
  <c r="E45" i="3"/>
  <c r="G45" i="3" s="1"/>
  <c r="E44" i="3"/>
  <c r="F44" i="3" s="1"/>
  <c r="E43" i="3"/>
  <c r="G43" i="3" s="1"/>
  <c r="E42" i="3"/>
  <c r="F42" i="3" s="1"/>
  <c r="E41" i="3"/>
  <c r="G41" i="3" s="1"/>
  <c r="E40" i="3"/>
  <c r="F40" i="3" s="1"/>
  <c r="E39" i="3"/>
  <c r="G39" i="3" s="1"/>
  <c r="E38" i="3"/>
  <c r="F38" i="3" s="1"/>
  <c r="E37" i="3"/>
  <c r="G37" i="3" s="1"/>
  <c r="E36" i="3"/>
  <c r="F36" i="3" s="1"/>
  <c r="E35" i="3"/>
  <c r="G35" i="3" s="1"/>
  <c r="E34" i="3"/>
  <c r="F34" i="3" s="1"/>
  <c r="E33" i="3"/>
  <c r="G33" i="3" s="1"/>
  <c r="E32" i="3"/>
  <c r="F32" i="3" s="1"/>
  <c r="E31" i="3"/>
  <c r="G31" i="3" s="1"/>
  <c r="E30" i="3"/>
  <c r="F30" i="3" s="1"/>
  <c r="E29" i="3"/>
  <c r="G29" i="3" s="1"/>
  <c r="E28" i="3"/>
  <c r="F28" i="3" s="1"/>
  <c r="E27" i="3"/>
  <c r="G27" i="3" s="1"/>
  <c r="E26" i="3"/>
  <c r="E25" i="3"/>
  <c r="G25" i="3" s="1"/>
  <c r="E24" i="3"/>
  <c r="F24" i="3" s="1"/>
  <c r="E23" i="3"/>
  <c r="G23" i="3" s="1"/>
  <c r="E22" i="3"/>
  <c r="F22" i="3" s="1"/>
  <c r="E21" i="3"/>
  <c r="G21" i="3" s="1"/>
  <c r="E20" i="3"/>
  <c r="F20" i="3" s="1"/>
  <c r="E19" i="3"/>
  <c r="G19" i="3" s="1"/>
  <c r="E18" i="3"/>
  <c r="F18" i="3" s="1"/>
  <c r="E17" i="3"/>
  <c r="G17" i="3" s="1"/>
  <c r="E16" i="3"/>
  <c r="F16" i="3" s="1"/>
  <c r="E15" i="3"/>
  <c r="G15" i="3" s="1"/>
  <c r="E14" i="3"/>
  <c r="F14" i="3" s="1"/>
  <c r="E13" i="3"/>
  <c r="G13" i="3" s="1"/>
  <c r="E12" i="3"/>
  <c r="F12" i="3" s="1"/>
  <c r="E8" i="3"/>
  <c r="G8" i="3" s="1"/>
  <c r="E5" i="3"/>
  <c r="F5" i="3" s="1"/>
  <c r="F7" i="3" l="1"/>
  <c r="F47" i="3"/>
  <c r="F71" i="3"/>
  <c r="F232" i="3"/>
  <c r="F15" i="3"/>
  <c r="F216" i="3"/>
  <c r="F245" i="3"/>
  <c r="F31" i="3"/>
  <c r="F58" i="3"/>
  <c r="F260" i="3"/>
  <c r="F8" i="3"/>
  <c r="F23" i="3"/>
  <c r="F39" i="3"/>
  <c r="F55" i="3"/>
  <c r="F63" i="3"/>
  <c r="F79" i="3"/>
  <c r="G80" i="3"/>
  <c r="F81" i="3"/>
  <c r="G82" i="3"/>
  <c r="F208" i="3"/>
  <c r="F224" i="3"/>
  <c r="F240" i="3"/>
  <c r="F252" i="3"/>
  <c r="F268" i="3"/>
  <c r="F83" i="3"/>
  <c r="G84" i="3"/>
  <c r="F85" i="3"/>
  <c r="G86" i="3"/>
  <c r="F87" i="3"/>
  <c r="G88" i="3"/>
  <c r="F89" i="3"/>
  <c r="G90" i="3"/>
  <c r="F91" i="3"/>
  <c r="G92" i="3"/>
  <c r="F93" i="3"/>
  <c r="G94" i="3"/>
  <c r="F95" i="3"/>
  <c r="G96" i="3"/>
  <c r="F97" i="3"/>
  <c r="G98" i="3"/>
  <c r="F99" i="3"/>
  <c r="G100" i="3"/>
  <c r="F101" i="3"/>
  <c r="G9" i="3"/>
  <c r="F10" i="3"/>
  <c r="G11" i="3"/>
  <c r="F102" i="3"/>
  <c r="G103" i="3"/>
  <c r="F104" i="3"/>
  <c r="G105" i="3"/>
  <c r="F106" i="3"/>
  <c r="G107" i="3"/>
  <c r="F108" i="3"/>
  <c r="G109" i="3"/>
  <c r="F110" i="3"/>
  <c r="G111" i="3"/>
  <c r="F112" i="3"/>
  <c r="G113" i="3"/>
  <c r="F114" i="3"/>
  <c r="G115" i="3"/>
  <c r="F116" i="3"/>
  <c r="G117" i="3"/>
  <c r="F118" i="3"/>
  <c r="G119" i="3"/>
  <c r="F120" i="3"/>
  <c r="G121" i="3"/>
  <c r="F122" i="3"/>
  <c r="G123" i="3"/>
  <c r="F124" i="3"/>
  <c r="G125" i="3"/>
  <c r="F126" i="3"/>
  <c r="G128" i="3"/>
  <c r="F128" i="3"/>
  <c r="G130" i="3"/>
  <c r="F130" i="3"/>
  <c r="G132" i="3"/>
  <c r="F132" i="3"/>
  <c r="G134" i="3"/>
  <c r="F134" i="3"/>
  <c r="G136" i="3"/>
  <c r="F136" i="3"/>
  <c r="G138" i="3"/>
  <c r="F138" i="3"/>
  <c r="G140" i="3"/>
  <c r="F140" i="3"/>
  <c r="G142" i="3"/>
  <c r="F142" i="3"/>
  <c r="G144" i="3"/>
  <c r="F144" i="3"/>
  <c r="G146" i="3"/>
  <c r="F146" i="3"/>
  <c r="G148" i="3"/>
  <c r="F148" i="3"/>
  <c r="G150" i="3"/>
  <c r="F150" i="3"/>
  <c r="G152" i="3"/>
  <c r="F152" i="3"/>
  <c r="G154" i="3"/>
  <c r="F154" i="3"/>
  <c r="G156" i="3"/>
  <c r="F156" i="3"/>
  <c r="G158" i="3"/>
  <c r="F158" i="3"/>
  <c r="G160" i="3"/>
  <c r="F160" i="3"/>
  <c r="G162" i="3"/>
  <c r="F162" i="3"/>
  <c r="G164" i="3"/>
  <c r="F164" i="3"/>
  <c r="G166" i="3"/>
  <c r="F166" i="3"/>
  <c r="G168" i="3"/>
  <c r="F168" i="3"/>
  <c r="G170" i="3"/>
  <c r="F170" i="3"/>
  <c r="G171" i="3"/>
  <c r="F171" i="3"/>
  <c r="G173" i="3"/>
  <c r="F173" i="3"/>
  <c r="G175" i="3"/>
  <c r="F175" i="3"/>
  <c r="G177" i="3"/>
  <c r="F177" i="3"/>
  <c r="G179" i="3"/>
  <c r="F179" i="3"/>
  <c r="G181" i="3"/>
  <c r="F181" i="3"/>
  <c r="G183" i="3"/>
  <c r="F183" i="3"/>
  <c r="G185" i="3"/>
  <c r="F185" i="3"/>
  <c r="G187" i="3"/>
  <c r="F187" i="3"/>
  <c r="G189" i="3"/>
  <c r="F189" i="3"/>
  <c r="G191" i="3"/>
  <c r="F191" i="3"/>
  <c r="G193" i="3"/>
  <c r="F193" i="3"/>
  <c r="G204" i="3"/>
  <c r="F204" i="3"/>
  <c r="G220" i="3"/>
  <c r="F220" i="3"/>
  <c r="G236" i="3"/>
  <c r="F236" i="3"/>
  <c r="G248" i="3"/>
  <c r="F248" i="3"/>
  <c r="G264" i="3"/>
  <c r="F264" i="3"/>
  <c r="F19" i="3"/>
  <c r="F27" i="3"/>
  <c r="F35" i="3"/>
  <c r="F43" i="3"/>
  <c r="F51" i="3"/>
  <c r="F67" i="3"/>
  <c r="F75" i="3"/>
  <c r="F127" i="3"/>
  <c r="G127" i="3"/>
  <c r="F129" i="3"/>
  <c r="G129" i="3"/>
  <c r="F131" i="3"/>
  <c r="G131" i="3"/>
  <c r="F133" i="3"/>
  <c r="G133" i="3"/>
  <c r="F135" i="3"/>
  <c r="G135" i="3"/>
  <c r="F137" i="3"/>
  <c r="G137" i="3"/>
  <c r="F139" i="3"/>
  <c r="G139" i="3"/>
  <c r="F141" i="3"/>
  <c r="G141" i="3"/>
  <c r="F143" i="3"/>
  <c r="G143" i="3"/>
  <c r="F145" i="3"/>
  <c r="G145" i="3"/>
  <c r="F147" i="3"/>
  <c r="G147" i="3"/>
  <c r="F149" i="3"/>
  <c r="G149" i="3"/>
  <c r="F151" i="3"/>
  <c r="G151" i="3"/>
  <c r="F153" i="3"/>
  <c r="G153" i="3"/>
  <c r="F155" i="3"/>
  <c r="G155" i="3"/>
  <c r="F157" i="3"/>
  <c r="G157" i="3"/>
  <c r="F159" i="3"/>
  <c r="G159" i="3"/>
  <c r="F161" i="3"/>
  <c r="G161" i="3"/>
  <c r="F163" i="3"/>
  <c r="G163" i="3"/>
  <c r="F165" i="3"/>
  <c r="G165" i="3"/>
  <c r="F167" i="3"/>
  <c r="G167" i="3"/>
  <c r="F169" i="3"/>
  <c r="G169" i="3"/>
  <c r="F172" i="3"/>
  <c r="G172" i="3"/>
  <c r="F174" i="3"/>
  <c r="G174" i="3"/>
  <c r="F176" i="3"/>
  <c r="G176" i="3"/>
  <c r="F178" i="3"/>
  <c r="G178" i="3"/>
  <c r="F180" i="3"/>
  <c r="G180" i="3"/>
  <c r="F182" i="3"/>
  <c r="G182" i="3"/>
  <c r="F184" i="3"/>
  <c r="G184" i="3"/>
  <c r="F186" i="3"/>
  <c r="G186" i="3"/>
  <c r="F188" i="3"/>
  <c r="G188" i="3"/>
  <c r="F190" i="3"/>
  <c r="G190" i="3"/>
  <c r="F192" i="3"/>
  <c r="G192" i="3"/>
  <c r="F194" i="3"/>
  <c r="G194" i="3"/>
  <c r="G197" i="3"/>
  <c r="F197" i="3"/>
  <c r="G212" i="3"/>
  <c r="F212" i="3"/>
  <c r="G228" i="3"/>
  <c r="F228" i="3"/>
  <c r="G256" i="3"/>
  <c r="F256" i="3"/>
  <c r="G272" i="3"/>
  <c r="F272" i="3"/>
  <c r="F13" i="3"/>
  <c r="F17" i="3"/>
  <c r="F21" i="3"/>
  <c r="F25" i="3"/>
  <c r="F29" i="3"/>
  <c r="F33" i="3"/>
  <c r="F37" i="3"/>
  <c r="F41" i="3"/>
  <c r="F45" i="3"/>
  <c r="F49" i="3"/>
  <c r="F53" i="3"/>
  <c r="F59" i="3"/>
  <c r="F61" i="3"/>
  <c r="F65" i="3"/>
  <c r="F69" i="3"/>
  <c r="F73" i="3"/>
  <c r="F77" i="3"/>
  <c r="F199" i="3"/>
  <c r="F202" i="3"/>
  <c r="F206" i="3"/>
  <c r="F210" i="3"/>
  <c r="F214" i="3"/>
  <c r="F218" i="3"/>
  <c r="F222" i="3"/>
  <c r="F226" i="3"/>
  <c r="F230" i="3"/>
  <c r="F234" i="3"/>
  <c r="F238" i="3"/>
  <c r="F243" i="3"/>
  <c r="F246" i="3"/>
  <c r="F250" i="3"/>
  <c r="F254" i="3"/>
  <c r="F258" i="3"/>
  <c r="F262" i="3"/>
  <c r="F266" i="3"/>
  <c r="F270" i="3"/>
  <c r="G5" i="3"/>
  <c r="G12" i="3"/>
  <c r="G14" i="3"/>
  <c r="G16" i="3"/>
  <c r="G18" i="3"/>
  <c r="G20" i="3"/>
  <c r="G22" i="3"/>
  <c r="G24" i="3"/>
  <c r="G26" i="3"/>
  <c r="G28" i="3"/>
  <c r="G30" i="3"/>
  <c r="G32" i="3"/>
  <c r="G34" i="3"/>
  <c r="G36" i="3"/>
  <c r="G38" i="3"/>
  <c r="G40" i="3"/>
  <c r="G42" i="3"/>
  <c r="G44" i="3"/>
  <c r="G46" i="3"/>
  <c r="G48" i="3"/>
  <c r="G50" i="3"/>
  <c r="G52" i="3"/>
  <c r="G54" i="3"/>
  <c r="G56" i="3"/>
  <c r="G57" i="3"/>
  <c r="G60" i="3"/>
  <c r="G62" i="3"/>
  <c r="G64" i="3"/>
  <c r="G66" i="3"/>
  <c r="G68" i="3"/>
  <c r="G70" i="3"/>
  <c r="G72" i="3"/>
  <c r="G74" i="3"/>
  <c r="G76" i="3"/>
  <c r="G78" i="3"/>
  <c r="F196" i="3"/>
  <c r="G196" i="3"/>
  <c r="F200" i="3"/>
  <c r="G200" i="3"/>
  <c r="F203" i="3"/>
  <c r="G203" i="3"/>
  <c r="F207" i="3"/>
  <c r="G207" i="3"/>
  <c r="F211" i="3"/>
  <c r="G211" i="3"/>
  <c r="F215" i="3"/>
  <c r="G215" i="3"/>
  <c r="F219" i="3"/>
  <c r="G219" i="3"/>
  <c r="F223" i="3"/>
  <c r="G223" i="3"/>
  <c r="F227" i="3"/>
  <c r="G227" i="3"/>
  <c r="F231" i="3"/>
  <c r="G231" i="3"/>
  <c r="F235" i="3"/>
  <c r="G235" i="3"/>
  <c r="F239" i="3"/>
  <c r="G239" i="3"/>
  <c r="F242" i="3"/>
  <c r="G242" i="3"/>
  <c r="F244" i="3"/>
  <c r="G244" i="3"/>
  <c r="F247" i="3"/>
  <c r="G247" i="3"/>
  <c r="F251" i="3"/>
  <c r="G251" i="3"/>
  <c r="F255" i="3"/>
  <c r="G255" i="3"/>
  <c r="F259" i="3"/>
  <c r="G259" i="3"/>
  <c r="F263" i="3"/>
  <c r="G263" i="3"/>
  <c r="F267" i="3"/>
  <c r="G267" i="3"/>
  <c r="F271" i="3"/>
  <c r="G271" i="3"/>
  <c r="G195" i="3"/>
  <c r="F195" i="3"/>
  <c r="F198" i="3"/>
  <c r="G198" i="3"/>
  <c r="F201" i="3"/>
  <c r="G201" i="3"/>
  <c r="F205" i="3"/>
  <c r="G205" i="3"/>
  <c r="F209" i="3"/>
  <c r="G209" i="3"/>
  <c r="F213" i="3"/>
  <c r="G213" i="3"/>
  <c r="F217" i="3"/>
  <c r="G217" i="3"/>
  <c r="F221" i="3"/>
  <c r="G221" i="3"/>
  <c r="F225" i="3"/>
  <c r="G225" i="3"/>
  <c r="F229" i="3"/>
  <c r="G229" i="3"/>
  <c r="F233" i="3"/>
  <c r="G233" i="3"/>
  <c r="F237" i="3"/>
  <c r="G237" i="3"/>
  <c r="F241" i="3"/>
  <c r="G241" i="3"/>
  <c r="F249" i="3"/>
  <c r="G249" i="3"/>
  <c r="F253" i="3"/>
  <c r="G253" i="3"/>
  <c r="F257" i="3"/>
  <c r="G257" i="3"/>
  <c r="F261" i="3"/>
  <c r="G261" i="3"/>
  <c r="F265" i="3"/>
  <c r="G265" i="3"/>
  <c r="F269" i="3"/>
  <c r="G269" i="3"/>
</calcChain>
</file>

<file path=xl/sharedStrings.xml><?xml version="1.0" encoding="utf-8"?>
<sst xmlns="http://schemas.openxmlformats.org/spreadsheetml/2006/main" count="1048" uniqueCount="540">
  <si>
    <t>Código</t>
  </si>
  <si>
    <t>Producto</t>
  </si>
  <si>
    <t>Costo Recumed</t>
  </si>
  <si>
    <t>Precio Recumed</t>
  </si>
  <si>
    <t>MU</t>
  </si>
  <si>
    <t>Recumed</t>
  </si>
  <si>
    <t>Sin IVA</t>
  </si>
  <si>
    <t>Con IVA</t>
  </si>
  <si>
    <t>Ejemplo Base 100</t>
  </si>
  <si>
    <t>R000400</t>
  </si>
  <si>
    <t>BASTÓN MANGO ALEMÁN PLEGABLE DE LUJO  NEGRO ROMBOS</t>
  </si>
  <si>
    <t>R000401</t>
  </si>
  <si>
    <t>BASTÓN MANGO ALEMÁN PLEGABLE DE LUJO  AZUL CRAQUELADO</t>
  </si>
  <si>
    <t>R000402</t>
  </si>
  <si>
    <t>BASTÓN MANGO ALEMÁN PLEGABLE DE LUJO  TINTO MARMOLEADO</t>
  </si>
  <si>
    <t>R000403</t>
  </si>
  <si>
    <t>BASTÓN MANGO ALEMÁN PLEGABLE DE LUJO  NEGRO FLORAL</t>
  </si>
  <si>
    <t>R100003</t>
  </si>
  <si>
    <t>BASTÓN MANGO ALEMÁN REACTIV INDUSTRIAL COLOR GRIS</t>
  </si>
  <si>
    <t>R100004</t>
  </si>
  <si>
    <t xml:space="preserve">ANDADERA RECÍPROCA PLEGABLE COLOR GRIS </t>
  </si>
  <si>
    <t>R100005</t>
  </si>
  <si>
    <t>ANDADERA RECIPROCA DOBLE APOYO PLEGABLE GRIS</t>
  </si>
  <si>
    <t>R100007</t>
  </si>
  <si>
    <t xml:space="preserve">ANDADERA DE LUJO PLEGABLE COLOR PLATA </t>
  </si>
  <si>
    <t>R100010</t>
  </si>
  <si>
    <t>ANDADERA ECONÓMICA PLEGABLE COLOR NEGRO</t>
  </si>
  <si>
    <t>R100011</t>
  </si>
  <si>
    <t>BASTÓN MANGO CURVO REACTIV INDUSTRIAL COLOR NEGRO</t>
  </si>
  <si>
    <t>R100012</t>
  </si>
  <si>
    <t>BASTÓN MANGO CUELLO DE GANSO REACTIV INDUSTRIAL COLOR NEGRO</t>
  </si>
  <si>
    <t>R100013</t>
  </si>
  <si>
    <t>BASTÓN MANGO ALEMÁN REACTIV INDUSTRIAL COLOR NEGRO</t>
  </si>
  <si>
    <t>R100014</t>
  </si>
  <si>
    <t>ANDADERA DE LUJO PLEGABLE C/RUEDAS DE 3" COLOR PLATA</t>
  </si>
  <si>
    <t>R100016</t>
  </si>
  <si>
    <t>ANDADERA ECONÓMICA PLEGABLE COLOR AZUL</t>
  </si>
  <si>
    <t>R100017</t>
  </si>
  <si>
    <t>ANDADERA ECONÓMICA PLEGABLE COLOR ROJA</t>
  </si>
  <si>
    <t>R100021</t>
  </si>
  <si>
    <t>ANDADERA INFANTIL PLEGABLE COLOR AZUL</t>
  </si>
  <si>
    <t>R100022</t>
  </si>
  <si>
    <t>ANDADERA INFANTIL PLEGABLE COLOR AMARILLA</t>
  </si>
  <si>
    <t>R100023</t>
  </si>
  <si>
    <t>ANDADERA INFANTIL PLEGABLE CON RUEDAS DE 2" COLOR AZUL</t>
  </si>
  <si>
    <t>R100024</t>
  </si>
  <si>
    <t>ANDADERA INFANTIL PLEGABLE CON RUEDAS DE 2" COLOR AMARILLA</t>
  </si>
  <si>
    <t>R100025</t>
  </si>
  <si>
    <t>ANDADERA INFANTIL PLEGABLE COLOR ROJA</t>
  </si>
  <si>
    <t>R100026</t>
  </si>
  <si>
    <t>ANDADERA INFANTIL PLEGABLE CON RUEDAS DE 2" COLOR ROJA</t>
  </si>
  <si>
    <t>R100028</t>
  </si>
  <si>
    <t>ANDADERA ROLLATOR PLEGABLE DE ACERO ROJA</t>
  </si>
  <si>
    <t>R100029</t>
  </si>
  <si>
    <t>ANDADERA ROLLATOR PLEGABLE DE ACERO AZUL</t>
  </si>
  <si>
    <t>R100033</t>
  </si>
  <si>
    <t>ANDADERA EXTRA ANCHA  DOBLE FUNCIÓN  COLOR BLANCO</t>
  </si>
  <si>
    <t>R100034</t>
  </si>
  <si>
    <t>ANDADERA EXTRA ANCHA  DOBLE FUNCIÓN  COLOR CAFÉ</t>
  </si>
  <si>
    <t>R100035</t>
  </si>
  <si>
    <t>ANDADERA EXTRA ANCHA  DOBLE FUNCIÓN  COLOR CHOCOLATE MATE</t>
  </si>
  <si>
    <t>R100037</t>
  </si>
  <si>
    <t>ANDADERA TAMAÑO JUNIOR   PLEGABLE  AMARILLA</t>
  </si>
  <si>
    <t>R100038</t>
  </si>
  <si>
    <t>ANDADERA CON RUEDAS  TAMAÑO JUNIOR   PLEGABLE  AMARILLA</t>
  </si>
  <si>
    <t>R100050</t>
  </si>
  <si>
    <t>BASTÓN MANGO ALEMÁN REACTIV INDUSTRIAL</t>
  </si>
  <si>
    <t>R100051</t>
  </si>
  <si>
    <t>BASTÓN MANGO CUELLO DE GANSO REACTIV INDUSTRIAL COLOR NEGRO  BASE METÁLICA NEGRA</t>
  </si>
  <si>
    <t>R100131</t>
  </si>
  <si>
    <t>ESCALERILLA REACTIV INDUSTRIAL DE 1 PELDAÑO EXTRA REFORZADA  CROMADA</t>
  </si>
  <si>
    <t>R100132</t>
  </si>
  <si>
    <t>ESCALERILLA REACTIV INDUSTRIAL DE 2 PELDAÑOS EXTRA REFORZADA  CROMADA</t>
  </si>
  <si>
    <t>R100151</t>
  </si>
  <si>
    <t>CÓMODO SEMI LIGERO DE ALUMINIO/ACERO</t>
  </si>
  <si>
    <t>R100152</t>
  </si>
  <si>
    <t xml:space="preserve">CÓMODO REACTIV INDUSTRIAL PLEGABLE ACERO EXTRA RESISTENTE </t>
  </si>
  <si>
    <t>R100291</t>
  </si>
  <si>
    <t>CAMILLA REACTIV INDUSTRIAL PARA RESCATE PLEGADIZA CON LONA COLOR VERDE</t>
  </si>
  <si>
    <t>R100292</t>
  </si>
  <si>
    <t xml:space="preserve">CAMILLA REACTIV INDUSTRIAL PARA RESCATE PLEGADIZA CON LONA COLOR AZUL </t>
  </si>
  <si>
    <t>R201043</t>
  </si>
  <si>
    <t>ANDADERA ROLLATOR ACTIV-NR GRANDE</t>
  </si>
  <si>
    <t>R201044</t>
  </si>
  <si>
    <t xml:space="preserve">ANDADERA ROLLATOR ACTIV-NR MEDIANA </t>
  </si>
  <si>
    <t>R202010</t>
  </si>
  <si>
    <t>CAMA MANUAL REACTIV DE PANEL DE RESORTES SERIE 1000 3 MANIVELAS</t>
  </si>
  <si>
    <t>R202030</t>
  </si>
  <si>
    <t>CAMA ELÉCTRICA REACTIV DE PANEL DE RESORTES SERIE 3000</t>
  </si>
  <si>
    <t>R203020</t>
  </si>
  <si>
    <t>INCREMENTO PARA INODORO REACTIV DE LUJO 4" CON ABERTURA FRONTAL BRAZOS ABATIBLES</t>
  </si>
  <si>
    <t>R203034</t>
  </si>
  <si>
    <t>CÓMODO DUCHA DE ALUMINIO 4 EN 1 PLEGABLE C/RESPALDO PURPURA</t>
  </si>
  <si>
    <t>R203036</t>
  </si>
  <si>
    <t>SILLA CÓMODO DUCHA REACTIV DE ALUMINIO 4 EN 1 PLEGABLE CON RESPALDO COLOR ROJO</t>
  </si>
  <si>
    <t>R203038</t>
  </si>
  <si>
    <t xml:space="preserve">SILLA CÓMODO DUCHA REACTIV DE ALUMINIO 4 EN 1 PLEGABLE CON RESPALDO COLOR AZUL </t>
  </si>
  <si>
    <t>R203069</t>
  </si>
  <si>
    <t>SILLA CÓMODO DUCHA ACKUA DE ALUMINIO CON RUEDAS GRIS</t>
  </si>
  <si>
    <t>R203070</t>
  </si>
  <si>
    <t xml:space="preserve">SILLA CÓMODO DUCHA REACTIV DE ALUMINIO DE LUJO DESARMABLE  COLOR GRIS </t>
  </si>
  <si>
    <t>R203094</t>
  </si>
  <si>
    <t>SHAMPOO CHAIR CÓMODO DUCHA ACKUA C/RESPALDO RECLINABLE Y CABECERA AJUST C/RUEDAS AZUL</t>
  </si>
  <si>
    <t>R203120</t>
  </si>
  <si>
    <t>MULETA CANADIENSE C/BRAZO Y EXTENSIÓN AJUSTABLE  EMPUÑADURA ERGONÓMICA  ADULTO  COLOR VERDE</t>
  </si>
  <si>
    <t>R203121</t>
  </si>
  <si>
    <t>MULETA CANADIENSE C/BRAZO Y EXTENSIÓN AJUSTABLE  EMPUÑADURA ERGONÓMICA  ADULTO  COLOR AZUL</t>
  </si>
  <si>
    <t>R203130</t>
  </si>
  <si>
    <t>R203131</t>
  </si>
  <si>
    <t>BANCO DUCHA ACKUA DESARMABLE DE ALUMINIO C/RESPALDO AZUL</t>
  </si>
  <si>
    <t>R203132</t>
  </si>
  <si>
    <t>BANCO DUCHA ACKUA DE ALUMINIO S/RESPALDO Y DESCANSA BRAZOS DESMONTABLES DURAZNO</t>
  </si>
  <si>
    <t>R203133</t>
  </si>
  <si>
    <t>BANCO DUCHA ACKUA DE ALUMINIO C/RESPALDO Y DESCANSA BRAZOS DESMONTABLES PURPURA</t>
  </si>
  <si>
    <t>R203134</t>
  </si>
  <si>
    <t>BANCO DUCHA ACKUA DE ALUMINIO C/RESPALDO Y DESCANSA BRAZOS FIJOS GRIS</t>
  </si>
  <si>
    <t>R204013</t>
  </si>
  <si>
    <t>BASTÓN MANGO ALEMÁN PLEGABLE GRIS GRAFITO</t>
  </si>
  <si>
    <t>R204016</t>
  </si>
  <si>
    <t>BASTÓN MANGO ALEMÁN PLEGABLE IMITACIÓN MADERA</t>
  </si>
  <si>
    <t>R204017</t>
  </si>
  <si>
    <t>BASTÓN MANGO ALEMÁN PLEGABLE VERDE DIAMANTE</t>
  </si>
  <si>
    <t>R204036M</t>
  </si>
  <si>
    <t>BASTÓN DE 4 APOYOS BASE METÁLICA IMITACIÓN MADERA MAPLE</t>
  </si>
  <si>
    <t>R204038</t>
  </si>
  <si>
    <t>BASTÓN DE 4 APOYOS BASE METÁLICA DE LUJO AZUL BURBUJAS</t>
  </si>
  <si>
    <t>R204039</t>
  </si>
  <si>
    <t>BASTÓN DE 4 APOYOS BASE METÁLICA DE LUJO GRIS TORNADO</t>
  </si>
  <si>
    <t>R204040</t>
  </si>
  <si>
    <t>BASTÓN PARA INVIDENTE PLEGABLE SIN RODAMIENTO ROJO Y NEGRO</t>
  </si>
  <si>
    <t>R204061</t>
  </si>
  <si>
    <t>ANDADERA PLEGABLE DE ALUMINIO AZUL</t>
  </si>
  <si>
    <t>R204101</t>
  </si>
  <si>
    <t>CHASIS DE SEGURIDAD DE ALUMINIO PARA BAÑO</t>
  </si>
  <si>
    <t>R204102</t>
  </si>
  <si>
    <t>SILLA CÓMODO DUCHA REACTIV DE ALUMINIO C/RESPALDO Y ASIENTO EN HERRADURA ACOJINADO GRIS</t>
  </si>
  <si>
    <t>R204103A</t>
  </si>
  <si>
    <t>SILLA CÓMODO DUCHA ALUM ACOJINADO T HERRADURA BRAZOS ABATIBLE AZUL</t>
  </si>
  <si>
    <t>R204103R</t>
  </si>
  <si>
    <t>R204104A</t>
  </si>
  <si>
    <t xml:space="preserve">SILLA CÓMODO DUCHA REACTIV DE ALUMINIO CON RESPALDO DESMONTABLE  COLOR AZUL </t>
  </si>
  <si>
    <t>R204104R</t>
  </si>
  <si>
    <t>SILLA CÓMODO DUCHA REACTIV DE ALUMINIO CON RESPALDO DESMONTABLE  ROJO GRANATE</t>
  </si>
  <si>
    <t>R204111</t>
  </si>
  <si>
    <t>R204112</t>
  </si>
  <si>
    <t>R204113</t>
  </si>
  <si>
    <t>AGARRADERA REACTIV RECTA PARA BAÑO DE 18" MOLETEADA CROMADA</t>
  </si>
  <si>
    <t>R204114</t>
  </si>
  <si>
    <t>AGARRADERA REACTIV PARA BAÑO RECTA DE 24" CROMADA</t>
  </si>
  <si>
    <t>R204115</t>
  </si>
  <si>
    <t>R204131</t>
  </si>
  <si>
    <t>COMODO DE ALUMINIO CON RESPALDO ACABADO NATURAL</t>
  </si>
  <si>
    <t>R204131R</t>
  </si>
  <si>
    <t>SILLA CÓMODO DE ALUMINIO CON RESPALDO ROJO GRANATE</t>
  </si>
  <si>
    <t>R204132</t>
  </si>
  <si>
    <t>SILLA CÓMODO DE ALUMINIO CON RESPALDO PLEGABLE ACABADO BRILLANTE</t>
  </si>
  <si>
    <t>R204133</t>
  </si>
  <si>
    <t>R204141</t>
  </si>
  <si>
    <t>SILLA DUCHA REACTIV PLEGABLE CON RUEDAS  COLOR BLANCO</t>
  </si>
  <si>
    <t>R204142</t>
  </si>
  <si>
    <t>SILLA DUCHA REACTIV CON RUEDAS  TIPO CONCHA COLOR BLANCO</t>
  </si>
  <si>
    <t>R204143A</t>
  </si>
  <si>
    <t>BANCO PARA DUCHA REACTIV DE ALUMINIO DESARMABLE CON RESPALDO  COLOR AZUL</t>
  </si>
  <si>
    <t>R204315</t>
  </si>
  <si>
    <t>CÓMODO BARIÁTRICO EXTRA ANCHO C/RESPALDO ACOJINADO GRIS</t>
  </si>
  <si>
    <t>R205062</t>
  </si>
  <si>
    <t>SILLA DE RUEDAS ELÉCTRICA IZZYGO-18 DE ACERO PLEGABLE DE 18"  ROJO VINO</t>
  </si>
  <si>
    <t>R205082</t>
  </si>
  <si>
    <t>SILLA POWER IZZYGO-P1  COMPACTA DESARMABLE  COLOR ROJO</t>
  </si>
  <si>
    <t>R205091</t>
  </si>
  <si>
    <t>SILLA POWER IZZYGO-P4 MEDIANA DE 20"  DE 4 RUEDAS  TRACCIÓN TRASERA  COLOR AZUL</t>
  </si>
  <si>
    <t>R205092</t>
  </si>
  <si>
    <t>SILLA POWER IZZYGO-P4 MEDIANA DE 20"  DE 4 RUEDAS  TRACCIÓN TRASERA  COLOR ROJA</t>
  </si>
  <si>
    <t>R205301</t>
  </si>
  <si>
    <t>SCOOTER IZZYGO MOVE-R3 COMPACTO 3 RUEDAS  DESARMABLE  AZUL</t>
  </si>
  <si>
    <t>R205304</t>
  </si>
  <si>
    <t>SCOOTER IZZYGO MOVE-R3 COMPACTO 3 RUEDAS  DESARMABLE  ROJO</t>
  </si>
  <si>
    <t>R205321</t>
  </si>
  <si>
    <t>SCOOTER IZZYGO MOVE-R4 COMPACTO 4 RUEDAS  DESARMABLE  AZUL</t>
  </si>
  <si>
    <t>R205324</t>
  </si>
  <si>
    <t>SCOOTER IZZYGO MOVE-R4 COMPACTO 4 RUEDAS  DESARMABLE  ROJO</t>
  </si>
  <si>
    <t>R205341</t>
  </si>
  <si>
    <t>SCOOTER IZZYGO MOVE-S4 MEDIANO 4 RUEDAS SEMI-NEUMÁTICAS  AZUL</t>
  </si>
  <si>
    <t>R205342</t>
  </si>
  <si>
    <t>SCOOTER IZZYGO MOVE-S4 MEDIANO 4 RUEDAS SEMI-NEUMÁTICAS  PLATA</t>
  </si>
  <si>
    <t>R208010A</t>
  </si>
  <si>
    <t>R208017A</t>
  </si>
  <si>
    <t>SILLA DE RUEDAS MÓVIL CON BRAZOS FI Y SOPORTES ELEVAPIERNAS  DESMONTABLES</t>
  </si>
  <si>
    <t>R208020A</t>
  </si>
  <si>
    <t>SILLA DA MÓVIL CON BRAZOS Y SOPORTES DESCANSAPIES DESMONTABLES  T. NYLON  CROMADA AZUL</t>
  </si>
  <si>
    <t>R208027A</t>
  </si>
  <si>
    <t>SILLA DE RUEDAS C/BRAZOS Y ELEVAPIERNAS PIERNAS DESMONT TAP AZUL CROMADA</t>
  </si>
  <si>
    <t>R208037A</t>
  </si>
  <si>
    <t>SILLA RE MÓVIL CON RESPALDO RECLINABLE  BRAZOS Y SOPORTES ELEVAPIERNAS DESMONTABLES CROMADA CON TAPICERÍA AZUL</t>
  </si>
  <si>
    <t>R208040</t>
  </si>
  <si>
    <t>SILLA CO  R2MILTIPO TRASLADO  TAPICERÍA NYLON NEGRA  CROMADA</t>
  </si>
  <si>
    <t>R208041A</t>
  </si>
  <si>
    <t>SILLA CO R2MIL TIPO TRASLADO CON BOLSA TRASERA  COLOR AZUL</t>
  </si>
  <si>
    <t>R208041P</t>
  </si>
  <si>
    <t>SILLA CO R2MIL TIPO TRASLADO CON BOLSA TRASERA  COLOR PLATA</t>
  </si>
  <si>
    <t>R208041R</t>
  </si>
  <si>
    <t xml:space="preserve">SILLA CO R2MIL TIPO TRASLADO CON BOLSA TRASERA  COLOR ROJA </t>
  </si>
  <si>
    <t>R208060NG</t>
  </si>
  <si>
    <t>SILLA DE RUEDAS ESTRA ANCHA 20" CON BRAZOS  Y DESCANSAPIEZ DESMONTABLES NEGRA</t>
  </si>
  <si>
    <t>R208061NG</t>
  </si>
  <si>
    <t>SILLA DE RUEDAS MÓVIL 20" EXTRA ANCHA CON  BRAZOS Y SOPORTES ELEVAPIERNAS DESMONTABLES CROMADA CON TAPICERÍA NEGRA</t>
  </si>
  <si>
    <t>R208062NG</t>
  </si>
  <si>
    <t>SILLA DE RUEDAS MÓVIL 22" EXTRA ANCHA CON  BRAZOS Y DESCANSA PIES DESMONTABLES CROMADA CON TAPICERÍA NEGRA</t>
  </si>
  <si>
    <t>R208063NG</t>
  </si>
  <si>
    <t>SILLA DE RUEDAS  MÓVIL 22" EXTRA ANCHA CON BRAZOS Y SOPORTES ELEVAPIERNAS DESMONTABLES  CROMADA CON TAPICERÍA NEGRA</t>
  </si>
  <si>
    <t>R208064NG</t>
  </si>
  <si>
    <t>SILLA DE RUEDAS  MÓVIL 24" EXTRA ANCHA CON  BRAZOS Y DESCANSA PIES DESMONTABLES CROMADA CON TAPICERÍA NEGRA</t>
  </si>
  <si>
    <t>R208065NG</t>
  </si>
  <si>
    <t>SILLA DE RUEDAS MÓVIL 24" EXTRA ANCHA CON BRAZOS Y SOPORTES ELEVAPIERNAS DESMONTABLES  CROMADA CON TAPICERÍA NEGRA</t>
  </si>
  <si>
    <t>R208070A</t>
  </si>
  <si>
    <t>SILLA DA R2MIL 18" DE ALUMINIO  COLOR AZUL</t>
  </si>
  <si>
    <t>R208070P</t>
  </si>
  <si>
    <t xml:space="preserve">SILLA DA R2MIL 18" DE ALUMINIO  COLOR PLATA </t>
  </si>
  <si>
    <t>R208070R</t>
  </si>
  <si>
    <t>SILLA DA R2MIL DE 18" DE ALUMINIO  COLOR ROJA</t>
  </si>
  <si>
    <t>R208072A</t>
  </si>
  <si>
    <t>SILLA DA R2MIL 20" DE ALUMINIO  COLOR AZUL</t>
  </si>
  <si>
    <t>R208072P</t>
  </si>
  <si>
    <t>SILLA DA R2MIL DE 20" DE ALUMINIO  COLOR PLATA</t>
  </si>
  <si>
    <t>R208072R</t>
  </si>
  <si>
    <t>SILLA DA R2MIL DE 20" DE ALUMINIO  COLOR ROJA</t>
  </si>
  <si>
    <t>R208101</t>
  </si>
  <si>
    <t>SILLA CÓMODO R2MIL DE ACERO CON DESCANSAPIES ABATIBLES Y DESMONTABLES  TAPICERÍA NEGRA</t>
  </si>
  <si>
    <t>R208180</t>
  </si>
  <si>
    <t>ELEVADOR DE PACIENTES REACTIV HIDRÁULICO  GRIS</t>
  </si>
  <si>
    <t>R208181</t>
  </si>
  <si>
    <t>ELEVADOR DE PACIENTES REACTIV ELÉCTRICO  GRIS</t>
  </si>
  <si>
    <t>R208182</t>
  </si>
  <si>
    <t>ARNÉS REACTIV DE AJUSTE RÁPIDO TIPO CÓMODO</t>
  </si>
  <si>
    <t>R208183</t>
  </si>
  <si>
    <t>ARNÉS REACTIV DE AJUSTE RÁPIDO TIPO CRUZADO</t>
  </si>
  <si>
    <t>R208190A</t>
  </si>
  <si>
    <t>SILLÓN REPOSET REACTIV TIPO HEMODIÁLISIS CON CHAROLA DESMONT  C/ RUEDAS DE 5"  VINYL AZUL</t>
  </si>
  <si>
    <t>R208190AQ</t>
  </si>
  <si>
    <t>SILLÓN REPOSET REACTIV TIPO HEMODIÁLISIS CON CHAROLA DESMONT  C/ RUEDAS DE 5"  VINYL AQUA</t>
  </si>
  <si>
    <t>R208190S</t>
  </si>
  <si>
    <t xml:space="preserve">SILLÓN REPOSET REACTIV TIPO HEMODIÁLISIS CON CHAROLA DESMONT  C/ RUEDAS DE 5"  VINYL SALMÓN </t>
  </si>
  <si>
    <t>R208210</t>
  </si>
  <si>
    <t>BARANDAL TELESCÓPICO REACTIV PARA CAMA TIPO HOSPITAL  CROMADO</t>
  </si>
  <si>
    <t>R210001</t>
  </si>
  <si>
    <t>SILLA DE RUEDAS ECONÓMICA BRAZOS Y DESCANSAPIES FIJOS TAP. VINYL CROMADA</t>
  </si>
  <si>
    <t>R210001AM</t>
  </si>
  <si>
    <t>R210001AN</t>
  </si>
  <si>
    <t>R210001G</t>
  </si>
  <si>
    <t>SILLA FI ACTIV2 DE RUEDAS  BRAZOS Y DESCANSAPIES FIJOS  TAPICERÍA VINYL  COLOR GRIS</t>
  </si>
  <si>
    <t>R210001GF</t>
  </si>
  <si>
    <t>R210001NG</t>
  </si>
  <si>
    <t>SILLA FI ACTIV2 DE RUEDAS  BRAZOS Y DESCANSAPIES FIJOS  TAPICERÍA VINYL  COLOR ROJA  AZUL  NEGRA Y GRIS</t>
  </si>
  <si>
    <t>R210010GFM</t>
  </si>
  <si>
    <t>SILLA DE RUEDAS C/BRAZOS FIJOS DESCANSAPIES ABATIBLES/DESMONTABLES C/FRENO R</t>
  </si>
  <si>
    <t>R211001A</t>
  </si>
  <si>
    <t>SILLA DE RUEDAS ECONÓMICA BRAZOS Y DESC PIES FIJOS TAP VYNIL  AZUL</t>
  </si>
  <si>
    <t>R211001G</t>
  </si>
  <si>
    <t>SILLA DE RUEDAS ECONÓMICA BRAZOS Y DESC PIES FIJOS TAP VYNIL  GRIS</t>
  </si>
  <si>
    <t>R211001NG</t>
  </si>
  <si>
    <t>SILLA DE RUEDAS ECONÓMICA BRAZOS Y DESC PIES FIJOS TAP VINYL NEGRA</t>
  </si>
  <si>
    <t>R211001R</t>
  </si>
  <si>
    <t>SILLA DE RUEDAS ECONÓMICA BRAZ Y DESC PIES FIJOS TAP VINYL ROJA</t>
  </si>
  <si>
    <t>R211037A</t>
  </si>
  <si>
    <t>SILLA RE ACTIV2 C/BRAZOS Y ELEVAPIERNAS DESMONTABLES  RECLINABLE  T. NEGRA  COLOR AZUL</t>
  </si>
  <si>
    <t>R211061Z</t>
  </si>
  <si>
    <t>ANDADERA DOBLE FUNCIÓN SOPORTE FRONTAL SENCILLO BRONCE</t>
  </si>
  <si>
    <t>R211062B</t>
  </si>
  <si>
    <t>ANDADERA DOBLE FUNCIÓN ALUMINIO SOP. FRONTAL REFORZADO ACABADO BRILLANTE</t>
  </si>
  <si>
    <t>R211101</t>
  </si>
  <si>
    <t>BASTÓN MANGO ALEMÁN REACTIV COLOR NEGRO</t>
  </si>
  <si>
    <t>R211102</t>
  </si>
  <si>
    <t>BASTÓN MANGO ALEMÁN REACTIV COLOR BRONCE</t>
  </si>
  <si>
    <t>R211103</t>
  </si>
  <si>
    <t>BASTÓN MANGO ALEMÁN REACTIV COLOR BRILLANTE</t>
  </si>
  <si>
    <t>R211111</t>
  </si>
  <si>
    <t>BASTÓN MANGO ALEMÁN REACTIV PLEGABLE  NEGRO</t>
  </si>
  <si>
    <t>R211112</t>
  </si>
  <si>
    <t>BASTÓN MANGO ALEMÁN REACTIV PLEGABLE  BRONCE</t>
  </si>
  <si>
    <t>R211121</t>
  </si>
  <si>
    <t>BASTÓN MANGO CURVO ACOJINADO REACTIV NEGRO</t>
  </si>
  <si>
    <t>R211122</t>
  </si>
  <si>
    <t>BASTÓN MANGO CURVO ACOJINADO REACTIV  BRONCE</t>
  </si>
  <si>
    <t>R211123</t>
  </si>
  <si>
    <t>BASTÓN MANGO CURVO ACOJINADO REACTIV BRILLANTE</t>
  </si>
  <si>
    <t>R211131</t>
  </si>
  <si>
    <t>BASTÓN DE 4 APOYOS  REACTIV  BASE METÁLICA  NEGRO</t>
  </si>
  <si>
    <t>R211132</t>
  </si>
  <si>
    <t>BASTÓN DE 4 APOYOS  REACTIV  BASE METÁLICA  BRONCE</t>
  </si>
  <si>
    <t>R211133</t>
  </si>
  <si>
    <t>BASTÓN DE 4 APOYOS  REACTIV  BASE METÁLICA   BRILLANTE</t>
  </si>
  <si>
    <t>R211141</t>
  </si>
  <si>
    <t>BASTÓN MANGO CUELLO DE GANSO REACTIV MANGO COLOR NEGRO</t>
  </si>
  <si>
    <t>R211142</t>
  </si>
  <si>
    <t>BASTÓN MANGO CUELLO DE GANSO REACTIV MANGO COLOR BRONCE</t>
  </si>
  <si>
    <t>R211143</t>
  </si>
  <si>
    <t>BASTÓN MANGO CUELLO DE GANSO REACTIV MANGO COLOR BRILLANTE</t>
  </si>
  <si>
    <t>R211202</t>
  </si>
  <si>
    <t>CÓMODO REACTIV PLEGABLE DE ACERO CON RUEDAS  CROMADO</t>
  </si>
  <si>
    <t>R211211</t>
  </si>
  <si>
    <t>BANCO PARA DUCHA REACTIV DE ALUMINIO SIN RESPALDO  DESARMABLE  BLANCO</t>
  </si>
  <si>
    <t>R211212</t>
  </si>
  <si>
    <t>BANCO PARA DUCHA REACTIV DE ALUMINIO CON RESPALDO  DESARMABLE  BLANCO</t>
  </si>
  <si>
    <t>R211222</t>
  </si>
  <si>
    <t>MULETA DE ALUMINIO AJUSTE TELESCÓPICO CHICA GRIS</t>
  </si>
  <si>
    <t>R211223</t>
  </si>
  <si>
    <t>MULETA DE ALUMINIO AJUSTE TELESCÓPICO MED GRIS</t>
  </si>
  <si>
    <t>R211224</t>
  </si>
  <si>
    <t>MULETA DE ALUMINIO DE AJUSTE TELESCÓPICO GRANDE</t>
  </si>
  <si>
    <t>R213021</t>
  </si>
  <si>
    <t>INCREMENTO PARA BAÑO REACTIV DE LUJO CON BRAZOS FIJOS  BLANCO</t>
  </si>
  <si>
    <t>R213022</t>
  </si>
  <si>
    <t>INCREMENTO PARA BAÑO REACTIV CON ABERTURA FRONTAL Y SEGURO  COLOR BLANCO</t>
  </si>
  <si>
    <t>R213036</t>
  </si>
  <si>
    <t>BASTÓN DE 4 APOYOS  REACTIV BASE METÁLICA  COLOR IMITACIÓN MADERA</t>
  </si>
  <si>
    <t>R213037</t>
  </si>
  <si>
    <t xml:space="preserve">BASTÓN DE 4 APOYOS  REACTIV BASE METÁLICA  COLOR VERDE </t>
  </si>
  <si>
    <t>R213038</t>
  </si>
  <si>
    <t>BASTÓN DE 4 APOYOS  REACTIV BASE METÁLICA  COLOR BURBUJAS</t>
  </si>
  <si>
    <t>R213063</t>
  </si>
  <si>
    <t xml:space="preserve">ANDADERA REACTIV  DE SÚPER LUJO CON ASIENTO Y FRENOS CON RUEDAS DE 5"  COLOR AZUL </t>
  </si>
  <si>
    <t>R213064</t>
  </si>
  <si>
    <t>ANDADERA REACTIV  DE SÚPER LUJO CON ASIENTO Y FRENOS CON RUEDAS DE 5"  COLOR ROJO</t>
  </si>
  <si>
    <t>R213093</t>
  </si>
  <si>
    <t>SILLA CÓMODO DUCHA ALUM C/RUEDAS ACOJINADO  RESP GRIS</t>
  </si>
  <si>
    <t>R213121</t>
  </si>
  <si>
    <t>MULETA DE ALUMINIO PEDIÁTRICA</t>
  </si>
  <si>
    <t>R213132</t>
  </si>
  <si>
    <t>CÓMODO REACTIV DE LUJO PLEGABLE DE ALUMINIO  COLOR GRIS</t>
  </si>
  <si>
    <t>R213134</t>
  </si>
  <si>
    <t>CÓMODO REACTIV PLEGABLE DE ACERO  COLOR GRIS</t>
  </si>
  <si>
    <t>R213135</t>
  </si>
  <si>
    <t xml:space="preserve">SILLA CÓMODO REACTIV DE LUJO DE 19" COLOR AZUL </t>
  </si>
  <si>
    <t>R214010SVTN</t>
  </si>
  <si>
    <t>SILLA DE RUEDAS C/BRAZOS FIJOS DESCANSAPIES ABATIBLES SILVER VEIN</t>
  </si>
  <si>
    <t>R214017SVTN</t>
  </si>
  <si>
    <t>SILLA DE RUEDAS C/BRAZOS FIJOS Y ELEVAP ABATIBLES SILVER VEIN</t>
  </si>
  <si>
    <t>R214020SVTN</t>
  </si>
  <si>
    <t>SILLA DE RUEDASC/BRAZOS Y DESCANZA PIES DESMONTABLES SILVER VEIN</t>
  </si>
  <si>
    <t>R214027SVTN</t>
  </si>
  <si>
    <t>SILLA DE RUEDAS C/BRAZOS Y SOP ELEVAP DESM NYLON</t>
  </si>
  <si>
    <t>R214041ATN</t>
  </si>
  <si>
    <t>SILLA DE RUEDAS TRASLADO ALUM  TAP NYLON  AZUL</t>
  </si>
  <si>
    <t>R214042ATN</t>
  </si>
  <si>
    <t>SILLA DE RUEDAS ALUMINIO TIPO TRASLADO DE LUJO RUEDAS TRASERAS 12" C/FRENO AZUL</t>
  </si>
  <si>
    <t>R214042PTN</t>
  </si>
  <si>
    <t>SILLA DE RUEDAS ALUMINIO TIPO TRASLADO DE LUJO RUEDAS TRASERAS 12" C/FRENO PLATA</t>
  </si>
  <si>
    <t>R214042RTN</t>
  </si>
  <si>
    <t>SILLA DE RUEDAS ALUMINIO TIPO TRASLADO DE LUJO RUEDAS TRASERAS 12" C/FRENO ROJA</t>
  </si>
  <si>
    <t>R214044</t>
  </si>
  <si>
    <t>ANDADERA ROLLATOR ULTRA COMPACTA LUJO RUEDAS 6" ROJA</t>
  </si>
  <si>
    <t>R214045</t>
  </si>
  <si>
    <t>ANDADERA ROLLATOR ULTRA COMPACTA LUJO RUEDAS 6" AZUL</t>
  </si>
  <si>
    <t>R214046</t>
  </si>
  <si>
    <t>ANDADERA ROLLATOR ULTRA COMPACTA DE LUJO RUEDAS 6" GRIS</t>
  </si>
  <si>
    <t>R214051</t>
  </si>
  <si>
    <t>MESA PUENTE BASE H C/BANDEJA DE PLÁSTICO INYECTADO GRIS ESMALTADA EN GRIS</t>
  </si>
  <si>
    <t>R214055</t>
  </si>
  <si>
    <t>MESA PUENTE REACTIV BASE “H” CON BANDEJA INCLINABLE ESMALTADA GRIS MARTILLADO</t>
  </si>
  <si>
    <t>R214121</t>
  </si>
  <si>
    <t>MULETA REACTIV ALUMINIO AJUSTE TELESCÓPICO PEDIÁTRICA</t>
  </si>
  <si>
    <t>R214122</t>
  </si>
  <si>
    <t>MULETA REACTIV ALUMINIO AJUSTE TELESCÓPICO CHICA</t>
  </si>
  <si>
    <t>R214123</t>
  </si>
  <si>
    <t>MULETA DE ALUMINIO AJUSTE TELESCÓPICO MED</t>
  </si>
  <si>
    <t>R214211</t>
  </si>
  <si>
    <t>BARANDAL TELESCÓPICO CURVO PARA CAMA TIPO HOSPITAL MARTILLADO SILVER VEIN</t>
  </si>
  <si>
    <t>R215017</t>
  </si>
  <si>
    <t xml:space="preserve">BANCO PARA DUCHA REACTIV DE ALUMINIO SIN RESPALDO Y CON BRAZOS DESARMABLES  BLANCO </t>
  </si>
  <si>
    <t>R215018</t>
  </si>
  <si>
    <t>BANCO PARA DUCHA REACTIV DE ALUMINIO CON RESPALDO Y BRAZOS DESARMABLES  BLANCO</t>
  </si>
  <si>
    <t>R215019</t>
  </si>
  <si>
    <t>BANCO DUCHA S/RESPALDO ALUMINIO ACKUA EXTRA LIGERO DESARMABLE AZUL</t>
  </si>
  <si>
    <t>R215020</t>
  </si>
  <si>
    <t>BANCO DUCHA C/RESPALDO ALUMINIO ACKUA EXTRA LIGERO DESARMABLE ROJO</t>
  </si>
  <si>
    <t>R215030</t>
  </si>
  <si>
    <t>APARATO DE TRACCIÓN CERVICAL P/PUERTA</t>
  </si>
  <si>
    <t>R215051</t>
  </si>
  <si>
    <t xml:space="preserve">PORTASUEROS REACTIV BASE PESADA DE 4 APOYOS CON PORTAVENOCLISIS DOBLE  CROMADO  PERFIL BAJO    </t>
  </si>
  <si>
    <t>R215213</t>
  </si>
  <si>
    <t>PEDALES PLEGABLES P/REHABILITACIÓN DE EXTREMIDADES NARANJA</t>
  </si>
  <si>
    <t>R215214</t>
  </si>
  <si>
    <t>PEDALES DIGITALES PLEGABLES P/REHABILITACIÓN DE EXTREMIDADES NARANJA</t>
  </si>
  <si>
    <t>R217001</t>
  </si>
  <si>
    <t>CAMA MANUAL ECONÓMICA CON BARANDALES INTEGRADOS</t>
  </si>
  <si>
    <t>R217010</t>
  </si>
  <si>
    <t>CAMA MANUAL ELITE DE 2 MANIVELAS PANEL RÍGIDO Y BARANDALES ABATIBLES</t>
  </si>
  <si>
    <t>R217030</t>
  </si>
  <si>
    <t>CAMA ELÉCTRICA ELITE 4300 DE 3 FUNCIONES PANEL RÍGIDO Y BARANDALES ABATIBLES</t>
  </si>
  <si>
    <t>R217050</t>
  </si>
  <si>
    <t>CAMA ELÉCTRICA ELITE SC 5500 5 MOVIMIENTOS PANEL RÍGIDO TRENDELEMBURG/INVERSO</t>
  </si>
  <si>
    <t>R218010PVTN</t>
  </si>
  <si>
    <t>SILLA DE RUEDAS MOTION  BRAZ FIJOS DESC PIES DESM  TAP NYLON PLATINUM</t>
  </si>
  <si>
    <t>R218017PVTN</t>
  </si>
  <si>
    <t>SILLA DE RUEDAS MOTION BRAZOS FIJOS ELEVAPIERNAS T NYLON PLATINUM VEIN</t>
  </si>
  <si>
    <t>R218020BRTN</t>
  </si>
  <si>
    <t>SILLA XTREME BRAZOS FLIPUP Y DP DESM/ABAT R8X2" RINALUM R24X1.75" NEUM T.NYLON BRUMA</t>
  </si>
  <si>
    <t>R218020LDTN</t>
  </si>
  <si>
    <t>SILLA XTREME 18" ACTIV XTREME BRAZOS FLIPUP Y DP DESM/ABATIBLE R8X2" RIN ALUM R24X1.75" NEUM T NYLON LODO</t>
  </si>
  <si>
    <t>R218020PVTN</t>
  </si>
  <si>
    <t>SILLA DE RUEDAS MOTION BZOS WRAPAROUND/FLIPUP DESCANSAPIES ABATIBLE/DESM R24" MAG TAP NYLON PLATINUM</t>
  </si>
  <si>
    <t>R218020TETN</t>
  </si>
  <si>
    <t>SILLA XTREME 16" ACTIV XTREME BRAZOS FLIPUP Y DP DESM/ABATIBLE R8X2" RINALUM R24X1.75" NEUM T NYLON TERRA</t>
  </si>
  <si>
    <t>R218020TETN16</t>
  </si>
  <si>
    <t>R218020TOTN</t>
  </si>
  <si>
    <t>SILLA XTREME 18" ACTIV XTREME BRAZOS FLIPUP Y DP DESM/ABATIBLE R8X2" RIN ALUM R24X1.75" NEUM T NYLON TORMENTA</t>
  </si>
  <si>
    <t>R218027BRTN</t>
  </si>
  <si>
    <t>SILLA XTREME BRAZOS FLIPUP Y EP DESM/ABAT R8X2" RINALUM R24X1.75" NEUM T.NYLON BRUMA</t>
  </si>
  <si>
    <t>R218027LDTN</t>
  </si>
  <si>
    <t>SILLA XTREME 18" ACTIV XTREME BRAZOS FLIPUP Y EP DESM/ABATIBLE R8X2" RINALUM R24X1.75" NEUM T NYLON LODO</t>
  </si>
  <si>
    <t>R218027PVTN</t>
  </si>
  <si>
    <t>SILLA DE RUEDAS MOTION BRAZOS WRAPAROUND FLIPUP ELEVAPIERNAS T NYLON PLATINUM VEIN</t>
  </si>
  <si>
    <t>R218027TETN</t>
  </si>
  <si>
    <t>R218027TOTN</t>
  </si>
  <si>
    <t>SILLA XTREME 18" ACTIV XTREME BRAZOS FLIPUP Y EP DESM/ABATIBLE R8X2" RINALUM R24X1.75" NEUM T NYLON TORMENTA</t>
  </si>
  <si>
    <t>R218060BRTN</t>
  </si>
  <si>
    <t>SILLA XTREME 20" ACTIV XTREME DA TAP. NYLON DESCANSAPIES DESMONTABLES BRUMA (GRIS)</t>
  </si>
  <si>
    <t>R218061BRTN</t>
  </si>
  <si>
    <t>SILLA XTREME 20" ACTIV XTREME DE TAP. NYLON SISTEMA ELEVAPIERNAS DESMONTABLES BRUMA (GRIS)</t>
  </si>
  <si>
    <t>R219021</t>
  </si>
  <si>
    <t>INCREMENTO PARA BAÑO DE LUJO CON BRAZOS FIJO BLANCO</t>
  </si>
  <si>
    <t>R219022</t>
  </si>
  <si>
    <t>INCREMENTO PARA BAÑO CON ABERTURA FRONTAL Y SEGURO BLANCO</t>
  </si>
  <si>
    <t>R2190232</t>
  </si>
  <si>
    <t>INCREMENTO UNIVERSAL P/BAÑO DE 2" CON TAPA</t>
  </si>
  <si>
    <t>R2190234</t>
  </si>
  <si>
    <t>INCREMENTO UNIVERSAL P/BAÑO DE 4" CON TAPA</t>
  </si>
  <si>
    <t>R219030</t>
  </si>
  <si>
    <t>BASTÓN DE 4 APOYOS BASE PLÁSTICA NEGRA ALUMINIO MANGO ALEMÁN SUAVE AZUL</t>
  </si>
  <si>
    <t>R219031</t>
  </si>
  <si>
    <t>BASTÓN DE 4 APOYOS BASE PLÁSTICA NEGRA ALUMINIO MANGO ALEMÁN SUAVE VERDE</t>
  </si>
  <si>
    <t>R219039</t>
  </si>
  <si>
    <t>SILLA CÓMODO DE ACERO CON BRAZOS ABATIBLES GRIS</t>
  </si>
  <si>
    <t>R219051</t>
  </si>
  <si>
    <t>ANDADERA ROLLATOR PLEGOO TRAVEL ALUMINIO C/DESCANSAPIES PLEGABLE R8" ROJA</t>
  </si>
  <si>
    <t>R219065</t>
  </si>
  <si>
    <t>ANDADERA PREMIUM PLEGABLE CON RUEDAS DE 5" GRIS</t>
  </si>
  <si>
    <t>R219091</t>
  </si>
  <si>
    <t>SILLA CÓMODO DUCHA DE ALUM C/RUEDAS ACOJINADO ALUMINIO NATURAL RESP AZUL</t>
  </si>
  <si>
    <t>R219122NAPCH</t>
  </si>
  <si>
    <t>MULETA CANADIENSE ALUMINIO PEDIAT/CHICA AJUSTABLE NARANJA</t>
  </si>
  <si>
    <t>R219123NAMGD</t>
  </si>
  <si>
    <t>MULETA CANADIENSE ALUMINIO  MED/GDE AJUSTABLE NARANJA</t>
  </si>
  <si>
    <t>R219131</t>
  </si>
  <si>
    <t xml:space="preserve">CÓMODO DE ALUMINIO CON RESPALDO ACABADO NATURAL </t>
  </si>
  <si>
    <t>R219134</t>
  </si>
  <si>
    <t>CÓMODO DE ACERO PLEGABLE CON RESPALDO GRIS</t>
  </si>
  <si>
    <t>R219135R</t>
  </si>
  <si>
    <t>R219144</t>
  </si>
  <si>
    <t>ANDADERA ROLLATOR PLEGOO KD ALUMINIO PLEGABLE R8" ROJA</t>
  </si>
  <si>
    <t>R219145</t>
  </si>
  <si>
    <t>ANDADERA ROLLATOR PLEGOO KD ALUMINIO PLEGABLE R8" AZUL</t>
  </si>
  <si>
    <t>R219146</t>
  </si>
  <si>
    <t>ANDADERA ROLLATOR PLEGOO KD ALUMINIO PLEGABLE R8" GRIS</t>
  </si>
  <si>
    <t>R220062R</t>
  </si>
  <si>
    <t>SILLA DE RUEDAS ELÉCTRICA IZZYGO MOVE18 ALUMINIO PLEGABLE BZOS FLIPUP DESMONTABLE R16 ROJA</t>
  </si>
  <si>
    <t>R220072R</t>
  </si>
  <si>
    <t>SILLA DE RUEDAS ELÉCTRICA IZZYGO MOVE20 ALUMINIO PLEGABLE BZOS FLIPUP DESMONTABLE R16 ROJA</t>
  </si>
  <si>
    <t>R304005</t>
  </si>
  <si>
    <t>NEBULIZADOR PULMO AIDE DEVILBISS</t>
  </si>
  <si>
    <t>R304200</t>
  </si>
  <si>
    <t xml:space="preserve">ASPIRADOR DE SECRECIONES VACU-AIDE SIN BATERÍA DEVILBISS </t>
  </si>
  <si>
    <t>R304303</t>
  </si>
  <si>
    <t>CONCENTRADOR DE OXÍGENO DEVILBISS DE 5 LTS. CON OSD 525DS</t>
  </si>
  <si>
    <t>R308004</t>
  </si>
  <si>
    <t>COMPRESOR NEBULIZADOR RESPIRONICS ELITE</t>
  </si>
  <si>
    <t>R3180013CH</t>
  </si>
  <si>
    <t>ASIENTO POSICIONADOR TUMBLE FORMS CH</t>
  </si>
  <si>
    <t>R3180015MD</t>
  </si>
  <si>
    <t>ASIENTO POSICIONADOR TUMBLE FORMS MED</t>
  </si>
  <si>
    <t>R3180017GD</t>
  </si>
  <si>
    <t>ASIENTO POSICIONADOR TUMBLE FORMS GDE</t>
  </si>
  <si>
    <t>R320050</t>
  </si>
  <si>
    <t>COJÍN ROHO MOSAIC 4X4 16" X 16"  40.5CM X 40.5CM</t>
  </si>
  <si>
    <t>R320051</t>
  </si>
  <si>
    <t>COJÍN ROHO MOSAIC 5X4 18" X 16" 45.5CM X 40.5CM</t>
  </si>
  <si>
    <t>R320052</t>
  </si>
  <si>
    <t>COJÍN ROHO MOSAIC 5X5 18" X 18" 45.5CM X 45.5CM</t>
  </si>
  <si>
    <t>R320065</t>
  </si>
  <si>
    <t>COJÍN ROHO QUADTRO SELECT LOW 8X8  16" X 15.25"  40.64 X 38.73</t>
  </si>
  <si>
    <t>R320066</t>
  </si>
  <si>
    <t>COJÍN ROHO QUADTRO SELECT LOW 8X9  16" X 17"  40.64 X 43.18</t>
  </si>
  <si>
    <t>R320067</t>
  </si>
  <si>
    <t>COJÍN ROHO QUADTRO SELECT LOW 9X8  17.25" X 15.25"  43.81 X 38.73</t>
  </si>
  <si>
    <t>R320068</t>
  </si>
  <si>
    <t>COJÍN ROHO QUADTRO SELECT LOW 9X9  17.75" X 17"  45.08 X 43.18</t>
  </si>
  <si>
    <t>R320069</t>
  </si>
  <si>
    <t>COJÍN ROHO QUADTRO SELECT LOW 9X10 16.75" X 18.5"  42.54 X 47</t>
  </si>
  <si>
    <t>R320071</t>
  </si>
  <si>
    <t>COJÍN ROHO QUADTRO SELECT HIGH 8X8  16" X 15.25"  40.64 X 38.73</t>
  </si>
  <si>
    <t>R320072</t>
  </si>
  <si>
    <t>COJÍN ROHO QUADTRO SELECT HIGH 8X9  16" X 17"  40.64 X 43.18</t>
  </si>
  <si>
    <t>R320073</t>
  </si>
  <si>
    <t>COJÍN ROHO QUADTRO SELECT HIGH 9X8  17.25" X 15.25"  43.81 X 38.73</t>
  </si>
  <si>
    <t>R320074</t>
  </si>
  <si>
    <t>COJÍN ROHO QUADTRO SELECT HIGH 9X9  17.75" X 17"  45.08 X 43.18</t>
  </si>
  <si>
    <t>R320075</t>
  </si>
  <si>
    <t>COJÍN ROHO QUADTRO SELECT HIGH 9X10 17.75" X 18.5"  45.08 X 47</t>
  </si>
  <si>
    <t>R320076</t>
  </si>
  <si>
    <t>COJÍN ROHO QUADTRO SELECT HIGH 10X9  19.5" X 17"  49.53 X 43.18</t>
  </si>
  <si>
    <t>R320090</t>
  </si>
  <si>
    <t>COLCHÓN ROHO PRODIGY DE 3 SECCIONES</t>
  </si>
  <si>
    <t>R320091</t>
  </si>
  <si>
    <t>SECCIÓN DE REPUESTO PARA COLCHÓN PRODIGY</t>
  </si>
  <si>
    <t>R320096</t>
  </si>
  <si>
    <t xml:space="preserve">COLCHÓN ROHO MATTRESSDE 4 SECCIONES </t>
  </si>
  <si>
    <t>R324072</t>
  </si>
  <si>
    <t xml:space="preserve">BIOTENS ESTIMULADOR REACTIV DEL SISTEMA NERVIOSO ANÁLOGO </t>
  </si>
  <si>
    <t>R324073</t>
  </si>
  <si>
    <t xml:space="preserve">BIOTENS D ESTIMULADOR REACTIV DEL SISTEMA NERVIOSO DIGITAL  </t>
  </si>
  <si>
    <t>R324074</t>
  </si>
  <si>
    <t>ULTRA EMS EJERCITADOR MUSCULAR REACTIV ELECTRÓNICO DIGITAL </t>
  </si>
  <si>
    <t>R324570</t>
  </si>
  <si>
    <t>CABLES UNIVERSALES PARA TENS/EMS PAR</t>
  </si>
  <si>
    <t>R324571</t>
  </si>
  <si>
    <t>ELECTRODOS UNIVERSALES PARA TENS/EMS  CIRCULARES 48MM (2PR)</t>
  </si>
  <si>
    <t>R324573</t>
  </si>
  <si>
    <t>ELECTRODOS UNIVERSALES PARA TENS/EMS  RECTANGULARES DE 80 X 40MM (2PR)</t>
  </si>
  <si>
    <t>R324577</t>
  </si>
  <si>
    <t>ELECTRODOS UNIVERSALES PARA TENS/EMS  CUADRADOS 48 X 48MM (2PR)</t>
  </si>
  <si>
    <t>R351001</t>
  </si>
  <si>
    <t>COLCHÓN WATERSOFT REACTIV DE AGUA/AIRE  GRIS</t>
  </si>
  <si>
    <t>R351021</t>
  </si>
  <si>
    <t>COLCHÓN AIRSOFT 2000 REACTIV CON BOMBA DE PRESIÓN ALTERNA CON REGULADOR</t>
  </si>
  <si>
    <t>R351024</t>
  </si>
  <si>
    <t>COLCHÓN AIRSOFT 5000 REACTIV C/CELDAS TUBULARES DE 5"Y BOMBA DE PRESIÓN ALTERNA C/REGULADOR</t>
  </si>
  <si>
    <t>SILLA DE RUEDAS ECONOMICA  BRAZOS Y DESCANSAPIES FIJOS  C/FRENO  TAPICERIA VINYL  GRIS</t>
  </si>
  <si>
    <t>AGARRADERA REACTIV RECTA 12" DE ACERO PARA BAÑO  MOLETEADA CROMADA</t>
  </si>
  <si>
    <t>AGARRADERA REACTIV RECTA 16" DE ACERO PARA BAÑO  MOLETEADA CROMADA</t>
  </si>
  <si>
    <t>AGARRADERA REACTIV RECTA 32" DE ACERO PARA BAÑO  MOLETEADA CROMADA</t>
  </si>
  <si>
    <t>CÓMODO DE LUJO PLEGABLE Y DESARMABLE ULTRACOMPACTO DE ACERO CON RESPALDO  ROJO</t>
  </si>
  <si>
    <t>CÓMODO REACTIV DE ACERO CON RESPALDO  COLOR GRIS FIJO</t>
  </si>
  <si>
    <t>SILLA DE RUEDAS  MOVILI CON BRAZOS FIJOS Y SOPORTES DESCANSAPIES DESMONTABLES  CROMADA</t>
  </si>
  <si>
    <t>SILLA XTRDE16" ACTIV XTREME  BRAZOS FLIPUP Y EP DESM/ABAT R8X2" RINALUM R24X1.75" NEUM T NYLON TERRA</t>
  </si>
  <si>
    <t>SILLA XTRDE18" ACTIV XTREME  BRAZOS FLIPUP Y EP DESM/ABAT R8X2" RINALUM R24X1.75" NEUM T NYLON TERRA</t>
  </si>
  <si>
    <t>BANCO PARA DUCHA REACTIV ACKÜA DESARMABLE DE ALUMINIO SIN RESPALDO  ROJO</t>
  </si>
  <si>
    <t>SILLA DE RUEDAS ECONOMICA  BRAZOS Y DESCANSAPIES FIJOS  NEUMÁTICA C/RUEDA MAG  TAÍCERÍA VINYL  AZUL</t>
  </si>
  <si>
    <t>SILLA DE RUEDAS ECONOMICA  BRAZOS Y DESCANSAPIES FIJOS  RUEDA MAG  TAPICERIA VINYL  AZUL</t>
  </si>
  <si>
    <t>Existencia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</si>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</sst>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_ ;\-0.00\ "/>
    <numFmt numFmtId="165" formatCode="#,##0.00_ ;\-#,##0.00\ "/>
    <numFmt numFmtId="166" formatCode="#,##0_);\(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Font="1"/>
    <xf numFmtId="0" fontId="3" fillId="0" borderId="1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0" fillId="0" borderId="3" xfId="0" applyFont="1" applyBorder="1" applyAlignment="1"/>
    <xf numFmtId="43" fontId="2" fillId="4" borderId="0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left"/>
    </xf>
    <xf numFmtId="43" fontId="5" fillId="5" borderId="5" xfId="1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left"/>
    </xf>
    <xf numFmtId="43" fontId="5" fillId="7" borderId="5" xfId="1" applyFont="1" applyFill="1" applyBorder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43" fontId="2" fillId="4" borderId="5" xfId="1" applyFont="1" applyFill="1" applyBorder="1"/>
    <xf numFmtId="43" fontId="5" fillId="6" borderId="5" xfId="1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43" fontId="2" fillId="4" borderId="5" xfId="1" applyFont="1" applyFill="1" applyBorder="1" applyAlignment="1">
      <alignment horizontal="center"/>
    </xf>
    <xf numFmtId="0" fontId="2" fillId="4" borderId="5" xfId="0" applyFont="1" applyFill="1" applyBorder="1"/>
    <xf numFmtId="0" fontId="3" fillId="0" borderId="0" xfId="0" applyFont="1"/>
    <xf numFmtId="0" fontId="5" fillId="5" borderId="0" xfId="0" applyFont="1" applyFill="1" applyAlignment="1">
      <alignment horizontal="center"/>
    </xf>
    <xf numFmtId="0" fontId="6" fillId="6" borderId="0" xfId="0" applyFont="1" applyFill="1"/>
    <xf numFmtId="0" fontId="0" fillId="5" borderId="0" xfId="0" applyFont="1" applyFill="1"/>
    <xf numFmtId="0" fontId="6" fillId="2" borderId="5" xfId="0" applyFont="1" applyFill="1" applyBorder="1" applyAlignment="1">
      <alignment horizontal="left"/>
    </xf>
    <xf numFmtId="43" fontId="4" fillId="4" borderId="5" xfId="1" applyFont="1" applyFill="1" applyBorder="1"/>
    <xf numFmtId="4" fontId="3" fillId="3" borderId="3" xfId="0" applyNumberFormat="1" applyFont="1" applyFill="1" applyBorder="1" applyAlignment="1">
      <alignment horizontal="center"/>
    </xf>
    <xf numFmtId="43" fontId="5" fillId="8" borderId="5" xfId="1" applyFont="1" applyFill="1" applyBorder="1" applyAlignment="1">
      <alignment horizontal="center"/>
    </xf>
    <xf numFmtId="43" fontId="5" fillId="3" borderId="5" xfId="1" applyFont="1" applyFill="1" applyBorder="1" applyAlignment="1">
      <alignment horizontal="center"/>
    </xf>
    <xf numFmtId="0" fontId="6" fillId="3" borderId="5" xfId="0" applyFont="1" applyFill="1" applyBorder="1" applyAlignment="1">
      <alignment horizontal="left"/>
    </xf>
    <xf numFmtId="43" fontId="2" fillId="4" borderId="5" xfId="1" applyFont="1" applyFill="1" applyBorder="1" applyAlignment="1"/>
    <xf numFmtId="0" fontId="6" fillId="8" borderId="5" xfId="0" applyFont="1" applyFill="1" applyBorder="1" applyAlignment="1">
      <alignment horizontal="left"/>
    </xf>
    <xf numFmtId="165" fontId="2" fillId="4" borderId="5" xfId="1" applyNumberFormat="1" applyFont="1" applyFill="1" applyBorder="1"/>
    <xf numFmtId="0" fontId="2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left"/>
    </xf>
    <xf numFmtId="0" fontId="0" fillId="0" borderId="4" xfId="0" applyFont="1" applyBorder="1" applyAlignment="1"/>
    <xf numFmtId="164" fontId="5" fillId="5" borderId="3" xfId="1" applyNumberFormat="1" applyFont="1" applyFill="1" applyBorder="1" applyAlignment="1">
      <alignment horizontal="center"/>
    </xf>
    <xf numFmtId="165" fontId="3" fillId="8" borderId="4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6" fontId="0" fillId="0" borderId="8" xfId="0" applyNumberFormat="1" applyFont="1" applyBorder="1"/>
    <xf numFmtId="166" fontId="0" fillId="0" borderId="0" xfId="0" applyNumberFormat="1"/>
    <xf numFmtId="9" fontId="3" fillId="5" borderId="9" xfId="2" applyFont="1" applyFill="1" applyBorder="1" applyAlignment="1">
      <alignment horizontal="center"/>
    </xf>
    <xf numFmtId="10" fontId="5" fillId="5" borderId="12" xfId="2" applyNumberFormat="1" applyFont="1" applyFill="1" applyBorder="1" applyAlignment="1">
      <alignment horizontal="center"/>
    </xf>
    <xf numFmtId="10" fontId="5" fillId="3" borderId="12" xfId="2" applyNumberFormat="1" applyFont="1" applyFill="1" applyBorder="1" applyAlignment="1">
      <alignment horizontal="center"/>
    </xf>
    <xf numFmtId="10" fontId="5" fillId="7" borderId="12" xfId="2" applyNumberFormat="1" applyFont="1" applyFill="1" applyBorder="1" applyAlignment="1">
      <alignment horizontal="center"/>
    </xf>
    <xf numFmtId="10" fontId="5" fillId="8" borderId="12" xfId="2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9" fontId="3" fillId="5" borderId="10" xfId="2" applyFont="1" applyFill="1" applyBorder="1" applyAlignment="1">
      <alignment horizontal="center" vertical="center"/>
    </xf>
    <xf numFmtId="9" fontId="3" fillId="5" borderId="11" xfId="2" applyFont="1" applyFill="1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2"/>
  <sheetViews>
    <sheetView tabSelected="1" topLeftCell="A7" workbookViewId="0">
      <selection activeCell="J20" sqref="J20"/>
    </sheetView>
  </sheetViews>
  <sheetFormatPr baseColWidth="10" defaultRowHeight="15" x14ac:dyDescent="0.25"/>
  <cols>
    <col min="1" max="1" width="11.42578125" style="1"/>
    <col min="2" max="2" width="15.140625" style="1" customWidth="1"/>
    <col min="3" max="3" width="128.85546875" style="1" customWidth="1"/>
    <col min="4" max="4" width="14.7109375" style="21" customWidth="1"/>
    <col min="5" max="5" width="15.28515625" style="22" bestFit="1" customWidth="1"/>
    <col min="6" max="6" width="15.28515625" style="23" customWidth="1"/>
    <col min="7" max="7" width="13.85546875" style="24" customWidth="1"/>
    <col min="8" max="8" width="11.42578125" style="47"/>
    <col min="9" max="16384" width="11.42578125" style="1"/>
  </cols>
  <sheetData>
    <row r="1" spans="1:9" x14ac:dyDescent="0.25">
      <c r="A1" s="1" t="s">
        <v>539</v>
      </c>
      <c r="B1" s="2" t="s">
        <v>0</v>
      </c>
      <c r="C1" s="2" t="s">
        <v>1</v>
      </c>
      <c r="D1" s="3" t="s">
        <v>2</v>
      </c>
      <c r="E1" s="4" t="s">
        <v>3</v>
      </c>
      <c r="F1" s="5" t="s">
        <v>3</v>
      </c>
      <c r="G1" s="42" t="s">
        <v>4</v>
      </c>
      <c r="H1" s="47" t="s">
        <v>538</v>
      </c>
    </row>
    <row r="2" spans="1:9" x14ac:dyDescent="0.25">
      <c r="B2" s="6"/>
      <c r="C2" s="37">
        <v>0.65</v>
      </c>
      <c r="D2" s="7"/>
      <c r="E2" s="50" t="s">
        <v>6</v>
      </c>
      <c r="F2" s="52" t="s">
        <v>7</v>
      </c>
      <c r="G2" s="54" t="s">
        <v>5</v>
      </c>
    </row>
    <row r="3" spans="1:9" x14ac:dyDescent="0.25">
      <c r="B3" s="6"/>
      <c r="C3" s="27">
        <v>0.67</v>
      </c>
      <c r="D3" s="7"/>
      <c r="E3" s="50"/>
      <c r="F3" s="52"/>
      <c r="G3" s="54"/>
    </row>
    <row r="4" spans="1:9" x14ac:dyDescent="0.25">
      <c r="B4" s="36"/>
      <c r="C4" s="38">
        <v>0.75</v>
      </c>
      <c r="D4" s="7"/>
      <c r="E4" s="51"/>
      <c r="F4" s="53"/>
      <c r="G4" s="55"/>
    </row>
    <row r="5" spans="1:9" x14ac:dyDescent="0.25">
      <c r="B5" s="8"/>
      <c r="C5" s="9" t="s">
        <v>8</v>
      </c>
      <c r="D5" s="10">
        <v>100</v>
      </c>
      <c r="E5" s="10">
        <f>D5/$C$2</f>
        <v>153.84615384615384</v>
      </c>
      <c r="F5" s="10">
        <f>E5*1.16</f>
        <v>178.46153846153845</v>
      </c>
      <c r="G5" s="43">
        <f>1-D5/E5</f>
        <v>0.35</v>
      </c>
    </row>
    <row r="6" spans="1:9" x14ac:dyDescent="0.25">
      <c r="B6" s="34"/>
      <c r="C6" s="35" t="s">
        <v>8</v>
      </c>
      <c r="D6" s="29">
        <v>100</v>
      </c>
      <c r="E6" s="29">
        <f>D6/$C$3</f>
        <v>149.25373134328356</v>
      </c>
      <c r="F6" s="29">
        <f t="shared" ref="F6:F7" si="0">E6*1.16</f>
        <v>173.13432835820893</v>
      </c>
      <c r="G6" s="44">
        <f t="shared" ref="G6:G7" si="1">1-D6/E6</f>
        <v>0.32999999999999996</v>
      </c>
    </row>
    <row r="7" spans="1:9" x14ac:dyDescent="0.25">
      <c r="B7" s="11"/>
      <c r="C7" s="12" t="s">
        <v>8</v>
      </c>
      <c r="D7" s="13">
        <v>100</v>
      </c>
      <c r="E7" s="13">
        <f>D7/$C$4</f>
        <v>133.33333333333334</v>
      </c>
      <c r="F7" s="13">
        <f t="shared" si="0"/>
        <v>154.66666666666666</v>
      </c>
      <c r="G7" s="45">
        <f t="shared" si="1"/>
        <v>0.25</v>
      </c>
    </row>
    <row r="8" spans="1:9" x14ac:dyDescent="0.25">
      <c r="A8" s="1">
        <v>1</v>
      </c>
      <c r="B8" s="30" t="s">
        <v>165</v>
      </c>
      <c r="C8" s="25" t="s">
        <v>166</v>
      </c>
      <c r="D8" s="19">
        <v>20999.99</v>
      </c>
      <c r="E8" s="29">
        <f>D8/$C$3</f>
        <v>31343.26865671642</v>
      </c>
      <c r="F8" s="29">
        <f t="shared" ref="F8:F71" si="2">E8*1.16</f>
        <v>36358.191641791047</v>
      </c>
      <c r="G8" s="44">
        <f t="shared" ref="G8:G71" si="3">1-D8/E8</f>
        <v>0.32999999999999996</v>
      </c>
      <c r="H8" s="47">
        <v>1</v>
      </c>
      <c r="I8" s="49"/>
    </row>
    <row r="9" spans="1:9" x14ac:dyDescent="0.25">
      <c r="A9" s="1">
        <v>2</v>
      </c>
      <c r="B9" s="30" t="s">
        <v>167</v>
      </c>
      <c r="C9" s="25" t="s">
        <v>168</v>
      </c>
      <c r="D9" s="19">
        <v>21779.9879</v>
      </c>
      <c r="E9" s="29">
        <f>D9/$C$2</f>
        <v>33507.67369230769</v>
      </c>
      <c r="F9" s="29">
        <f t="shared" si="2"/>
        <v>38868.901483076916</v>
      </c>
      <c r="G9" s="44">
        <f t="shared" si="3"/>
        <v>0.35</v>
      </c>
      <c r="H9" s="47">
        <v>1</v>
      </c>
      <c r="I9" s="49"/>
    </row>
    <row r="10" spans="1:9" x14ac:dyDescent="0.25">
      <c r="A10" s="1">
        <v>3</v>
      </c>
      <c r="B10" s="30" t="s">
        <v>169</v>
      </c>
      <c r="C10" s="25" t="s">
        <v>170</v>
      </c>
      <c r="D10" s="19">
        <v>24999.99</v>
      </c>
      <c r="E10" s="29">
        <f>D10/$C$2</f>
        <v>38461.523076923077</v>
      </c>
      <c r="F10" s="29">
        <f t="shared" si="2"/>
        <v>44615.366769230764</v>
      </c>
      <c r="G10" s="44">
        <f t="shared" si="3"/>
        <v>0.35</v>
      </c>
      <c r="H10" s="47">
        <v>0</v>
      </c>
      <c r="I10" s="49"/>
    </row>
    <row r="11" spans="1:9" x14ac:dyDescent="0.25">
      <c r="A11" s="1">
        <v>4</v>
      </c>
      <c r="B11" s="30" t="s">
        <v>171</v>
      </c>
      <c r="C11" s="25" t="s">
        <v>172</v>
      </c>
      <c r="D11" s="19">
        <v>24999.99</v>
      </c>
      <c r="E11" s="29">
        <f>D11/$C$2</f>
        <v>38461.523076923077</v>
      </c>
      <c r="F11" s="29">
        <f t="shared" si="2"/>
        <v>44615.366769230764</v>
      </c>
      <c r="G11" s="44">
        <f t="shared" si="3"/>
        <v>0.35</v>
      </c>
      <c r="H11" s="47">
        <v>1</v>
      </c>
      <c r="I11" s="49"/>
    </row>
    <row r="12" spans="1:9" x14ac:dyDescent="0.25">
      <c r="A12" s="1">
        <v>5</v>
      </c>
      <c r="B12" s="30" t="s">
        <v>173</v>
      </c>
      <c r="C12" s="18" t="s">
        <v>174</v>
      </c>
      <c r="D12" s="31">
        <v>14599.99</v>
      </c>
      <c r="E12" s="29">
        <f t="shared" ref="E12:E19" si="4">D12/$C$3</f>
        <v>21791.029850746268</v>
      </c>
      <c r="F12" s="29">
        <f t="shared" si="2"/>
        <v>25277.59462686567</v>
      </c>
      <c r="G12" s="44">
        <f t="shared" si="3"/>
        <v>0.32999999999999996</v>
      </c>
      <c r="H12" s="47">
        <v>0</v>
      </c>
      <c r="I12" s="49"/>
    </row>
    <row r="13" spans="1:9" x14ac:dyDescent="0.25">
      <c r="A13" s="1">
        <v>6</v>
      </c>
      <c r="B13" s="30" t="s">
        <v>175</v>
      </c>
      <c r="C13" s="18" t="s">
        <v>176</v>
      </c>
      <c r="D13" s="31">
        <v>14599.99</v>
      </c>
      <c r="E13" s="29">
        <f t="shared" si="4"/>
        <v>21791.029850746268</v>
      </c>
      <c r="F13" s="29">
        <f t="shared" si="2"/>
        <v>25277.59462686567</v>
      </c>
      <c r="G13" s="44">
        <f t="shared" si="3"/>
        <v>0.32999999999999996</v>
      </c>
      <c r="H13" s="47">
        <v>1</v>
      </c>
      <c r="I13" s="49"/>
    </row>
    <row r="14" spans="1:9" x14ac:dyDescent="0.25">
      <c r="A14" s="1">
        <v>7</v>
      </c>
      <c r="B14" s="30" t="s">
        <v>177</v>
      </c>
      <c r="C14" s="18" t="s">
        <v>178</v>
      </c>
      <c r="D14" s="31">
        <v>15999.99</v>
      </c>
      <c r="E14" s="29">
        <f t="shared" si="4"/>
        <v>23880.582089552237</v>
      </c>
      <c r="F14" s="29">
        <f t="shared" si="2"/>
        <v>27701.475223880592</v>
      </c>
      <c r="G14" s="44">
        <f t="shared" si="3"/>
        <v>0.32999999999999996</v>
      </c>
      <c r="H14" s="47">
        <v>0</v>
      </c>
      <c r="I14" s="49"/>
    </row>
    <row r="15" spans="1:9" x14ac:dyDescent="0.25">
      <c r="A15" s="1">
        <v>8</v>
      </c>
      <c r="B15" s="30" t="s">
        <v>179</v>
      </c>
      <c r="C15" s="18" t="s">
        <v>180</v>
      </c>
      <c r="D15" s="31">
        <v>15999.99</v>
      </c>
      <c r="E15" s="29">
        <f t="shared" si="4"/>
        <v>23880.582089552237</v>
      </c>
      <c r="F15" s="29">
        <f t="shared" si="2"/>
        <v>27701.475223880592</v>
      </c>
      <c r="G15" s="44">
        <f t="shared" si="3"/>
        <v>0.32999999999999996</v>
      </c>
      <c r="H15" s="47">
        <v>0</v>
      </c>
      <c r="I15" s="49"/>
    </row>
    <row r="16" spans="1:9" x14ac:dyDescent="0.25">
      <c r="A16" s="1">
        <v>9</v>
      </c>
      <c r="B16" s="30" t="s">
        <v>181</v>
      </c>
      <c r="C16" s="18" t="s">
        <v>182</v>
      </c>
      <c r="D16" s="31">
        <v>21999.99</v>
      </c>
      <c r="E16" s="29">
        <f t="shared" si="4"/>
        <v>32835.805970149253</v>
      </c>
      <c r="F16" s="29">
        <f t="shared" si="2"/>
        <v>38089.534925373133</v>
      </c>
      <c r="G16" s="44">
        <f t="shared" si="3"/>
        <v>0.32999999999999996</v>
      </c>
      <c r="H16" s="47">
        <v>1</v>
      </c>
      <c r="I16" s="49"/>
    </row>
    <row r="17" spans="1:10" x14ac:dyDescent="0.25">
      <c r="A17" s="1">
        <v>10</v>
      </c>
      <c r="B17" s="30" t="s">
        <v>183</v>
      </c>
      <c r="C17" s="18" t="s">
        <v>184</v>
      </c>
      <c r="D17" s="31">
        <v>21999.99</v>
      </c>
      <c r="E17" s="29">
        <f t="shared" si="4"/>
        <v>32835.805970149253</v>
      </c>
      <c r="F17" s="29">
        <f t="shared" si="2"/>
        <v>38089.534925373133</v>
      </c>
      <c r="G17" s="44">
        <f t="shared" si="3"/>
        <v>0.32999999999999996</v>
      </c>
      <c r="H17" s="47">
        <v>0</v>
      </c>
      <c r="I17" s="49"/>
    </row>
    <row r="18" spans="1:10" x14ac:dyDescent="0.25">
      <c r="A18" s="1">
        <v>11</v>
      </c>
      <c r="B18" s="30" t="s">
        <v>454</v>
      </c>
      <c r="C18" s="18" t="s">
        <v>455</v>
      </c>
      <c r="D18" s="19">
        <v>14999.99</v>
      </c>
      <c r="E18" s="29">
        <f t="shared" si="4"/>
        <v>22388.044776119401</v>
      </c>
      <c r="F18" s="29">
        <f t="shared" si="2"/>
        <v>25970.131940298503</v>
      </c>
      <c r="G18" s="44">
        <f t="shared" si="3"/>
        <v>0.32999999999999996</v>
      </c>
      <c r="H18" s="47">
        <v>0</v>
      </c>
      <c r="I18" s="49"/>
    </row>
    <row r="19" spans="1:10" x14ac:dyDescent="0.25">
      <c r="A19" s="1">
        <v>12</v>
      </c>
      <c r="B19" s="30" t="s">
        <v>456</v>
      </c>
      <c r="C19" s="18" t="s">
        <v>457</v>
      </c>
      <c r="D19" s="31">
        <v>15499.99</v>
      </c>
      <c r="E19" s="29">
        <f t="shared" si="4"/>
        <v>23134.313432835821</v>
      </c>
      <c r="F19" s="29">
        <f t="shared" si="2"/>
        <v>26835.803582089549</v>
      </c>
      <c r="G19" s="44">
        <f t="shared" si="3"/>
        <v>0.32999999999999996</v>
      </c>
      <c r="H19" s="47">
        <v>0</v>
      </c>
      <c r="I19" s="49"/>
    </row>
    <row r="20" spans="1:10" x14ac:dyDescent="0.25">
      <c r="A20" s="1">
        <v>13</v>
      </c>
      <c r="B20" s="32" t="s">
        <v>462</v>
      </c>
      <c r="C20" s="18" t="s">
        <v>463</v>
      </c>
      <c r="D20" s="19">
        <v>11499.99</v>
      </c>
      <c r="E20" s="28">
        <f>D20/$C$4</f>
        <v>15333.32</v>
      </c>
      <c r="F20" s="28">
        <f t="shared" si="2"/>
        <v>17786.6512</v>
      </c>
      <c r="G20" s="46">
        <f t="shared" si="3"/>
        <v>0.25</v>
      </c>
      <c r="H20" s="47">
        <v>0</v>
      </c>
      <c r="I20" s="49"/>
    </row>
    <row r="21" spans="1:10" x14ac:dyDescent="0.25">
      <c r="A21" s="1">
        <v>14</v>
      </c>
      <c r="B21" s="14" t="s">
        <v>9</v>
      </c>
      <c r="C21" s="15" t="s">
        <v>10</v>
      </c>
      <c r="D21" s="16">
        <v>123.49</v>
      </c>
      <c r="E21" s="10">
        <f t="shared" ref="E21:E84" si="5">D21/$C$2</f>
        <v>189.98461538461538</v>
      </c>
      <c r="F21" s="17">
        <f t="shared" si="2"/>
        <v>220.38215384615384</v>
      </c>
      <c r="G21" s="43">
        <f t="shared" si="3"/>
        <v>0.35</v>
      </c>
      <c r="H21" s="48">
        <v>1</v>
      </c>
      <c r="I21" s="39"/>
      <c r="J21"/>
    </row>
    <row r="22" spans="1:10" x14ac:dyDescent="0.25">
      <c r="A22" s="1">
        <v>15</v>
      </c>
      <c r="B22" s="14" t="s">
        <v>11</v>
      </c>
      <c r="C22" s="15" t="s">
        <v>12</v>
      </c>
      <c r="D22" s="16">
        <v>123.49</v>
      </c>
      <c r="E22" s="10">
        <f t="shared" si="5"/>
        <v>189.98461538461538</v>
      </c>
      <c r="F22" s="17">
        <f t="shared" si="2"/>
        <v>220.38215384615384</v>
      </c>
      <c r="G22" s="43">
        <f t="shared" si="3"/>
        <v>0.35</v>
      </c>
      <c r="H22" s="48">
        <v>1</v>
      </c>
      <c r="I22" s="39"/>
      <c r="J22"/>
    </row>
    <row r="23" spans="1:10" x14ac:dyDescent="0.25">
      <c r="A23" s="1">
        <v>16</v>
      </c>
      <c r="B23" s="14" t="s">
        <v>13</v>
      </c>
      <c r="C23" s="15" t="s">
        <v>14</v>
      </c>
      <c r="D23" s="16">
        <v>123.49</v>
      </c>
      <c r="E23" s="10">
        <f t="shared" si="5"/>
        <v>189.98461538461538</v>
      </c>
      <c r="F23" s="17">
        <f t="shared" si="2"/>
        <v>220.38215384615384</v>
      </c>
      <c r="G23" s="43">
        <f t="shared" si="3"/>
        <v>0.35</v>
      </c>
      <c r="H23" s="48">
        <v>0</v>
      </c>
      <c r="I23" s="39"/>
      <c r="J23"/>
    </row>
    <row r="24" spans="1:10" x14ac:dyDescent="0.25">
      <c r="A24" s="1">
        <v>17</v>
      </c>
      <c r="B24" s="14" t="s">
        <v>15</v>
      </c>
      <c r="C24" s="15" t="s">
        <v>16</v>
      </c>
      <c r="D24" s="16">
        <v>161.49</v>
      </c>
      <c r="E24" s="10">
        <f t="shared" si="5"/>
        <v>248.44615384615386</v>
      </c>
      <c r="F24" s="17">
        <f t="shared" si="2"/>
        <v>288.19753846153844</v>
      </c>
      <c r="G24" s="43">
        <f t="shared" si="3"/>
        <v>0.35</v>
      </c>
      <c r="H24" s="48">
        <v>0</v>
      </c>
      <c r="I24" s="39"/>
      <c r="J24"/>
    </row>
    <row r="25" spans="1:10" x14ac:dyDescent="0.25">
      <c r="A25" s="1">
        <v>18</v>
      </c>
      <c r="B25" s="14" t="s">
        <v>17</v>
      </c>
      <c r="C25" s="18" t="s">
        <v>18</v>
      </c>
      <c r="D25" s="19">
        <v>59.99</v>
      </c>
      <c r="E25" s="10">
        <f t="shared" si="5"/>
        <v>92.292307692307688</v>
      </c>
      <c r="F25" s="17">
        <f t="shared" si="2"/>
        <v>107.05907692307692</v>
      </c>
      <c r="G25" s="43">
        <f t="shared" si="3"/>
        <v>0.35</v>
      </c>
      <c r="H25" s="48">
        <v>2</v>
      </c>
      <c r="I25" s="39"/>
      <c r="J25"/>
    </row>
    <row r="26" spans="1:10" x14ac:dyDescent="0.25">
      <c r="A26" s="1">
        <v>19</v>
      </c>
      <c r="B26" s="14" t="s">
        <v>19</v>
      </c>
      <c r="C26" s="18" t="s">
        <v>20</v>
      </c>
      <c r="D26" s="19">
        <v>379.99</v>
      </c>
      <c r="E26" s="10">
        <f t="shared" si="5"/>
        <v>584.6</v>
      </c>
      <c r="F26" s="17">
        <v>105.02</v>
      </c>
      <c r="G26" s="43">
        <f t="shared" si="3"/>
        <v>0.35</v>
      </c>
      <c r="H26" s="48">
        <v>65</v>
      </c>
      <c r="I26" s="39"/>
      <c r="J26"/>
    </row>
    <row r="27" spans="1:10" x14ac:dyDescent="0.25">
      <c r="A27" s="1">
        <v>20</v>
      </c>
      <c r="B27" s="14" t="s">
        <v>21</v>
      </c>
      <c r="C27" s="18" t="s">
        <v>22</v>
      </c>
      <c r="D27" s="19">
        <v>449.99</v>
      </c>
      <c r="E27" s="10">
        <f t="shared" si="5"/>
        <v>692.29230769230765</v>
      </c>
      <c r="F27" s="17">
        <f t="shared" si="2"/>
        <v>803.05907692307676</v>
      </c>
      <c r="G27" s="43">
        <f t="shared" si="3"/>
        <v>0.35</v>
      </c>
      <c r="H27" s="48">
        <v>1</v>
      </c>
      <c r="I27" s="39"/>
      <c r="J27"/>
    </row>
    <row r="28" spans="1:10" x14ac:dyDescent="0.25">
      <c r="A28" s="1">
        <v>21</v>
      </c>
      <c r="B28" s="14" t="s">
        <v>23</v>
      </c>
      <c r="C28" s="18" t="s">
        <v>24</v>
      </c>
      <c r="D28" s="19">
        <v>379.99</v>
      </c>
      <c r="E28" s="10">
        <f t="shared" si="5"/>
        <v>584.6</v>
      </c>
      <c r="F28" s="17">
        <f t="shared" si="2"/>
        <v>678.13599999999997</v>
      </c>
      <c r="G28" s="43">
        <f t="shared" si="3"/>
        <v>0.35</v>
      </c>
      <c r="H28" s="48">
        <v>0</v>
      </c>
      <c r="I28" s="39"/>
      <c r="J28"/>
    </row>
    <row r="29" spans="1:10" x14ac:dyDescent="0.25">
      <c r="A29" s="1">
        <v>22</v>
      </c>
      <c r="B29" s="14" t="s">
        <v>25</v>
      </c>
      <c r="C29" s="18" t="s">
        <v>26</v>
      </c>
      <c r="D29" s="19">
        <v>349.99</v>
      </c>
      <c r="E29" s="10">
        <f t="shared" si="5"/>
        <v>538.44615384615383</v>
      </c>
      <c r="F29" s="17">
        <f t="shared" si="2"/>
        <v>624.59753846153842</v>
      </c>
      <c r="G29" s="43">
        <f t="shared" si="3"/>
        <v>0.35</v>
      </c>
      <c r="H29" s="48">
        <v>2</v>
      </c>
      <c r="I29" s="39"/>
      <c r="J29"/>
    </row>
    <row r="30" spans="1:10" x14ac:dyDescent="0.25">
      <c r="A30" s="1">
        <v>23</v>
      </c>
      <c r="B30" s="14" t="s">
        <v>27</v>
      </c>
      <c r="C30" s="18" t="s">
        <v>28</v>
      </c>
      <c r="D30" s="19">
        <v>69.989999999999995</v>
      </c>
      <c r="E30" s="10">
        <f t="shared" si="5"/>
        <v>107.67692307692306</v>
      </c>
      <c r="F30" s="17">
        <f t="shared" si="2"/>
        <v>124.90523076923074</v>
      </c>
      <c r="G30" s="43">
        <f t="shared" si="3"/>
        <v>0.35</v>
      </c>
      <c r="H30" s="48">
        <v>1</v>
      </c>
      <c r="I30" s="39"/>
      <c r="J30"/>
    </row>
    <row r="31" spans="1:10" x14ac:dyDescent="0.25">
      <c r="A31" s="1">
        <v>24</v>
      </c>
      <c r="B31" s="14" t="s">
        <v>29</v>
      </c>
      <c r="C31" s="18" t="s">
        <v>30</v>
      </c>
      <c r="D31" s="19">
        <v>69.989999999999995</v>
      </c>
      <c r="E31" s="10">
        <f t="shared" si="5"/>
        <v>107.67692307692306</v>
      </c>
      <c r="F31" s="17">
        <f t="shared" si="2"/>
        <v>124.90523076923074</v>
      </c>
      <c r="G31" s="43">
        <f t="shared" si="3"/>
        <v>0.35</v>
      </c>
      <c r="H31" s="48">
        <v>2</v>
      </c>
      <c r="I31" s="39"/>
      <c r="J31"/>
    </row>
    <row r="32" spans="1:10" x14ac:dyDescent="0.25">
      <c r="A32" s="1">
        <v>25</v>
      </c>
      <c r="B32" s="14" t="s">
        <v>31</v>
      </c>
      <c r="C32" s="18" t="s">
        <v>32</v>
      </c>
      <c r="D32" s="19">
        <v>59.99</v>
      </c>
      <c r="E32" s="10">
        <f t="shared" si="5"/>
        <v>92.292307692307688</v>
      </c>
      <c r="F32" s="17">
        <f t="shared" si="2"/>
        <v>107.05907692307692</v>
      </c>
      <c r="G32" s="43">
        <f t="shared" si="3"/>
        <v>0.35</v>
      </c>
      <c r="H32" s="48">
        <v>1</v>
      </c>
      <c r="I32" s="39"/>
      <c r="J32"/>
    </row>
    <row r="33" spans="1:10" x14ac:dyDescent="0.25">
      <c r="A33" s="1">
        <v>26</v>
      </c>
      <c r="B33" s="14" t="s">
        <v>33</v>
      </c>
      <c r="C33" s="18" t="s">
        <v>34</v>
      </c>
      <c r="D33" s="19">
        <v>439.99</v>
      </c>
      <c r="E33" s="10">
        <f t="shared" si="5"/>
        <v>676.90769230769229</v>
      </c>
      <c r="F33" s="17">
        <f t="shared" si="2"/>
        <v>785.21292307692295</v>
      </c>
      <c r="G33" s="43">
        <f t="shared" si="3"/>
        <v>0.35</v>
      </c>
      <c r="H33" s="48">
        <v>0</v>
      </c>
      <c r="I33" s="39"/>
      <c r="J33"/>
    </row>
    <row r="34" spans="1:10" x14ac:dyDescent="0.25">
      <c r="A34" s="1">
        <v>27</v>
      </c>
      <c r="B34" s="14" t="s">
        <v>35</v>
      </c>
      <c r="C34" s="18" t="s">
        <v>36</v>
      </c>
      <c r="D34" s="19">
        <v>349.99</v>
      </c>
      <c r="E34" s="10">
        <f t="shared" si="5"/>
        <v>538.44615384615383</v>
      </c>
      <c r="F34" s="17">
        <f t="shared" si="2"/>
        <v>624.59753846153842</v>
      </c>
      <c r="G34" s="43">
        <f t="shared" si="3"/>
        <v>0.35</v>
      </c>
      <c r="H34" s="48">
        <v>2</v>
      </c>
      <c r="I34" s="39"/>
      <c r="J34"/>
    </row>
    <row r="35" spans="1:10" x14ac:dyDescent="0.25">
      <c r="A35" s="1">
        <v>28</v>
      </c>
      <c r="B35" s="14" t="s">
        <v>37</v>
      </c>
      <c r="C35" s="18" t="s">
        <v>38</v>
      </c>
      <c r="D35" s="19">
        <v>349.99</v>
      </c>
      <c r="E35" s="10">
        <f t="shared" si="5"/>
        <v>538.44615384615383</v>
      </c>
      <c r="F35" s="17">
        <f t="shared" si="2"/>
        <v>624.59753846153842</v>
      </c>
      <c r="G35" s="43">
        <f t="shared" si="3"/>
        <v>0.35</v>
      </c>
      <c r="H35" s="48">
        <v>1</v>
      </c>
      <c r="I35" s="39"/>
      <c r="J35"/>
    </row>
    <row r="36" spans="1:10" x14ac:dyDescent="0.25">
      <c r="A36" s="1">
        <v>29</v>
      </c>
      <c r="B36" s="14" t="s">
        <v>39</v>
      </c>
      <c r="C36" s="18" t="s">
        <v>40</v>
      </c>
      <c r="D36" s="19">
        <v>349.99</v>
      </c>
      <c r="E36" s="10">
        <f t="shared" si="5"/>
        <v>538.44615384615383</v>
      </c>
      <c r="F36" s="17">
        <f t="shared" si="2"/>
        <v>624.59753846153842</v>
      </c>
      <c r="G36" s="43">
        <f t="shared" si="3"/>
        <v>0.35</v>
      </c>
      <c r="H36" s="48">
        <v>1</v>
      </c>
      <c r="I36" s="39"/>
      <c r="J36"/>
    </row>
    <row r="37" spans="1:10" x14ac:dyDescent="0.25">
      <c r="A37" s="1">
        <v>30</v>
      </c>
      <c r="B37" s="14" t="s">
        <v>41</v>
      </c>
      <c r="C37" s="18" t="s">
        <v>42</v>
      </c>
      <c r="D37" s="19">
        <v>349.99</v>
      </c>
      <c r="E37" s="10">
        <f t="shared" si="5"/>
        <v>538.44615384615383</v>
      </c>
      <c r="F37" s="17">
        <f t="shared" si="2"/>
        <v>624.59753846153842</v>
      </c>
      <c r="G37" s="43">
        <f t="shared" si="3"/>
        <v>0.35</v>
      </c>
      <c r="H37" s="48">
        <v>0</v>
      </c>
      <c r="I37" s="39"/>
      <c r="J37"/>
    </row>
    <row r="38" spans="1:10" x14ac:dyDescent="0.25">
      <c r="A38" s="1">
        <v>31</v>
      </c>
      <c r="B38" s="14" t="s">
        <v>43</v>
      </c>
      <c r="C38" s="18" t="s">
        <v>44</v>
      </c>
      <c r="D38" s="19">
        <v>399.99</v>
      </c>
      <c r="E38" s="10">
        <f t="shared" si="5"/>
        <v>615.36923076923074</v>
      </c>
      <c r="F38" s="17">
        <f t="shared" si="2"/>
        <v>713.82830769230759</v>
      </c>
      <c r="G38" s="43">
        <f t="shared" si="3"/>
        <v>0.35</v>
      </c>
      <c r="H38" s="48">
        <v>1</v>
      </c>
      <c r="I38" s="39"/>
      <c r="J38"/>
    </row>
    <row r="39" spans="1:10" x14ac:dyDescent="0.25">
      <c r="A39" s="1">
        <v>32</v>
      </c>
      <c r="B39" s="14" t="s">
        <v>45</v>
      </c>
      <c r="C39" s="18" t="s">
        <v>46</v>
      </c>
      <c r="D39" s="19">
        <v>399.99</v>
      </c>
      <c r="E39" s="10">
        <f t="shared" si="5"/>
        <v>615.36923076923074</v>
      </c>
      <c r="F39" s="17">
        <f t="shared" si="2"/>
        <v>713.82830769230759</v>
      </c>
      <c r="G39" s="43">
        <f t="shared" si="3"/>
        <v>0.35</v>
      </c>
      <c r="H39" s="48">
        <v>0</v>
      </c>
      <c r="I39" s="39"/>
      <c r="J39"/>
    </row>
    <row r="40" spans="1:10" x14ac:dyDescent="0.25">
      <c r="A40" s="1">
        <v>33</v>
      </c>
      <c r="B40" s="14" t="s">
        <v>47</v>
      </c>
      <c r="C40" s="18" t="s">
        <v>48</v>
      </c>
      <c r="D40" s="19">
        <v>349.99</v>
      </c>
      <c r="E40" s="10">
        <f t="shared" si="5"/>
        <v>538.44615384615383</v>
      </c>
      <c r="F40" s="17">
        <f t="shared" si="2"/>
        <v>624.59753846153842</v>
      </c>
      <c r="G40" s="43">
        <f t="shared" si="3"/>
        <v>0.35</v>
      </c>
      <c r="H40" s="48">
        <v>0</v>
      </c>
      <c r="I40" s="39"/>
      <c r="J40"/>
    </row>
    <row r="41" spans="1:10" x14ac:dyDescent="0.25">
      <c r="A41" s="1">
        <v>34</v>
      </c>
      <c r="B41" s="14" t="s">
        <v>49</v>
      </c>
      <c r="C41" s="18" t="s">
        <v>50</v>
      </c>
      <c r="D41" s="19">
        <v>399.99</v>
      </c>
      <c r="E41" s="10">
        <f t="shared" si="5"/>
        <v>615.36923076923074</v>
      </c>
      <c r="F41" s="17">
        <f t="shared" si="2"/>
        <v>713.82830769230759</v>
      </c>
      <c r="G41" s="43">
        <f t="shared" si="3"/>
        <v>0.35</v>
      </c>
      <c r="H41" s="48">
        <v>0</v>
      </c>
      <c r="I41" s="39"/>
      <c r="J41"/>
    </row>
    <row r="42" spans="1:10" x14ac:dyDescent="0.25">
      <c r="A42" s="1">
        <v>35</v>
      </c>
      <c r="B42" s="14" t="s">
        <v>51</v>
      </c>
      <c r="C42" s="18" t="s">
        <v>52</v>
      </c>
      <c r="D42" s="19">
        <v>1049.99</v>
      </c>
      <c r="E42" s="10">
        <f t="shared" si="5"/>
        <v>1615.3692307692306</v>
      </c>
      <c r="F42" s="17">
        <f t="shared" si="2"/>
        <v>1873.8283076923074</v>
      </c>
      <c r="G42" s="43">
        <f t="shared" si="3"/>
        <v>0.35</v>
      </c>
      <c r="H42" s="48">
        <v>1</v>
      </c>
      <c r="I42" s="39"/>
      <c r="J42"/>
    </row>
    <row r="43" spans="1:10" x14ac:dyDescent="0.25">
      <c r="A43" s="1">
        <v>36</v>
      </c>
      <c r="B43" s="14" t="s">
        <v>53</v>
      </c>
      <c r="C43" s="18" t="s">
        <v>54</v>
      </c>
      <c r="D43" s="19">
        <v>1049.99</v>
      </c>
      <c r="E43" s="10">
        <f t="shared" si="5"/>
        <v>1615.3692307692306</v>
      </c>
      <c r="F43" s="17">
        <f t="shared" si="2"/>
        <v>1873.8283076923074</v>
      </c>
      <c r="G43" s="43">
        <f t="shared" si="3"/>
        <v>0.35</v>
      </c>
      <c r="H43" s="48">
        <v>1</v>
      </c>
      <c r="I43" s="39"/>
      <c r="J43"/>
    </row>
    <row r="44" spans="1:10" x14ac:dyDescent="0.25">
      <c r="A44" s="1">
        <v>37</v>
      </c>
      <c r="B44" s="14" t="s">
        <v>55</v>
      </c>
      <c r="C44" s="18" t="s">
        <v>56</v>
      </c>
      <c r="D44" s="19">
        <v>379.99</v>
      </c>
      <c r="E44" s="10">
        <f t="shared" si="5"/>
        <v>584.6</v>
      </c>
      <c r="F44" s="17">
        <f t="shared" si="2"/>
        <v>678.13599999999997</v>
      </c>
      <c r="G44" s="43">
        <f t="shared" si="3"/>
        <v>0.35</v>
      </c>
      <c r="H44" s="48">
        <v>0</v>
      </c>
      <c r="I44" s="39"/>
      <c r="J44"/>
    </row>
    <row r="45" spans="1:10" x14ac:dyDescent="0.25">
      <c r="A45" s="1">
        <v>38</v>
      </c>
      <c r="B45" s="14" t="s">
        <v>57</v>
      </c>
      <c r="C45" s="18" t="s">
        <v>58</v>
      </c>
      <c r="D45" s="19">
        <v>379.99</v>
      </c>
      <c r="E45" s="10">
        <f t="shared" si="5"/>
        <v>584.6</v>
      </c>
      <c r="F45" s="17">
        <f t="shared" si="2"/>
        <v>678.13599999999997</v>
      </c>
      <c r="G45" s="43">
        <f t="shared" si="3"/>
        <v>0.35</v>
      </c>
      <c r="H45" s="48">
        <v>3</v>
      </c>
      <c r="I45" s="39"/>
      <c r="J45"/>
    </row>
    <row r="46" spans="1:10" x14ac:dyDescent="0.25">
      <c r="A46" s="1">
        <v>39</v>
      </c>
      <c r="B46" s="14" t="s">
        <v>59</v>
      </c>
      <c r="C46" s="18" t="s">
        <v>60</v>
      </c>
      <c r="D46" s="19">
        <v>379.99</v>
      </c>
      <c r="E46" s="10">
        <f t="shared" si="5"/>
        <v>584.6</v>
      </c>
      <c r="F46" s="17">
        <f t="shared" si="2"/>
        <v>678.13599999999997</v>
      </c>
      <c r="G46" s="43">
        <f t="shared" si="3"/>
        <v>0.35</v>
      </c>
      <c r="H46" s="48">
        <v>0</v>
      </c>
      <c r="I46" s="39"/>
      <c r="J46"/>
    </row>
    <row r="47" spans="1:10" x14ac:dyDescent="0.25">
      <c r="A47" s="1">
        <v>40</v>
      </c>
      <c r="B47" s="14" t="s">
        <v>61</v>
      </c>
      <c r="C47" s="18" t="s">
        <v>62</v>
      </c>
      <c r="D47" s="19">
        <v>379.99</v>
      </c>
      <c r="E47" s="10">
        <f t="shared" si="5"/>
        <v>584.6</v>
      </c>
      <c r="F47" s="17">
        <f t="shared" si="2"/>
        <v>678.13599999999997</v>
      </c>
      <c r="G47" s="43">
        <f t="shared" si="3"/>
        <v>0.35</v>
      </c>
      <c r="H47" s="48">
        <v>0</v>
      </c>
      <c r="I47" s="39"/>
      <c r="J47"/>
    </row>
    <row r="48" spans="1:10" x14ac:dyDescent="0.25">
      <c r="A48" s="1">
        <v>41</v>
      </c>
      <c r="B48" s="14" t="s">
        <v>63</v>
      </c>
      <c r="C48" s="18" t="s">
        <v>64</v>
      </c>
      <c r="D48" s="19">
        <v>399.99</v>
      </c>
      <c r="E48" s="10">
        <f t="shared" si="5"/>
        <v>615.36923076923074</v>
      </c>
      <c r="F48" s="17">
        <f t="shared" si="2"/>
        <v>713.82830769230759</v>
      </c>
      <c r="G48" s="43">
        <f t="shared" si="3"/>
        <v>0.35</v>
      </c>
      <c r="H48" s="48">
        <v>0</v>
      </c>
      <c r="I48" s="39"/>
      <c r="J48"/>
    </row>
    <row r="49" spans="1:10" x14ac:dyDescent="0.25">
      <c r="A49" s="1">
        <v>42</v>
      </c>
      <c r="B49" s="14" t="s">
        <v>65</v>
      </c>
      <c r="C49" s="18" t="s">
        <v>66</v>
      </c>
      <c r="D49" s="19">
        <v>59.99</v>
      </c>
      <c r="E49" s="10">
        <f t="shared" si="5"/>
        <v>92.292307692307688</v>
      </c>
      <c r="F49" s="17">
        <f t="shared" si="2"/>
        <v>107.05907692307692</v>
      </c>
      <c r="G49" s="43">
        <f t="shared" si="3"/>
        <v>0.35</v>
      </c>
      <c r="H49" s="48">
        <v>2</v>
      </c>
      <c r="I49" s="39"/>
      <c r="J49"/>
    </row>
    <row r="50" spans="1:10" x14ac:dyDescent="0.25">
      <c r="A50" s="1">
        <v>43</v>
      </c>
      <c r="B50" s="14" t="s">
        <v>67</v>
      </c>
      <c r="C50" s="18" t="s">
        <v>68</v>
      </c>
      <c r="D50" s="19">
        <v>139.99</v>
      </c>
      <c r="E50" s="10">
        <f t="shared" si="5"/>
        <v>215.36923076923077</v>
      </c>
      <c r="F50" s="17">
        <f t="shared" si="2"/>
        <v>249.82830769230767</v>
      </c>
      <c r="G50" s="43">
        <f t="shared" si="3"/>
        <v>0.35</v>
      </c>
      <c r="H50" s="48">
        <v>1</v>
      </c>
      <c r="I50" s="39"/>
      <c r="J50"/>
    </row>
    <row r="51" spans="1:10" x14ac:dyDescent="0.25">
      <c r="A51" s="1">
        <v>44</v>
      </c>
      <c r="B51" s="14" t="s">
        <v>69</v>
      </c>
      <c r="C51" s="18" t="s">
        <v>70</v>
      </c>
      <c r="D51" s="19">
        <v>329.99</v>
      </c>
      <c r="E51" s="10">
        <f t="shared" si="5"/>
        <v>507.67692307692306</v>
      </c>
      <c r="F51" s="17">
        <f t="shared" si="2"/>
        <v>588.90523076923068</v>
      </c>
      <c r="G51" s="43">
        <f t="shared" si="3"/>
        <v>0.35</v>
      </c>
      <c r="H51" s="48">
        <v>0</v>
      </c>
      <c r="I51" s="39"/>
      <c r="J51"/>
    </row>
    <row r="52" spans="1:10" x14ac:dyDescent="0.25">
      <c r="A52" s="1">
        <v>45</v>
      </c>
      <c r="B52" s="14" t="s">
        <v>71</v>
      </c>
      <c r="C52" s="18" t="s">
        <v>72</v>
      </c>
      <c r="D52" s="19">
        <v>519.99</v>
      </c>
      <c r="E52" s="10">
        <f t="shared" si="5"/>
        <v>799.98461538461538</v>
      </c>
      <c r="F52" s="17">
        <f t="shared" si="2"/>
        <v>927.98215384615378</v>
      </c>
      <c r="G52" s="43">
        <f t="shared" si="3"/>
        <v>0.35</v>
      </c>
      <c r="H52" s="48">
        <v>1</v>
      </c>
      <c r="I52" s="39"/>
      <c r="J52"/>
    </row>
    <row r="53" spans="1:10" x14ac:dyDescent="0.25">
      <c r="A53" s="1">
        <v>46</v>
      </c>
      <c r="B53" s="14" t="s">
        <v>73</v>
      </c>
      <c r="C53" s="18" t="s">
        <v>74</v>
      </c>
      <c r="D53" s="19">
        <v>599.99</v>
      </c>
      <c r="E53" s="10">
        <f t="shared" si="5"/>
        <v>923.06153846153848</v>
      </c>
      <c r="F53" s="17">
        <f t="shared" si="2"/>
        <v>1070.7513846153845</v>
      </c>
      <c r="G53" s="43">
        <f t="shared" si="3"/>
        <v>0.35</v>
      </c>
      <c r="H53" s="48">
        <v>1</v>
      </c>
      <c r="I53" s="39"/>
      <c r="J53"/>
    </row>
    <row r="54" spans="1:10" x14ac:dyDescent="0.25">
      <c r="A54" s="1">
        <v>47</v>
      </c>
      <c r="B54" s="14" t="s">
        <v>75</v>
      </c>
      <c r="C54" s="18" t="s">
        <v>76</v>
      </c>
      <c r="D54" s="19">
        <v>569.99</v>
      </c>
      <c r="E54" s="10">
        <f t="shared" si="5"/>
        <v>876.90769230769229</v>
      </c>
      <c r="F54" s="17">
        <f t="shared" si="2"/>
        <v>1017.2129230769229</v>
      </c>
      <c r="G54" s="43">
        <f t="shared" si="3"/>
        <v>0.35</v>
      </c>
      <c r="H54" s="48">
        <v>1</v>
      </c>
      <c r="I54" s="39"/>
      <c r="J54"/>
    </row>
    <row r="55" spans="1:10" x14ac:dyDescent="0.25">
      <c r="A55" s="1">
        <v>48</v>
      </c>
      <c r="B55" s="14" t="s">
        <v>77</v>
      </c>
      <c r="C55" s="18" t="s">
        <v>78</v>
      </c>
      <c r="D55" s="19">
        <v>799.99</v>
      </c>
      <c r="E55" s="10">
        <f t="shared" si="5"/>
        <v>1230.7538461538461</v>
      </c>
      <c r="F55" s="17">
        <f t="shared" si="2"/>
        <v>1427.6744615384614</v>
      </c>
      <c r="G55" s="43">
        <f t="shared" si="3"/>
        <v>0.35</v>
      </c>
      <c r="H55" s="48">
        <v>0</v>
      </c>
      <c r="I55" s="39"/>
      <c r="J55"/>
    </row>
    <row r="56" spans="1:10" x14ac:dyDescent="0.25">
      <c r="A56" s="1">
        <v>49</v>
      </c>
      <c r="B56" s="14" t="s">
        <v>79</v>
      </c>
      <c r="C56" s="18" t="s">
        <v>80</v>
      </c>
      <c r="D56" s="19">
        <v>799.99</v>
      </c>
      <c r="E56" s="10">
        <f t="shared" si="5"/>
        <v>1230.7538461538461</v>
      </c>
      <c r="F56" s="17">
        <f t="shared" si="2"/>
        <v>1427.6744615384614</v>
      </c>
      <c r="G56" s="43">
        <f t="shared" si="3"/>
        <v>0.35</v>
      </c>
      <c r="H56" s="48">
        <v>0</v>
      </c>
      <c r="I56" s="39"/>
      <c r="J56"/>
    </row>
    <row r="57" spans="1:10" x14ac:dyDescent="0.25">
      <c r="A57" s="1">
        <v>50</v>
      </c>
      <c r="B57" s="14" t="s">
        <v>81</v>
      </c>
      <c r="C57" s="18" t="s">
        <v>82</v>
      </c>
      <c r="D57" s="19">
        <v>1999.99</v>
      </c>
      <c r="E57" s="10">
        <f t="shared" si="5"/>
        <v>3076.9076923076923</v>
      </c>
      <c r="F57" s="17">
        <f t="shared" si="2"/>
        <v>3569.2129230769228</v>
      </c>
      <c r="G57" s="43">
        <f t="shared" si="3"/>
        <v>0.35</v>
      </c>
      <c r="H57" s="48">
        <v>1</v>
      </c>
      <c r="I57" s="39"/>
      <c r="J57"/>
    </row>
    <row r="58" spans="1:10" x14ac:dyDescent="0.25">
      <c r="A58" s="1">
        <v>51</v>
      </c>
      <c r="B58" s="14" t="s">
        <v>83</v>
      </c>
      <c r="C58" s="18" t="s">
        <v>84</v>
      </c>
      <c r="D58" s="19">
        <v>1999.99</v>
      </c>
      <c r="E58" s="10">
        <f t="shared" si="5"/>
        <v>3076.9076923076923</v>
      </c>
      <c r="F58" s="17">
        <f t="shared" si="2"/>
        <v>3569.2129230769228</v>
      </c>
      <c r="G58" s="43">
        <f t="shared" si="3"/>
        <v>0.35</v>
      </c>
      <c r="H58" s="48">
        <v>1</v>
      </c>
      <c r="I58" s="39"/>
      <c r="J58"/>
    </row>
    <row r="59" spans="1:10" x14ac:dyDescent="0.25">
      <c r="A59" s="1">
        <v>52</v>
      </c>
      <c r="B59" s="14" t="s">
        <v>85</v>
      </c>
      <c r="C59" s="18" t="s">
        <v>86</v>
      </c>
      <c r="D59" s="19">
        <v>5599.99</v>
      </c>
      <c r="E59" s="10">
        <f t="shared" si="5"/>
        <v>8615.3692307692309</v>
      </c>
      <c r="F59" s="17">
        <f t="shared" si="2"/>
        <v>9993.8283076923071</v>
      </c>
      <c r="G59" s="43">
        <f t="shared" si="3"/>
        <v>0.35</v>
      </c>
      <c r="H59" s="48">
        <v>0</v>
      </c>
      <c r="I59" s="39"/>
      <c r="J59"/>
    </row>
    <row r="60" spans="1:10" x14ac:dyDescent="0.25">
      <c r="A60" s="1">
        <v>53</v>
      </c>
      <c r="B60" s="14" t="s">
        <v>87</v>
      </c>
      <c r="C60" s="18" t="s">
        <v>88</v>
      </c>
      <c r="D60" s="19">
        <v>10399.99</v>
      </c>
      <c r="E60" s="10">
        <f t="shared" si="5"/>
        <v>15999.984615384614</v>
      </c>
      <c r="F60" s="17">
        <f t="shared" si="2"/>
        <v>18559.982153846151</v>
      </c>
      <c r="G60" s="43">
        <f t="shared" si="3"/>
        <v>0.35</v>
      </c>
      <c r="H60" s="48">
        <v>2</v>
      </c>
      <c r="I60" s="39"/>
      <c r="J60"/>
    </row>
    <row r="61" spans="1:10" ht="15" customHeight="1" x14ac:dyDescent="0.25">
      <c r="A61" s="1">
        <v>54</v>
      </c>
      <c r="B61" s="14" t="s">
        <v>89</v>
      </c>
      <c r="C61" s="18" t="s">
        <v>90</v>
      </c>
      <c r="D61" s="19">
        <v>779.99</v>
      </c>
      <c r="E61" s="10">
        <f t="shared" si="5"/>
        <v>1199.9846153846154</v>
      </c>
      <c r="F61" s="17">
        <f t="shared" si="2"/>
        <v>1391.9821538461538</v>
      </c>
      <c r="G61" s="43">
        <f t="shared" si="3"/>
        <v>0.35</v>
      </c>
      <c r="H61" s="48">
        <v>0</v>
      </c>
      <c r="I61" s="39"/>
      <c r="J61"/>
    </row>
    <row r="62" spans="1:10" ht="15" customHeight="1" x14ac:dyDescent="0.25">
      <c r="A62" s="1">
        <v>55</v>
      </c>
      <c r="B62" s="14" t="s">
        <v>91</v>
      </c>
      <c r="C62" s="18" t="s">
        <v>92</v>
      </c>
      <c r="D62" s="19">
        <v>1579.99</v>
      </c>
      <c r="E62" s="10">
        <f t="shared" si="5"/>
        <v>2430.7538461538461</v>
      </c>
      <c r="F62" s="17">
        <f t="shared" si="2"/>
        <v>2819.6744615384614</v>
      </c>
      <c r="G62" s="43">
        <f t="shared" si="3"/>
        <v>0.35</v>
      </c>
      <c r="H62" s="48">
        <v>0</v>
      </c>
      <c r="I62" s="39"/>
      <c r="J62"/>
    </row>
    <row r="63" spans="1:10" x14ac:dyDescent="0.25">
      <c r="A63" s="1">
        <v>56</v>
      </c>
      <c r="B63" s="14" t="s">
        <v>93</v>
      </c>
      <c r="C63" s="18" t="s">
        <v>94</v>
      </c>
      <c r="D63" s="19">
        <v>1749.99</v>
      </c>
      <c r="E63" s="10">
        <f t="shared" si="5"/>
        <v>2692.2923076923075</v>
      </c>
      <c r="F63" s="17">
        <f t="shared" si="2"/>
        <v>3123.0590769230766</v>
      </c>
      <c r="G63" s="43">
        <f t="shared" si="3"/>
        <v>0.35</v>
      </c>
      <c r="H63" s="48">
        <v>1</v>
      </c>
      <c r="I63" s="39"/>
      <c r="J63"/>
    </row>
    <row r="64" spans="1:10" x14ac:dyDescent="0.25">
      <c r="A64" s="1">
        <v>57</v>
      </c>
      <c r="B64" s="14" t="s">
        <v>95</v>
      </c>
      <c r="C64" s="18" t="s">
        <v>96</v>
      </c>
      <c r="D64" s="19">
        <v>1749.99</v>
      </c>
      <c r="E64" s="10">
        <f t="shared" si="5"/>
        <v>2692.2923076923075</v>
      </c>
      <c r="F64" s="17">
        <f t="shared" si="2"/>
        <v>3123.0590769230766</v>
      </c>
      <c r="G64" s="43">
        <f t="shared" si="3"/>
        <v>0.35</v>
      </c>
      <c r="H64" s="48">
        <v>1</v>
      </c>
      <c r="I64" s="39"/>
      <c r="J64"/>
    </row>
    <row r="65" spans="1:10" x14ac:dyDescent="0.25">
      <c r="A65" s="1">
        <v>58</v>
      </c>
      <c r="B65" s="14" t="s">
        <v>97</v>
      </c>
      <c r="C65" s="15" t="s">
        <v>98</v>
      </c>
      <c r="D65" s="16">
        <v>2999.99</v>
      </c>
      <c r="E65" s="10">
        <f t="shared" si="5"/>
        <v>4615.3692307692299</v>
      </c>
      <c r="F65" s="17">
        <f t="shared" si="2"/>
        <v>5353.8283076923062</v>
      </c>
      <c r="G65" s="43">
        <f t="shared" si="3"/>
        <v>0.35</v>
      </c>
      <c r="H65" s="48">
        <v>0</v>
      </c>
      <c r="I65" s="39"/>
      <c r="J65"/>
    </row>
    <row r="66" spans="1:10" x14ac:dyDescent="0.25">
      <c r="A66" s="1">
        <v>59</v>
      </c>
      <c r="B66" s="14" t="s">
        <v>99</v>
      </c>
      <c r="C66" s="18" t="s">
        <v>100</v>
      </c>
      <c r="D66" s="19">
        <v>3699.99</v>
      </c>
      <c r="E66" s="10">
        <f t="shared" si="5"/>
        <v>5692.2923076923071</v>
      </c>
      <c r="F66" s="17">
        <f t="shared" si="2"/>
        <v>6603.0590769230757</v>
      </c>
      <c r="G66" s="43">
        <f t="shared" si="3"/>
        <v>0.35</v>
      </c>
      <c r="H66" s="48">
        <v>3</v>
      </c>
      <c r="I66" s="39"/>
      <c r="J66"/>
    </row>
    <row r="67" spans="1:10" x14ac:dyDescent="0.25">
      <c r="A67" s="1">
        <v>60</v>
      </c>
      <c r="B67" s="14" t="s">
        <v>101</v>
      </c>
      <c r="C67" s="18" t="s">
        <v>102</v>
      </c>
      <c r="D67" s="19">
        <v>5799.99</v>
      </c>
      <c r="E67" s="10">
        <f t="shared" si="5"/>
        <v>8923.0615384615376</v>
      </c>
      <c r="F67" s="17">
        <f t="shared" si="2"/>
        <v>10350.751384615383</v>
      </c>
      <c r="G67" s="43">
        <f t="shared" si="3"/>
        <v>0.35</v>
      </c>
      <c r="H67" s="48">
        <v>2</v>
      </c>
      <c r="I67" s="39"/>
      <c r="J67"/>
    </row>
    <row r="68" spans="1:10" x14ac:dyDescent="0.25">
      <c r="A68" s="1">
        <v>61</v>
      </c>
      <c r="B68" s="14" t="s">
        <v>103</v>
      </c>
      <c r="C68" s="18" t="s">
        <v>104</v>
      </c>
      <c r="D68" s="19">
        <v>519.99</v>
      </c>
      <c r="E68" s="10">
        <f t="shared" si="5"/>
        <v>799.98461538461538</v>
      </c>
      <c r="F68" s="17">
        <f t="shared" si="2"/>
        <v>927.98215384615378</v>
      </c>
      <c r="G68" s="43">
        <f t="shared" si="3"/>
        <v>0.35</v>
      </c>
      <c r="H68" s="48">
        <v>1</v>
      </c>
      <c r="I68" s="39"/>
      <c r="J68"/>
    </row>
    <row r="69" spans="1:10" x14ac:dyDescent="0.25">
      <c r="A69" s="1">
        <v>62</v>
      </c>
      <c r="B69" s="14" t="s">
        <v>105</v>
      </c>
      <c r="C69" s="18" t="s">
        <v>106</v>
      </c>
      <c r="D69" s="19">
        <v>519.99</v>
      </c>
      <c r="E69" s="10">
        <f t="shared" si="5"/>
        <v>799.98461538461538</v>
      </c>
      <c r="F69" s="17">
        <f t="shared" si="2"/>
        <v>927.98215384615378</v>
      </c>
      <c r="G69" s="43">
        <f t="shared" si="3"/>
        <v>0.35</v>
      </c>
      <c r="H69" s="48">
        <v>0</v>
      </c>
      <c r="I69" s="39"/>
      <c r="J69"/>
    </row>
    <row r="70" spans="1:10" x14ac:dyDescent="0.25">
      <c r="A70" s="1">
        <v>63</v>
      </c>
      <c r="B70" s="14" t="s">
        <v>107</v>
      </c>
      <c r="C70" s="18" t="s">
        <v>535</v>
      </c>
      <c r="D70" s="19">
        <v>739.99</v>
      </c>
      <c r="E70" s="10">
        <f t="shared" si="5"/>
        <v>1138.4461538461537</v>
      </c>
      <c r="F70" s="17">
        <f t="shared" si="2"/>
        <v>1320.5975384615383</v>
      </c>
      <c r="G70" s="43">
        <f t="shared" si="3"/>
        <v>0.34999999999999987</v>
      </c>
      <c r="H70" s="48">
        <v>2</v>
      </c>
      <c r="I70" s="39"/>
      <c r="J70"/>
    </row>
    <row r="71" spans="1:10" x14ac:dyDescent="0.25">
      <c r="A71" s="1">
        <v>64</v>
      </c>
      <c r="B71" s="14" t="s">
        <v>108</v>
      </c>
      <c r="C71" s="18" t="s">
        <v>109</v>
      </c>
      <c r="D71" s="19">
        <v>999.99</v>
      </c>
      <c r="E71" s="10">
        <f t="shared" si="5"/>
        <v>1538.4461538461537</v>
      </c>
      <c r="F71" s="17">
        <f t="shared" si="2"/>
        <v>1784.5975384615381</v>
      </c>
      <c r="G71" s="43">
        <f t="shared" si="3"/>
        <v>0.35</v>
      </c>
      <c r="H71" s="48">
        <v>1</v>
      </c>
      <c r="I71" s="39"/>
      <c r="J71"/>
    </row>
    <row r="72" spans="1:10" x14ac:dyDescent="0.25">
      <c r="A72" s="1">
        <v>65</v>
      </c>
      <c r="B72" s="14" t="s">
        <v>110</v>
      </c>
      <c r="C72" s="18" t="s">
        <v>111</v>
      </c>
      <c r="D72" s="19">
        <v>999.99</v>
      </c>
      <c r="E72" s="10">
        <f t="shared" si="5"/>
        <v>1538.4461538461537</v>
      </c>
      <c r="F72" s="17">
        <f t="shared" ref="F72:F135" si="6">E72*1.16</f>
        <v>1784.5975384615381</v>
      </c>
      <c r="G72" s="43">
        <f t="shared" ref="G72:G135" si="7">1-D72/E72</f>
        <v>0.35</v>
      </c>
      <c r="H72" s="48">
        <v>1</v>
      </c>
      <c r="I72" s="39"/>
      <c r="J72"/>
    </row>
    <row r="73" spans="1:10" x14ac:dyDescent="0.25">
      <c r="A73" s="1">
        <v>66</v>
      </c>
      <c r="B73" s="14" t="s">
        <v>112</v>
      </c>
      <c r="C73" s="18" t="s">
        <v>113</v>
      </c>
      <c r="D73" s="19">
        <v>1379.99</v>
      </c>
      <c r="E73" s="10">
        <f t="shared" si="5"/>
        <v>2123.0615384615385</v>
      </c>
      <c r="F73" s="17">
        <f t="shared" si="6"/>
        <v>2462.7513846153843</v>
      </c>
      <c r="G73" s="43">
        <f t="shared" si="7"/>
        <v>0.35</v>
      </c>
      <c r="H73" s="48">
        <v>4</v>
      </c>
      <c r="I73" s="39"/>
      <c r="J73"/>
    </row>
    <row r="74" spans="1:10" x14ac:dyDescent="0.25">
      <c r="A74" s="1">
        <v>67</v>
      </c>
      <c r="B74" s="14" t="s">
        <v>114</v>
      </c>
      <c r="C74" s="18" t="s">
        <v>115</v>
      </c>
      <c r="D74" s="19">
        <v>1049.99</v>
      </c>
      <c r="E74" s="10">
        <f t="shared" si="5"/>
        <v>1615.3692307692306</v>
      </c>
      <c r="F74" s="17">
        <f t="shared" si="6"/>
        <v>1873.8283076923074</v>
      </c>
      <c r="G74" s="43">
        <f t="shared" si="7"/>
        <v>0.35</v>
      </c>
      <c r="H74" s="48">
        <v>0</v>
      </c>
      <c r="I74" s="39"/>
      <c r="J74"/>
    </row>
    <row r="75" spans="1:10" x14ac:dyDescent="0.25">
      <c r="A75" s="1">
        <v>68</v>
      </c>
      <c r="B75" s="14" t="s">
        <v>116</v>
      </c>
      <c r="C75" s="15" t="s">
        <v>117</v>
      </c>
      <c r="D75" s="16">
        <v>119.99</v>
      </c>
      <c r="E75" s="10">
        <f t="shared" si="5"/>
        <v>184.6</v>
      </c>
      <c r="F75" s="17">
        <f t="shared" si="6"/>
        <v>214.13599999999997</v>
      </c>
      <c r="G75" s="43">
        <f t="shared" si="7"/>
        <v>0.35</v>
      </c>
      <c r="H75" s="48">
        <v>0</v>
      </c>
      <c r="I75" s="39"/>
      <c r="J75"/>
    </row>
    <row r="76" spans="1:10" x14ac:dyDescent="0.25">
      <c r="A76" s="1">
        <v>69</v>
      </c>
      <c r="B76" s="14" t="s">
        <v>118</v>
      </c>
      <c r="C76" s="15" t="s">
        <v>119</v>
      </c>
      <c r="D76" s="16">
        <v>119.99</v>
      </c>
      <c r="E76" s="10">
        <f t="shared" si="5"/>
        <v>184.6</v>
      </c>
      <c r="F76" s="17">
        <f t="shared" si="6"/>
        <v>214.13599999999997</v>
      </c>
      <c r="G76" s="43">
        <f t="shared" si="7"/>
        <v>0.35</v>
      </c>
      <c r="H76" s="48">
        <v>0</v>
      </c>
      <c r="I76" s="39"/>
      <c r="J76"/>
    </row>
    <row r="77" spans="1:10" x14ac:dyDescent="0.25">
      <c r="A77" s="1">
        <v>70</v>
      </c>
      <c r="B77" s="14" t="s">
        <v>120</v>
      </c>
      <c r="C77" s="15" t="s">
        <v>121</v>
      </c>
      <c r="D77" s="16">
        <v>119.99</v>
      </c>
      <c r="E77" s="10">
        <f t="shared" si="5"/>
        <v>184.6</v>
      </c>
      <c r="F77" s="17">
        <f t="shared" si="6"/>
        <v>214.13599999999997</v>
      </c>
      <c r="G77" s="43">
        <f t="shared" si="7"/>
        <v>0.35</v>
      </c>
      <c r="H77" s="48">
        <v>1</v>
      </c>
      <c r="I77" s="39"/>
      <c r="J77"/>
    </row>
    <row r="78" spans="1:10" x14ac:dyDescent="0.25">
      <c r="A78" s="1">
        <v>71</v>
      </c>
      <c r="B78" s="14" t="s">
        <v>122</v>
      </c>
      <c r="C78" s="15" t="s">
        <v>123</v>
      </c>
      <c r="D78" s="16">
        <v>189.99</v>
      </c>
      <c r="E78" s="10">
        <f t="shared" si="5"/>
        <v>292.2923076923077</v>
      </c>
      <c r="F78" s="17">
        <f t="shared" si="6"/>
        <v>339.05907692307693</v>
      </c>
      <c r="G78" s="43">
        <f t="shared" si="7"/>
        <v>0.35</v>
      </c>
      <c r="H78" s="48">
        <v>1</v>
      </c>
      <c r="I78" s="39"/>
      <c r="J78"/>
    </row>
    <row r="79" spans="1:10" x14ac:dyDescent="0.25">
      <c r="A79" s="1">
        <v>72</v>
      </c>
      <c r="B79" s="14" t="s">
        <v>124</v>
      </c>
      <c r="C79" s="15" t="s">
        <v>125</v>
      </c>
      <c r="D79" s="16">
        <v>189.99</v>
      </c>
      <c r="E79" s="10">
        <f t="shared" si="5"/>
        <v>292.2923076923077</v>
      </c>
      <c r="F79" s="17">
        <f t="shared" si="6"/>
        <v>339.05907692307693</v>
      </c>
      <c r="G79" s="43">
        <f t="shared" si="7"/>
        <v>0.35</v>
      </c>
      <c r="H79" s="48">
        <v>0</v>
      </c>
      <c r="I79" s="39"/>
      <c r="J79"/>
    </row>
    <row r="80" spans="1:10" x14ac:dyDescent="0.25">
      <c r="A80" s="1">
        <v>73</v>
      </c>
      <c r="B80" s="14" t="s">
        <v>126</v>
      </c>
      <c r="C80" s="15" t="s">
        <v>127</v>
      </c>
      <c r="D80" s="16">
        <v>189.99</v>
      </c>
      <c r="E80" s="10">
        <f t="shared" si="5"/>
        <v>292.2923076923077</v>
      </c>
      <c r="F80" s="17">
        <f t="shared" si="6"/>
        <v>339.05907692307693</v>
      </c>
      <c r="G80" s="43">
        <f t="shared" si="7"/>
        <v>0.35</v>
      </c>
      <c r="H80" s="48">
        <v>0</v>
      </c>
      <c r="I80" s="39"/>
      <c r="J80"/>
    </row>
    <row r="81" spans="1:10" x14ac:dyDescent="0.25">
      <c r="A81" s="1">
        <v>74</v>
      </c>
      <c r="B81" s="14" t="s">
        <v>128</v>
      </c>
      <c r="C81" s="18" t="s">
        <v>129</v>
      </c>
      <c r="D81" s="26">
        <v>99.99</v>
      </c>
      <c r="E81" s="10">
        <f t="shared" si="5"/>
        <v>153.83076923076922</v>
      </c>
      <c r="F81" s="17">
        <f t="shared" si="6"/>
        <v>178.44369230769229</v>
      </c>
      <c r="G81" s="43">
        <f t="shared" si="7"/>
        <v>0.35</v>
      </c>
      <c r="H81" s="48">
        <v>0</v>
      </c>
      <c r="I81" s="39"/>
      <c r="J81"/>
    </row>
    <row r="82" spans="1:10" x14ac:dyDescent="0.25">
      <c r="A82" s="1">
        <v>75</v>
      </c>
      <c r="B82" s="14" t="s">
        <v>130</v>
      </c>
      <c r="C82" s="15" t="s">
        <v>131</v>
      </c>
      <c r="D82" s="16">
        <v>449.99</v>
      </c>
      <c r="E82" s="10">
        <f t="shared" si="5"/>
        <v>692.29230769230765</v>
      </c>
      <c r="F82" s="17">
        <f t="shared" si="6"/>
        <v>803.05907692307676</v>
      </c>
      <c r="G82" s="43">
        <f t="shared" si="7"/>
        <v>0.35</v>
      </c>
      <c r="H82" s="48">
        <v>1</v>
      </c>
      <c r="I82" s="39"/>
      <c r="J82"/>
    </row>
    <row r="83" spans="1:10" x14ac:dyDescent="0.25">
      <c r="A83" s="1">
        <v>76</v>
      </c>
      <c r="B83" s="14" t="s">
        <v>132</v>
      </c>
      <c r="C83" s="18" t="s">
        <v>133</v>
      </c>
      <c r="D83" s="33">
        <v>449.99</v>
      </c>
      <c r="E83" s="10">
        <f t="shared" si="5"/>
        <v>692.29230769230765</v>
      </c>
      <c r="F83" s="17">
        <f t="shared" si="6"/>
        <v>803.05907692307676</v>
      </c>
      <c r="G83" s="43">
        <f t="shared" si="7"/>
        <v>0.35</v>
      </c>
      <c r="H83" s="48">
        <v>2</v>
      </c>
      <c r="I83" s="39"/>
      <c r="J83"/>
    </row>
    <row r="84" spans="1:10" x14ac:dyDescent="0.25">
      <c r="A84" s="1">
        <v>77</v>
      </c>
      <c r="B84" s="14" t="s">
        <v>134</v>
      </c>
      <c r="C84" s="18" t="s">
        <v>135</v>
      </c>
      <c r="D84" s="19">
        <v>1099.99</v>
      </c>
      <c r="E84" s="10">
        <f t="shared" si="5"/>
        <v>1692.2923076923078</v>
      </c>
      <c r="F84" s="17">
        <f t="shared" si="6"/>
        <v>1963.0590769230769</v>
      </c>
      <c r="G84" s="43">
        <f t="shared" si="7"/>
        <v>0.35</v>
      </c>
      <c r="H84" s="48">
        <v>0</v>
      </c>
      <c r="I84" s="39"/>
      <c r="J84"/>
    </row>
    <row r="85" spans="1:10" x14ac:dyDescent="0.25">
      <c r="A85" s="1">
        <v>78</v>
      </c>
      <c r="B85" s="14" t="s">
        <v>136</v>
      </c>
      <c r="C85" s="18" t="s">
        <v>137</v>
      </c>
      <c r="D85" s="19">
        <v>1449.99</v>
      </c>
      <c r="E85" s="10">
        <f t="shared" ref="E85:E148" si="8">D85/$C$2</f>
        <v>2230.7538461538461</v>
      </c>
      <c r="F85" s="17">
        <f t="shared" si="6"/>
        <v>2587.6744615384614</v>
      </c>
      <c r="G85" s="43">
        <f t="shared" si="7"/>
        <v>0.35</v>
      </c>
      <c r="H85" s="48">
        <v>0</v>
      </c>
      <c r="I85" s="39"/>
      <c r="J85"/>
    </row>
    <row r="86" spans="1:10" x14ac:dyDescent="0.25">
      <c r="A86" s="1">
        <v>79</v>
      </c>
      <c r="B86" s="14" t="s">
        <v>138</v>
      </c>
      <c r="C86" s="18" t="s">
        <v>137</v>
      </c>
      <c r="D86" s="19">
        <v>1239.99</v>
      </c>
      <c r="E86" s="10">
        <f t="shared" si="8"/>
        <v>1907.676923076923</v>
      </c>
      <c r="F86" s="17">
        <f t="shared" si="6"/>
        <v>2212.9052307692305</v>
      </c>
      <c r="G86" s="43">
        <f t="shared" si="7"/>
        <v>0.35</v>
      </c>
      <c r="H86" s="48">
        <v>1</v>
      </c>
      <c r="I86" s="39"/>
      <c r="J86"/>
    </row>
    <row r="87" spans="1:10" x14ac:dyDescent="0.25">
      <c r="A87" s="1">
        <v>80</v>
      </c>
      <c r="B87" s="14" t="s">
        <v>139</v>
      </c>
      <c r="C87" s="18" t="s">
        <v>140</v>
      </c>
      <c r="D87" s="19">
        <v>1549.99</v>
      </c>
      <c r="E87" s="10">
        <f t="shared" si="8"/>
        <v>2384.6</v>
      </c>
      <c r="F87" s="17">
        <f t="shared" si="6"/>
        <v>2766.1359999999995</v>
      </c>
      <c r="G87" s="43">
        <f t="shared" si="7"/>
        <v>0.35</v>
      </c>
      <c r="H87" s="48">
        <v>1</v>
      </c>
      <c r="I87" s="39"/>
      <c r="J87"/>
    </row>
    <row r="88" spans="1:10" x14ac:dyDescent="0.25">
      <c r="A88" s="1">
        <v>81</v>
      </c>
      <c r="B88" s="14" t="s">
        <v>141</v>
      </c>
      <c r="C88" s="18" t="s">
        <v>142</v>
      </c>
      <c r="D88" s="19">
        <v>1549.99</v>
      </c>
      <c r="E88" s="10">
        <f t="shared" si="8"/>
        <v>2384.6</v>
      </c>
      <c r="F88" s="17">
        <f t="shared" si="6"/>
        <v>2766.1359999999995</v>
      </c>
      <c r="G88" s="43">
        <f t="shared" si="7"/>
        <v>0.35</v>
      </c>
      <c r="H88" s="48">
        <v>0</v>
      </c>
      <c r="I88" s="39"/>
      <c r="J88"/>
    </row>
    <row r="89" spans="1:10" x14ac:dyDescent="0.25">
      <c r="A89" s="1">
        <v>82</v>
      </c>
      <c r="B89" s="14" t="s">
        <v>143</v>
      </c>
      <c r="C89" s="18" t="s">
        <v>527</v>
      </c>
      <c r="D89" s="26">
        <v>139.99</v>
      </c>
      <c r="E89" s="10">
        <f t="shared" si="8"/>
        <v>215.36923076923077</v>
      </c>
      <c r="F89" s="17">
        <f t="shared" si="6"/>
        <v>249.82830769230767</v>
      </c>
      <c r="G89" s="43">
        <f t="shared" si="7"/>
        <v>0.35</v>
      </c>
      <c r="H89" s="48">
        <v>5</v>
      </c>
      <c r="I89" s="39"/>
      <c r="J89"/>
    </row>
    <row r="90" spans="1:10" x14ac:dyDescent="0.25">
      <c r="A90" s="1">
        <v>83</v>
      </c>
      <c r="B90" s="14" t="s">
        <v>144</v>
      </c>
      <c r="C90" s="18" t="s">
        <v>528</v>
      </c>
      <c r="D90" s="26">
        <v>149.99</v>
      </c>
      <c r="E90" s="10">
        <f t="shared" si="8"/>
        <v>230.75384615384615</v>
      </c>
      <c r="F90" s="17">
        <f t="shared" si="6"/>
        <v>267.67446153846151</v>
      </c>
      <c r="G90" s="43">
        <f t="shared" si="7"/>
        <v>0.35</v>
      </c>
      <c r="H90" s="48">
        <v>5</v>
      </c>
      <c r="I90" s="39"/>
      <c r="J90"/>
    </row>
    <row r="91" spans="1:10" x14ac:dyDescent="0.25">
      <c r="A91" s="1">
        <v>84</v>
      </c>
      <c r="B91" s="14" t="s">
        <v>145</v>
      </c>
      <c r="C91" s="15" t="s">
        <v>146</v>
      </c>
      <c r="D91" s="20">
        <v>159.99</v>
      </c>
      <c r="E91" s="10">
        <f t="shared" si="8"/>
        <v>246.13846153846154</v>
      </c>
      <c r="F91" s="17">
        <f t="shared" si="6"/>
        <v>285.52061538461538</v>
      </c>
      <c r="G91" s="43">
        <f t="shared" si="7"/>
        <v>0.35</v>
      </c>
      <c r="H91" s="48">
        <v>1</v>
      </c>
      <c r="I91" s="39"/>
      <c r="J91"/>
    </row>
    <row r="92" spans="1:10" x14ac:dyDescent="0.25">
      <c r="A92" s="1">
        <v>85</v>
      </c>
      <c r="B92" s="14" t="s">
        <v>147</v>
      </c>
      <c r="C92" s="15" t="s">
        <v>148</v>
      </c>
      <c r="D92" s="20">
        <v>179.99</v>
      </c>
      <c r="E92" s="10">
        <f t="shared" si="8"/>
        <v>276.90769230769229</v>
      </c>
      <c r="F92" s="17">
        <f t="shared" si="6"/>
        <v>321.212923076923</v>
      </c>
      <c r="G92" s="43">
        <f t="shared" si="7"/>
        <v>0.34999999999999987</v>
      </c>
      <c r="H92" s="48">
        <v>0</v>
      </c>
      <c r="I92" s="39"/>
      <c r="J92"/>
    </row>
    <row r="93" spans="1:10" x14ac:dyDescent="0.25">
      <c r="A93" s="1">
        <v>86</v>
      </c>
      <c r="B93" s="14" t="s">
        <v>149</v>
      </c>
      <c r="C93" s="18" t="s">
        <v>529</v>
      </c>
      <c r="D93" s="26">
        <v>199.99</v>
      </c>
      <c r="E93" s="10">
        <f t="shared" si="8"/>
        <v>307.67692307692306</v>
      </c>
      <c r="F93" s="17">
        <f t="shared" si="6"/>
        <v>356.90523076923074</v>
      </c>
      <c r="G93" s="43">
        <f t="shared" si="7"/>
        <v>0.35</v>
      </c>
      <c r="H93" s="48">
        <v>4</v>
      </c>
      <c r="I93" s="39"/>
      <c r="J93"/>
    </row>
    <row r="94" spans="1:10" x14ac:dyDescent="0.25">
      <c r="A94" s="1">
        <v>87</v>
      </c>
      <c r="B94" s="14" t="s">
        <v>150</v>
      </c>
      <c r="C94" s="18" t="s">
        <v>151</v>
      </c>
      <c r="D94" s="26">
        <v>649.99</v>
      </c>
      <c r="E94" s="10">
        <f t="shared" si="8"/>
        <v>999.98461538461538</v>
      </c>
      <c r="F94" s="17">
        <f t="shared" si="6"/>
        <v>1159.9821538461538</v>
      </c>
      <c r="G94" s="43">
        <f t="shared" si="7"/>
        <v>0.35</v>
      </c>
      <c r="H94" s="48">
        <v>0</v>
      </c>
      <c r="I94" s="39"/>
      <c r="J94"/>
    </row>
    <row r="95" spans="1:10" x14ac:dyDescent="0.25">
      <c r="A95" s="1">
        <v>88</v>
      </c>
      <c r="B95" s="14" t="s">
        <v>152</v>
      </c>
      <c r="C95" s="18" t="s">
        <v>153</v>
      </c>
      <c r="D95" s="19">
        <v>649.99</v>
      </c>
      <c r="E95" s="10">
        <f t="shared" si="8"/>
        <v>999.98461538461538</v>
      </c>
      <c r="F95" s="17">
        <f t="shared" si="6"/>
        <v>1159.9821538461538</v>
      </c>
      <c r="G95" s="43">
        <f t="shared" si="7"/>
        <v>0.35</v>
      </c>
      <c r="H95" s="48">
        <v>0</v>
      </c>
      <c r="I95" s="39"/>
      <c r="J95"/>
    </row>
    <row r="96" spans="1:10" x14ac:dyDescent="0.25">
      <c r="A96" s="1">
        <v>89</v>
      </c>
      <c r="B96" s="14" t="s">
        <v>154</v>
      </c>
      <c r="C96" s="18" t="s">
        <v>155</v>
      </c>
      <c r="D96" s="19">
        <v>999.99</v>
      </c>
      <c r="E96" s="10">
        <f t="shared" si="8"/>
        <v>1538.4461538461537</v>
      </c>
      <c r="F96" s="17">
        <f t="shared" si="6"/>
        <v>1784.5975384615381</v>
      </c>
      <c r="G96" s="43">
        <f t="shared" si="7"/>
        <v>0.35</v>
      </c>
      <c r="H96" s="48">
        <v>0</v>
      </c>
      <c r="I96" s="39"/>
      <c r="J96"/>
    </row>
    <row r="97" spans="1:10" x14ac:dyDescent="0.25">
      <c r="A97" s="1">
        <v>90</v>
      </c>
      <c r="B97" s="14" t="s">
        <v>156</v>
      </c>
      <c r="C97" s="18" t="s">
        <v>531</v>
      </c>
      <c r="D97" s="26">
        <v>619.99</v>
      </c>
      <c r="E97" s="10">
        <f t="shared" si="8"/>
        <v>953.83076923076919</v>
      </c>
      <c r="F97" s="17">
        <f t="shared" si="6"/>
        <v>1106.4436923076921</v>
      </c>
      <c r="G97" s="43">
        <f t="shared" si="7"/>
        <v>0.35</v>
      </c>
      <c r="H97" s="48">
        <v>0</v>
      </c>
      <c r="I97" s="39"/>
      <c r="J97"/>
    </row>
    <row r="98" spans="1:10" x14ac:dyDescent="0.25">
      <c r="A98" s="1">
        <v>91</v>
      </c>
      <c r="B98" s="14" t="s">
        <v>157</v>
      </c>
      <c r="C98" s="18" t="s">
        <v>158</v>
      </c>
      <c r="D98" s="19">
        <v>1499.99</v>
      </c>
      <c r="E98" s="10">
        <f t="shared" si="8"/>
        <v>2307.6769230769232</v>
      </c>
      <c r="F98" s="17">
        <f t="shared" si="6"/>
        <v>2676.9052307692309</v>
      </c>
      <c r="G98" s="43">
        <f t="shared" si="7"/>
        <v>0.35000000000000009</v>
      </c>
      <c r="H98" s="48">
        <v>0</v>
      </c>
      <c r="I98" s="39"/>
      <c r="J98"/>
    </row>
    <row r="99" spans="1:10" x14ac:dyDescent="0.25">
      <c r="A99" s="1">
        <v>92</v>
      </c>
      <c r="B99" s="14" t="s">
        <v>159</v>
      </c>
      <c r="C99" s="18" t="s">
        <v>160</v>
      </c>
      <c r="D99" s="19">
        <v>1449.99</v>
      </c>
      <c r="E99" s="10">
        <f t="shared" si="8"/>
        <v>2230.7538461538461</v>
      </c>
      <c r="F99" s="17">
        <f t="shared" si="6"/>
        <v>2587.6744615384614</v>
      </c>
      <c r="G99" s="43">
        <f t="shared" si="7"/>
        <v>0.35</v>
      </c>
      <c r="H99" s="48">
        <v>0</v>
      </c>
      <c r="I99" s="39"/>
      <c r="J99"/>
    </row>
    <row r="100" spans="1:10" x14ac:dyDescent="0.25">
      <c r="A100" s="1">
        <v>93</v>
      </c>
      <c r="B100" s="14" t="s">
        <v>161</v>
      </c>
      <c r="C100" s="18" t="s">
        <v>162</v>
      </c>
      <c r="D100" s="19">
        <v>649.99</v>
      </c>
      <c r="E100" s="10">
        <f t="shared" si="8"/>
        <v>999.98461538461538</v>
      </c>
      <c r="F100" s="17">
        <f t="shared" si="6"/>
        <v>1159.9821538461538</v>
      </c>
      <c r="G100" s="43">
        <f t="shared" si="7"/>
        <v>0.35</v>
      </c>
      <c r="H100" s="48">
        <v>0</v>
      </c>
      <c r="I100" s="39"/>
      <c r="J100"/>
    </row>
    <row r="101" spans="1:10" x14ac:dyDescent="0.25">
      <c r="A101" s="1">
        <v>94</v>
      </c>
      <c r="B101" s="14" t="s">
        <v>163</v>
      </c>
      <c r="C101" s="18" t="s">
        <v>164</v>
      </c>
      <c r="D101" s="19">
        <v>1499.99</v>
      </c>
      <c r="E101" s="10">
        <f t="shared" si="8"/>
        <v>2307.6769230769232</v>
      </c>
      <c r="F101" s="17">
        <f t="shared" si="6"/>
        <v>2676.9052307692309</v>
      </c>
      <c r="G101" s="43">
        <f t="shared" si="7"/>
        <v>0.35000000000000009</v>
      </c>
      <c r="H101" s="48">
        <v>0</v>
      </c>
      <c r="I101" s="39"/>
      <c r="J101"/>
    </row>
    <row r="102" spans="1:10" x14ac:dyDescent="0.25">
      <c r="A102" s="1">
        <v>95</v>
      </c>
      <c r="B102" s="14" t="s">
        <v>185</v>
      </c>
      <c r="C102" s="18" t="s">
        <v>532</v>
      </c>
      <c r="D102" s="26">
        <v>2299.9899999999998</v>
      </c>
      <c r="E102" s="10">
        <f t="shared" si="8"/>
        <v>3538.4461538461533</v>
      </c>
      <c r="F102" s="17">
        <f t="shared" si="6"/>
        <v>4104.5975384615376</v>
      </c>
      <c r="G102" s="43">
        <f t="shared" si="7"/>
        <v>0.35</v>
      </c>
      <c r="H102" s="48">
        <v>0</v>
      </c>
      <c r="I102" s="39"/>
      <c r="J102"/>
    </row>
    <row r="103" spans="1:10" x14ac:dyDescent="0.25">
      <c r="A103" s="1">
        <v>96</v>
      </c>
      <c r="B103" s="14" t="s">
        <v>186</v>
      </c>
      <c r="C103" s="18" t="s">
        <v>187</v>
      </c>
      <c r="D103" s="19">
        <v>2499.9899999999998</v>
      </c>
      <c r="E103" s="10">
        <f t="shared" si="8"/>
        <v>3846.1384615384609</v>
      </c>
      <c r="F103" s="17">
        <f t="shared" si="6"/>
        <v>4461.5206153846148</v>
      </c>
      <c r="G103" s="43">
        <f t="shared" si="7"/>
        <v>0.35</v>
      </c>
      <c r="H103" s="48">
        <v>1</v>
      </c>
      <c r="I103" s="39"/>
      <c r="J103"/>
    </row>
    <row r="104" spans="1:10" x14ac:dyDescent="0.25">
      <c r="A104" s="1">
        <v>97</v>
      </c>
      <c r="B104" s="14" t="s">
        <v>188</v>
      </c>
      <c r="C104" s="18" t="s">
        <v>189</v>
      </c>
      <c r="D104" s="19">
        <v>2549.9899999999998</v>
      </c>
      <c r="E104" s="10">
        <f t="shared" si="8"/>
        <v>3923.061538461538</v>
      </c>
      <c r="F104" s="17">
        <f t="shared" si="6"/>
        <v>4550.7513846153834</v>
      </c>
      <c r="G104" s="43">
        <f t="shared" si="7"/>
        <v>0.35</v>
      </c>
      <c r="H104" s="48">
        <v>2</v>
      </c>
      <c r="I104" s="39"/>
      <c r="J104"/>
    </row>
    <row r="105" spans="1:10" x14ac:dyDescent="0.25">
      <c r="A105" s="1">
        <v>98</v>
      </c>
      <c r="B105" s="14" t="s">
        <v>190</v>
      </c>
      <c r="C105" s="18" t="s">
        <v>191</v>
      </c>
      <c r="D105" s="19">
        <v>2799.99</v>
      </c>
      <c r="E105" s="10">
        <f t="shared" si="8"/>
        <v>4307.6769230769223</v>
      </c>
      <c r="F105" s="17">
        <f t="shared" si="6"/>
        <v>4996.90523076923</v>
      </c>
      <c r="G105" s="43">
        <f t="shared" si="7"/>
        <v>0.35</v>
      </c>
      <c r="H105" s="48">
        <v>1</v>
      </c>
      <c r="I105" s="39"/>
      <c r="J105"/>
    </row>
    <row r="106" spans="1:10" x14ac:dyDescent="0.25">
      <c r="A106" s="1">
        <v>99</v>
      </c>
      <c r="B106" s="14" t="s">
        <v>192</v>
      </c>
      <c r="C106" s="18" t="s">
        <v>193</v>
      </c>
      <c r="D106" s="19">
        <v>4999.99</v>
      </c>
      <c r="E106" s="10">
        <f t="shared" si="8"/>
        <v>7692.2923076923071</v>
      </c>
      <c r="F106" s="17">
        <f t="shared" si="6"/>
        <v>8923.0590769230748</v>
      </c>
      <c r="G106" s="43">
        <f t="shared" si="7"/>
        <v>0.35</v>
      </c>
      <c r="H106" s="48">
        <v>0</v>
      </c>
      <c r="I106" s="39"/>
      <c r="J106"/>
    </row>
    <row r="107" spans="1:10" x14ac:dyDescent="0.25">
      <c r="A107" s="1">
        <v>100</v>
      </c>
      <c r="B107" s="14" t="s">
        <v>194</v>
      </c>
      <c r="C107" s="18" t="s">
        <v>195</v>
      </c>
      <c r="D107" s="19">
        <v>1799.99</v>
      </c>
      <c r="E107" s="10">
        <f t="shared" si="8"/>
        <v>2769.2153846153847</v>
      </c>
      <c r="F107" s="17">
        <f t="shared" si="6"/>
        <v>3212.2898461538462</v>
      </c>
      <c r="G107" s="43">
        <f t="shared" si="7"/>
        <v>0.35</v>
      </c>
      <c r="H107" s="48">
        <v>1</v>
      </c>
      <c r="I107" s="39"/>
      <c r="J107"/>
    </row>
    <row r="108" spans="1:10" x14ac:dyDescent="0.25">
      <c r="A108" s="1">
        <v>101</v>
      </c>
      <c r="B108" s="14" t="s">
        <v>196</v>
      </c>
      <c r="C108" s="18" t="s">
        <v>197</v>
      </c>
      <c r="D108" s="19">
        <v>2139.9899999999998</v>
      </c>
      <c r="E108" s="10">
        <f t="shared" si="8"/>
        <v>3292.2923076923071</v>
      </c>
      <c r="F108" s="17">
        <f t="shared" si="6"/>
        <v>3819.0590769230757</v>
      </c>
      <c r="G108" s="43">
        <f t="shared" si="7"/>
        <v>0.35</v>
      </c>
      <c r="H108" s="48">
        <v>1</v>
      </c>
      <c r="I108" s="39"/>
      <c r="J108"/>
    </row>
    <row r="109" spans="1:10" x14ac:dyDescent="0.25">
      <c r="A109" s="1">
        <v>102</v>
      </c>
      <c r="B109" s="14" t="s">
        <v>198</v>
      </c>
      <c r="C109" s="18" t="s">
        <v>199</v>
      </c>
      <c r="D109" s="19">
        <v>2139.9899999999998</v>
      </c>
      <c r="E109" s="10">
        <f t="shared" si="8"/>
        <v>3292.2923076923071</v>
      </c>
      <c r="F109" s="17">
        <f t="shared" si="6"/>
        <v>3819.0590769230757</v>
      </c>
      <c r="G109" s="43">
        <f t="shared" si="7"/>
        <v>0.35</v>
      </c>
      <c r="H109" s="48">
        <v>1</v>
      </c>
      <c r="I109" s="39"/>
      <c r="J109"/>
    </row>
    <row r="110" spans="1:10" x14ac:dyDescent="0.25">
      <c r="A110" s="1">
        <v>103</v>
      </c>
      <c r="B110" s="14" t="s">
        <v>200</v>
      </c>
      <c r="C110" s="18" t="s">
        <v>201</v>
      </c>
      <c r="D110" s="19">
        <v>2139.9899999999998</v>
      </c>
      <c r="E110" s="10">
        <f t="shared" si="8"/>
        <v>3292.2923076923071</v>
      </c>
      <c r="F110" s="17">
        <f t="shared" si="6"/>
        <v>3819.0590769230757</v>
      </c>
      <c r="G110" s="43">
        <f t="shared" si="7"/>
        <v>0.35</v>
      </c>
      <c r="H110" s="48">
        <v>1</v>
      </c>
      <c r="I110" s="39"/>
      <c r="J110"/>
    </row>
    <row r="111" spans="1:10" x14ac:dyDescent="0.25">
      <c r="A111" s="1">
        <v>104</v>
      </c>
      <c r="B111" s="14" t="s">
        <v>202</v>
      </c>
      <c r="C111" s="18" t="s">
        <v>203</v>
      </c>
      <c r="D111" s="26">
        <v>4599.99</v>
      </c>
      <c r="E111" s="10">
        <f t="shared" si="8"/>
        <v>7076.9076923076918</v>
      </c>
      <c r="F111" s="17">
        <f t="shared" si="6"/>
        <v>8209.2129230769224</v>
      </c>
      <c r="G111" s="43">
        <f t="shared" si="7"/>
        <v>0.35</v>
      </c>
      <c r="H111" s="48">
        <v>0</v>
      </c>
      <c r="I111" s="39"/>
      <c r="J111"/>
    </row>
    <row r="112" spans="1:10" x14ac:dyDescent="0.25">
      <c r="A112" s="1">
        <v>105</v>
      </c>
      <c r="B112" s="14" t="s">
        <v>204</v>
      </c>
      <c r="C112" s="18" t="s">
        <v>205</v>
      </c>
      <c r="D112" s="19">
        <v>4999.99</v>
      </c>
      <c r="E112" s="10">
        <f t="shared" si="8"/>
        <v>7692.2923076923071</v>
      </c>
      <c r="F112" s="17">
        <f t="shared" si="6"/>
        <v>8923.0590769230748</v>
      </c>
      <c r="G112" s="43">
        <f t="shared" si="7"/>
        <v>0.35</v>
      </c>
      <c r="H112" s="48">
        <v>0</v>
      </c>
      <c r="I112" s="39"/>
      <c r="J112"/>
    </row>
    <row r="113" spans="1:10" x14ac:dyDescent="0.25">
      <c r="A113" s="1">
        <v>106</v>
      </c>
      <c r="B113" s="14" t="s">
        <v>206</v>
      </c>
      <c r="C113" s="18" t="s">
        <v>207</v>
      </c>
      <c r="D113" s="33">
        <v>4999.99</v>
      </c>
      <c r="E113" s="10">
        <f t="shared" si="8"/>
        <v>7692.2923076923071</v>
      </c>
      <c r="F113" s="17">
        <f t="shared" si="6"/>
        <v>8923.0590769230748</v>
      </c>
      <c r="G113" s="43">
        <f t="shared" si="7"/>
        <v>0.35</v>
      </c>
      <c r="H113" s="48">
        <v>0</v>
      </c>
      <c r="I113" s="39"/>
      <c r="J113"/>
    </row>
    <row r="114" spans="1:10" x14ac:dyDescent="0.25">
      <c r="A114" s="1">
        <v>107</v>
      </c>
      <c r="B114" s="14" t="s">
        <v>208</v>
      </c>
      <c r="C114" s="18" t="s">
        <v>209</v>
      </c>
      <c r="D114" s="19">
        <v>5399.99</v>
      </c>
      <c r="E114" s="10">
        <f t="shared" si="8"/>
        <v>8307.6769230769223</v>
      </c>
      <c r="F114" s="17">
        <f t="shared" si="6"/>
        <v>9636.9052307692291</v>
      </c>
      <c r="G114" s="43">
        <f t="shared" si="7"/>
        <v>0.35</v>
      </c>
      <c r="H114" s="48">
        <v>0</v>
      </c>
      <c r="I114" s="39"/>
      <c r="J114"/>
    </row>
    <row r="115" spans="1:10" x14ac:dyDescent="0.25">
      <c r="A115" s="1">
        <v>108</v>
      </c>
      <c r="B115" s="14" t="s">
        <v>210</v>
      </c>
      <c r="C115" s="18" t="s">
        <v>211</v>
      </c>
      <c r="D115" s="33">
        <v>5399.99</v>
      </c>
      <c r="E115" s="10">
        <f t="shared" si="8"/>
        <v>8307.6769230769223</v>
      </c>
      <c r="F115" s="17">
        <f t="shared" si="6"/>
        <v>9636.9052307692291</v>
      </c>
      <c r="G115" s="43">
        <f t="shared" si="7"/>
        <v>0.35</v>
      </c>
      <c r="H115" s="48">
        <v>0</v>
      </c>
      <c r="I115" s="39"/>
      <c r="J115"/>
    </row>
    <row r="116" spans="1:10" x14ac:dyDescent="0.25">
      <c r="A116" s="1">
        <v>109</v>
      </c>
      <c r="B116" s="14" t="s">
        <v>212</v>
      </c>
      <c r="C116" s="18" t="s">
        <v>213</v>
      </c>
      <c r="D116" s="19">
        <v>5799.99</v>
      </c>
      <c r="E116" s="10">
        <f t="shared" si="8"/>
        <v>8923.0615384615376</v>
      </c>
      <c r="F116" s="17">
        <f t="shared" si="6"/>
        <v>10350.751384615383</v>
      </c>
      <c r="G116" s="43">
        <f t="shared" si="7"/>
        <v>0.35</v>
      </c>
      <c r="H116" s="48">
        <v>0</v>
      </c>
      <c r="I116" s="39"/>
      <c r="J116"/>
    </row>
    <row r="117" spans="1:10" x14ac:dyDescent="0.25">
      <c r="A117" s="1">
        <v>110</v>
      </c>
      <c r="B117" s="14" t="s">
        <v>214</v>
      </c>
      <c r="C117" s="18" t="s">
        <v>215</v>
      </c>
      <c r="D117" s="19">
        <v>4299.99</v>
      </c>
      <c r="E117" s="10">
        <f t="shared" si="8"/>
        <v>6615.3692307692299</v>
      </c>
      <c r="F117" s="17">
        <f t="shared" si="6"/>
        <v>7673.8283076923062</v>
      </c>
      <c r="G117" s="43">
        <f t="shared" si="7"/>
        <v>0.35</v>
      </c>
      <c r="H117" s="48">
        <v>1</v>
      </c>
      <c r="I117" s="39"/>
      <c r="J117"/>
    </row>
    <row r="118" spans="1:10" x14ac:dyDescent="0.25">
      <c r="A118" s="1">
        <v>111</v>
      </c>
      <c r="B118" s="14" t="s">
        <v>216</v>
      </c>
      <c r="C118" s="18" t="s">
        <v>217</v>
      </c>
      <c r="D118" s="19">
        <v>4299.99</v>
      </c>
      <c r="E118" s="10">
        <f t="shared" si="8"/>
        <v>6615.3692307692299</v>
      </c>
      <c r="F118" s="17">
        <f t="shared" si="6"/>
        <v>7673.8283076923062</v>
      </c>
      <c r="G118" s="43">
        <f t="shared" si="7"/>
        <v>0.35</v>
      </c>
      <c r="H118" s="48">
        <v>1</v>
      </c>
      <c r="I118" s="39"/>
      <c r="J118"/>
    </row>
    <row r="119" spans="1:10" x14ac:dyDescent="0.25">
      <c r="A119" s="1">
        <v>112</v>
      </c>
      <c r="B119" s="14" t="s">
        <v>218</v>
      </c>
      <c r="C119" s="18" t="s">
        <v>219</v>
      </c>
      <c r="D119" s="19">
        <v>4299.99</v>
      </c>
      <c r="E119" s="10">
        <f t="shared" si="8"/>
        <v>6615.3692307692299</v>
      </c>
      <c r="F119" s="17">
        <f t="shared" si="6"/>
        <v>7673.8283076923062</v>
      </c>
      <c r="G119" s="43">
        <f t="shared" si="7"/>
        <v>0.35</v>
      </c>
      <c r="H119" s="48">
        <v>0</v>
      </c>
      <c r="I119" s="39"/>
      <c r="J119"/>
    </row>
    <row r="120" spans="1:10" x14ac:dyDescent="0.25">
      <c r="A120" s="1">
        <v>113</v>
      </c>
      <c r="B120" s="14" t="s">
        <v>220</v>
      </c>
      <c r="C120" s="18" t="s">
        <v>221</v>
      </c>
      <c r="D120" s="19">
        <v>4299.99</v>
      </c>
      <c r="E120" s="10">
        <f t="shared" si="8"/>
        <v>6615.3692307692299</v>
      </c>
      <c r="F120" s="17">
        <f t="shared" si="6"/>
        <v>7673.8283076923062</v>
      </c>
      <c r="G120" s="43">
        <f t="shared" si="7"/>
        <v>0.35</v>
      </c>
      <c r="H120" s="48">
        <v>2</v>
      </c>
      <c r="I120" s="39"/>
      <c r="J120"/>
    </row>
    <row r="121" spans="1:10" x14ac:dyDescent="0.25">
      <c r="A121" s="1">
        <v>114</v>
      </c>
      <c r="B121" s="14" t="s">
        <v>222</v>
      </c>
      <c r="C121" s="18" t="s">
        <v>223</v>
      </c>
      <c r="D121" s="19">
        <v>4299.99</v>
      </c>
      <c r="E121" s="10">
        <f t="shared" si="8"/>
        <v>6615.3692307692299</v>
      </c>
      <c r="F121" s="17">
        <f t="shared" si="6"/>
        <v>7673.8283076923062</v>
      </c>
      <c r="G121" s="43">
        <f t="shared" si="7"/>
        <v>0.35</v>
      </c>
      <c r="H121" s="48">
        <v>1</v>
      </c>
      <c r="I121" s="39"/>
      <c r="J121"/>
    </row>
    <row r="122" spans="1:10" x14ac:dyDescent="0.25">
      <c r="A122" s="1">
        <v>115</v>
      </c>
      <c r="B122" s="14" t="s">
        <v>224</v>
      </c>
      <c r="C122" s="18" t="s">
        <v>225</v>
      </c>
      <c r="D122" s="19">
        <v>4299.99</v>
      </c>
      <c r="E122" s="10">
        <f t="shared" si="8"/>
        <v>6615.3692307692299</v>
      </c>
      <c r="F122" s="17">
        <f t="shared" si="6"/>
        <v>7673.8283076923062</v>
      </c>
      <c r="G122" s="43">
        <f t="shared" si="7"/>
        <v>0.35</v>
      </c>
      <c r="H122" s="48">
        <v>0</v>
      </c>
      <c r="I122" s="39"/>
      <c r="J122"/>
    </row>
    <row r="123" spans="1:10" x14ac:dyDescent="0.25">
      <c r="A123" s="1">
        <v>116</v>
      </c>
      <c r="B123" s="14" t="s">
        <v>226</v>
      </c>
      <c r="C123" s="18" t="s">
        <v>227</v>
      </c>
      <c r="D123" s="19">
        <v>1849.99</v>
      </c>
      <c r="E123" s="10">
        <f t="shared" si="8"/>
        <v>2846.1384615384613</v>
      </c>
      <c r="F123" s="17">
        <f t="shared" si="6"/>
        <v>3301.5206153846148</v>
      </c>
      <c r="G123" s="43">
        <f t="shared" si="7"/>
        <v>0.35</v>
      </c>
      <c r="H123" s="48">
        <v>1</v>
      </c>
      <c r="I123" s="39"/>
      <c r="J123"/>
    </row>
    <row r="124" spans="1:10" x14ac:dyDescent="0.25">
      <c r="A124" s="1">
        <v>117</v>
      </c>
      <c r="B124" s="14" t="s">
        <v>228</v>
      </c>
      <c r="C124" s="18" t="s">
        <v>229</v>
      </c>
      <c r="D124" s="19">
        <v>10299.99</v>
      </c>
      <c r="E124" s="10">
        <f t="shared" si="8"/>
        <v>15846.138461538461</v>
      </c>
      <c r="F124" s="17">
        <f t="shared" si="6"/>
        <v>18381.520615384616</v>
      </c>
      <c r="G124" s="43">
        <f t="shared" si="7"/>
        <v>0.35</v>
      </c>
      <c r="H124" s="48">
        <v>0</v>
      </c>
      <c r="I124" s="39"/>
      <c r="J124"/>
    </row>
    <row r="125" spans="1:10" x14ac:dyDescent="0.25">
      <c r="A125" s="1">
        <v>118</v>
      </c>
      <c r="B125" s="14" t="s">
        <v>230</v>
      </c>
      <c r="C125" s="25" t="s">
        <v>231</v>
      </c>
      <c r="D125" s="19">
        <v>24999.99</v>
      </c>
      <c r="E125" s="10">
        <f t="shared" si="8"/>
        <v>38461.523076923077</v>
      </c>
      <c r="F125" s="17">
        <f t="shared" si="6"/>
        <v>44615.366769230764</v>
      </c>
      <c r="G125" s="43">
        <f t="shared" si="7"/>
        <v>0.35</v>
      </c>
      <c r="H125" s="48">
        <v>0</v>
      </c>
      <c r="I125" s="39"/>
      <c r="J125"/>
    </row>
    <row r="126" spans="1:10" x14ac:dyDescent="0.25">
      <c r="A126" s="1">
        <v>119</v>
      </c>
      <c r="B126" s="14" t="s">
        <v>232</v>
      </c>
      <c r="C126" s="25" t="s">
        <v>233</v>
      </c>
      <c r="D126" s="19">
        <v>589.99</v>
      </c>
      <c r="E126" s="10">
        <f t="shared" si="8"/>
        <v>907.676923076923</v>
      </c>
      <c r="F126" s="17">
        <f t="shared" si="6"/>
        <v>1052.9052307692307</v>
      </c>
      <c r="G126" s="43">
        <f t="shared" si="7"/>
        <v>0.35</v>
      </c>
      <c r="H126" s="48">
        <v>1</v>
      </c>
      <c r="I126" s="39"/>
      <c r="J126"/>
    </row>
    <row r="127" spans="1:10" x14ac:dyDescent="0.25">
      <c r="A127" s="1">
        <v>120</v>
      </c>
      <c r="B127" s="14" t="s">
        <v>234</v>
      </c>
      <c r="C127" s="25" t="s">
        <v>235</v>
      </c>
      <c r="D127" s="19">
        <v>699.99</v>
      </c>
      <c r="E127" s="10">
        <f t="shared" si="8"/>
        <v>1076.9076923076923</v>
      </c>
      <c r="F127" s="17">
        <f t="shared" si="6"/>
        <v>1249.2129230769231</v>
      </c>
      <c r="G127" s="43">
        <f t="shared" si="7"/>
        <v>0.35</v>
      </c>
      <c r="H127" s="48">
        <v>0</v>
      </c>
      <c r="I127" s="39"/>
      <c r="J127"/>
    </row>
    <row r="128" spans="1:10" x14ac:dyDescent="0.25">
      <c r="A128" s="1">
        <v>121</v>
      </c>
      <c r="B128" s="14" t="s">
        <v>236</v>
      </c>
      <c r="C128" s="25" t="s">
        <v>237</v>
      </c>
      <c r="D128" s="19">
        <v>6689.99</v>
      </c>
      <c r="E128" s="10">
        <f t="shared" si="8"/>
        <v>10292.292307692307</v>
      </c>
      <c r="F128" s="17">
        <f t="shared" si="6"/>
        <v>11939.059076923075</v>
      </c>
      <c r="G128" s="43">
        <f t="shared" si="7"/>
        <v>0.35</v>
      </c>
      <c r="H128" s="48">
        <v>0</v>
      </c>
      <c r="I128" s="39"/>
      <c r="J128"/>
    </row>
    <row r="129" spans="1:10" x14ac:dyDescent="0.25">
      <c r="A129" s="1">
        <v>122</v>
      </c>
      <c r="B129" s="14" t="s">
        <v>238</v>
      </c>
      <c r="C129" s="25" t="s">
        <v>239</v>
      </c>
      <c r="D129" s="19">
        <v>5679.99</v>
      </c>
      <c r="E129" s="10">
        <f t="shared" si="8"/>
        <v>8738.4461538461528</v>
      </c>
      <c r="F129" s="17">
        <f t="shared" si="6"/>
        <v>10136.597538461536</v>
      </c>
      <c r="G129" s="43">
        <f t="shared" si="7"/>
        <v>0.35</v>
      </c>
      <c r="H129" s="48">
        <v>0</v>
      </c>
      <c r="I129" s="39"/>
      <c r="J129"/>
    </row>
    <row r="130" spans="1:10" x14ac:dyDescent="0.25">
      <c r="A130" s="1">
        <v>123</v>
      </c>
      <c r="B130" s="14" t="s">
        <v>240</v>
      </c>
      <c r="C130" s="25" t="s">
        <v>241</v>
      </c>
      <c r="D130" s="19">
        <v>5679.99</v>
      </c>
      <c r="E130" s="10">
        <f t="shared" si="8"/>
        <v>8738.4461538461528</v>
      </c>
      <c r="F130" s="17">
        <f t="shared" si="6"/>
        <v>10136.597538461536</v>
      </c>
      <c r="G130" s="43">
        <f t="shared" si="7"/>
        <v>0.35</v>
      </c>
      <c r="H130" s="48">
        <v>0</v>
      </c>
      <c r="I130" s="39"/>
      <c r="J130"/>
    </row>
    <row r="131" spans="1:10" x14ac:dyDescent="0.25">
      <c r="A131" s="1">
        <v>124</v>
      </c>
      <c r="B131" s="14" t="s">
        <v>242</v>
      </c>
      <c r="C131" s="25" t="s">
        <v>243</v>
      </c>
      <c r="D131" s="19">
        <v>1099.99</v>
      </c>
      <c r="E131" s="10">
        <f t="shared" si="8"/>
        <v>1692.2923076923078</v>
      </c>
      <c r="F131" s="17">
        <f t="shared" si="6"/>
        <v>1963.0590769230769</v>
      </c>
      <c r="G131" s="43">
        <f t="shared" si="7"/>
        <v>0.35</v>
      </c>
      <c r="H131" s="48">
        <v>1</v>
      </c>
      <c r="I131" s="39"/>
      <c r="J131"/>
    </row>
    <row r="132" spans="1:10" x14ac:dyDescent="0.25">
      <c r="A132" s="1">
        <v>125</v>
      </c>
      <c r="B132" s="14" t="s">
        <v>244</v>
      </c>
      <c r="C132" s="18" t="s">
        <v>245</v>
      </c>
      <c r="D132" s="19">
        <v>1399.99</v>
      </c>
      <c r="E132" s="10">
        <f t="shared" si="8"/>
        <v>2153.830769230769</v>
      </c>
      <c r="F132" s="17">
        <f t="shared" si="6"/>
        <v>2498.4436923076919</v>
      </c>
      <c r="G132" s="43">
        <f t="shared" si="7"/>
        <v>0.34999999999999987</v>
      </c>
      <c r="H132" s="48">
        <v>0</v>
      </c>
      <c r="I132" s="39"/>
      <c r="J132"/>
    </row>
    <row r="133" spans="1:10" x14ac:dyDescent="0.25">
      <c r="A133" s="1">
        <v>126</v>
      </c>
      <c r="B133" s="14" t="s">
        <v>246</v>
      </c>
      <c r="C133" s="18" t="s">
        <v>537</v>
      </c>
      <c r="D133" s="26">
        <v>1369.99</v>
      </c>
      <c r="E133" s="10">
        <f t="shared" si="8"/>
        <v>2107.6769230769232</v>
      </c>
      <c r="F133" s="17">
        <f t="shared" si="6"/>
        <v>2444.9052307692309</v>
      </c>
      <c r="G133" s="43">
        <f t="shared" si="7"/>
        <v>0.35000000000000009</v>
      </c>
      <c r="H133" s="48">
        <v>0</v>
      </c>
      <c r="I133" s="39"/>
      <c r="J133"/>
    </row>
    <row r="134" spans="1:10" x14ac:dyDescent="0.25">
      <c r="A134" s="1">
        <v>127</v>
      </c>
      <c r="B134" s="14" t="s">
        <v>247</v>
      </c>
      <c r="C134" s="18" t="s">
        <v>536</v>
      </c>
      <c r="D134" s="26">
        <v>1439.99</v>
      </c>
      <c r="E134" s="10">
        <f t="shared" si="8"/>
        <v>2215.3692307692309</v>
      </c>
      <c r="F134" s="17">
        <f t="shared" si="6"/>
        <v>2569.8283076923076</v>
      </c>
      <c r="G134" s="43">
        <f t="shared" si="7"/>
        <v>0.35</v>
      </c>
      <c r="H134" s="48">
        <v>0</v>
      </c>
      <c r="I134" s="39"/>
      <c r="J134"/>
    </row>
    <row r="135" spans="1:10" x14ac:dyDescent="0.25">
      <c r="A135" s="1">
        <v>128</v>
      </c>
      <c r="B135" s="14" t="s">
        <v>248</v>
      </c>
      <c r="C135" s="18" t="s">
        <v>249</v>
      </c>
      <c r="D135" s="19">
        <v>1299.99</v>
      </c>
      <c r="E135" s="10">
        <f t="shared" si="8"/>
        <v>1999.9846153846154</v>
      </c>
      <c r="F135" s="17">
        <f t="shared" si="6"/>
        <v>2319.9821538461538</v>
      </c>
      <c r="G135" s="43">
        <f t="shared" si="7"/>
        <v>0.35</v>
      </c>
      <c r="H135" s="48">
        <v>0</v>
      </c>
      <c r="I135" s="39"/>
      <c r="J135"/>
    </row>
    <row r="136" spans="1:10" x14ac:dyDescent="0.25">
      <c r="A136" s="1">
        <v>129</v>
      </c>
      <c r="B136" s="14" t="s">
        <v>250</v>
      </c>
      <c r="C136" s="18" t="s">
        <v>526</v>
      </c>
      <c r="D136" s="26">
        <v>1399.99</v>
      </c>
      <c r="E136" s="10">
        <f t="shared" si="8"/>
        <v>2153.830769230769</v>
      </c>
      <c r="F136" s="17">
        <f t="shared" ref="F136:F199" si="9">E136*1.16</f>
        <v>2498.4436923076919</v>
      </c>
      <c r="G136" s="43">
        <f t="shared" ref="G136:G199" si="10">1-D136/E136</f>
        <v>0.34999999999999987</v>
      </c>
      <c r="H136" s="48">
        <v>0</v>
      </c>
      <c r="I136" s="39"/>
      <c r="J136"/>
    </row>
    <row r="137" spans="1:10" x14ac:dyDescent="0.25">
      <c r="A137" s="1">
        <v>130</v>
      </c>
      <c r="B137" s="14" t="s">
        <v>251</v>
      </c>
      <c r="C137" s="18" t="s">
        <v>252</v>
      </c>
      <c r="D137" s="19">
        <v>1299.99</v>
      </c>
      <c r="E137" s="10">
        <f t="shared" si="8"/>
        <v>1999.9846153846154</v>
      </c>
      <c r="F137" s="17">
        <f t="shared" si="9"/>
        <v>2319.9821538461538</v>
      </c>
      <c r="G137" s="43">
        <f t="shared" si="10"/>
        <v>0.35</v>
      </c>
      <c r="H137" s="48">
        <v>0</v>
      </c>
      <c r="I137" s="39"/>
      <c r="J137"/>
    </row>
    <row r="138" spans="1:10" x14ac:dyDescent="0.25">
      <c r="A138" s="1">
        <v>131</v>
      </c>
      <c r="B138" s="14" t="s">
        <v>253</v>
      </c>
      <c r="C138" s="18" t="s">
        <v>254</v>
      </c>
      <c r="D138" s="19">
        <v>1599.99</v>
      </c>
      <c r="E138" s="10">
        <f t="shared" si="8"/>
        <v>2461.523076923077</v>
      </c>
      <c r="F138" s="17">
        <f t="shared" si="9"/>
        <v>2855.366769230769</v>
      </c>
      <c r="G138" s="43">
        <f t="shared" si="10"/>
        <v>0.35</v>
      </c>
      <c r="H138" s="48">
        <v>1</v>
      </c>
      <c r="I138" s="39"/>
      <c r="J138"/>
    </row>
    <row r="139" spans="1:10" x14ac:dyDescent="0.25">
      <c r="A139" s="1">
        <v>132</v>
      </c>
      <c r="B139" s="14" t="s">
        <v>255</v>
      </c>
      <c r="C139" s="18" t="s">
        <v>256</v>
      </c>
      <c r="D139" s="19">
        <v>1299.99</v>
      </c>
      <c r="E139" s="10">
        <f t="shared" si="8"/>
        <v>1999.9846153846154</v>
      </c>
      <c r="F139" s="17">
        <f t="shared" si="9"/>
        <v>2319.9821538461538</v>
      </c>
      <c r="G139" s="43">
        <f t="shared" si="10"/>
        <v>0.35</v>
      </c>
      <c r="H139" s="48">
        <v>1</v>
      </c>
      <c r="I139" s="39"/>
      <c r="J139"/>
    </row>
    <row r="140" spans="1:10" x14ac:dyDescent="0.25">
      <c r="A140" s="1">
        <v>133</v>
      </c>
      <c r="B140" s="14" t="s">
        <v>257</v>
      </c>
      <c r="C140" s="18" t="s">
        <v>258</v>
      </c>
      <c r="D140" s="19">
        <v>1299.99</v>
      </c>
      <c r="E140" s="10">
        <f t="shared" si="8"/>
        <v>1999.9846153846154</v>
      </c>
      <c r="F140" s="17">
        <f t="shared" si="9"/>
        <v>2319.9821538461538</v>
      </c>
      <c r="G140" s="43">
        <f t="shared" si="10"/>
        <v>0.35</v>
      </c>
      <c r="H140" s="48">
        <v>0</v>
      </c>
      <c r="I140" s="39"/>
      <c r="J140"/>
    </row>
    <row r="141" spans="1:10" x14ac:dyDescent="0.25">
      <c r="A141" s="1">
        <v>134</v>
      </c>
      <c r="B141" s="14" t="s">
        <v>259</v>
      </c>
      <c r="C141" s="18" t="s">
        <v>260</v>
      </c>
      <c r="D141" s="19">
        <v>1299.99</v>
      </c>
      <c r="E141" s="10">
        <f t="shared" si="8"/>
        <v>1999.9846153846154</v>
      </c>
      <c r="F141" s="17">
        <f t="shared" si="9"/>
        <v>2319.9821538461538</v>
      </c>
      <c r="G141" s="43">
        <f t="shared" si="10"/>
        <v>0.35</v>
      </c>
      <c r="H141" s="48">
        <v>0</v>
      </c>
      <c r="I141" s="39"/>
      <c r="J141"/>
    </row>
    <row r="142" spans="1:10" x14ac:dyDescent="0.25">
      <c r="A142" s="1">
        <v>135</v>
      </c>
      <c r="B142" s="14" t="s">
        <v>261</v>
      </c>
      <c r="C142" s="18" t="s">
        <v>262</v>
      </c>
      <c r="D142" s="19">
        <v>1299.99</v>
      </c>
      <c r="E142" s="10">
        <f t="shared" si="8"/>
        <v>1999.9846153846154</v>
      </c>
      <c r="F142" s="17">
        <f t="shared" si="9"/>
        <v>2319.9821538461538</v>
      </c>
      <c r="G142" s="43">
        <f t="shared" si="10"/>
        <v>0.35</v>
      </c>
      <c r="H142" s="48">
        <v>0</v>
      </c>
      <c r="I142" s="39"/>
      <c r="J142"/>
    </row>
    <row r="143" spans="1:10" x14ac:dyDescent="0.25">
      <c r="A143" s="1">
        <v>136</v>
      </c>
      <c r="B143" s="14" t="s">
        <v>263</v>
      </c>
      <c r="C143" s="18" t="s">
        <v>264</v>
      </c>
      <c r="D143" s="19">
        <v>3499.99</v>
      </c>
      <c r="E143" s="10">
        <f t="shared" si="8"/>
        <v>5384.5999999999995</v>
      </c>
      <c r="F143" s="17">
        <f t="shared" si="9"/>
        <v>6246.1359999999986</v>
      </c>
      <c r="G143" s="43">
        <f t="shared" si="10"/>
        <v>0.35</v>
      </c>
      <c r="H143" s="48">
        <v>0</v>
      </c>
      <c r="I143" s="39"/>
      <c r="J143"/>
    </row>
    <row r="144" spans="1:10" x14ac:dyDescent="0.25">
      <c r="A144" s="1">
        <v>137</v>
      </c>
      <c r="B144" s="14" t="s">
        <v>265</v>
      </c>
      <c r="C144" s="15" t="s">
        <v>266</v>
      </c>
      <c r="D144" s="16">
        <v>459.99</v>
      </c>
      <c r="E144" s="10">
        <f t="shared" si="8"/>
        <v>707.67692307692312</v>
      </c>
      <c r="F144" s="17">
        <f t="shared" si="9"/>
        <v>820.9052307692308</v>
      </c>
      <c r="G144" s="43">
        <f t="shared" si="10"/>
        <v>0.35</v>
      </c>
      <c r="H144" s="48">
        <v>2</v>
      </c>
      <c r="I144" s="39"/>
      <c r="J144"/>
    </row>
    <row r="145" spans="1:10" x14ac:dyDescent="0.25">
      <c r="A145" s="1">
        <v>138</v>
      </c>
      <c r="B145" s="14" t="s">
        <v>267</v>
      </c>
      <c r="C145" s="18" t="s">
        <v>268</v>
      </c>
      <c r="D145" s="19">
        <v>459.99</v>
      </c>
      <c r="E145" s="10">
        <f t="shared" si="8"/>
        <v>707.67692307692312</v>
      </c>
      <c r="F145" s="17">
        <f t="shared" si="9"/>
        <v>820.9052307692308</v>
      </c>
      <c r="G145" s="43">
        <f t="shared" si="10"/>
        <v>0.35</v>
      </c>
      <c r="H145" s="48">
        <v>0</v>
      </c>
      <c r="I145" s="39"/>
      <c r="J145"/>
    </row>
    <row r="146" spans="1:10" x14ac:dyDescent="0.25">
      <c r="A146" s="1">
        <v>139</v>
      </c>
      <c r="B146" s="14" t="s">
        <v>269</v>
      </c>
      <c r="C146" s="18" t="s">
        <v>270</v>
      </c>
      <c r="D146" s="19">
        <v>104.99</v>
      </c>
      <c r="E146" s="10">
        <f t="shared" si="8"/>
        <v>161.5230769230769</v>
      </c>
      <c r="F146" s="17">
        <f t="shared" si="9"/>
        <v>187.36676923076919</v>
      </c>
      <c r="G146" s="43">
        <f t="shared" si="10"/>
        <v>0.35</v>
      </c>
      <c r="H146" s="48">
        <v>0</v>
      </c>
      <c r="I146" s="39"/>
      <c r="J146"/>
    </row>
    <row r="147" spans="1:10" x14ac:dyDescent="0.25">
      <c r="A147" s="1">
        <v>140</v>
      </c>
      <c r="B147" s="14" t="s">
        <v>271</v>
      </c>
      <c r="C147" s="18" t="s">
        <v>272</v>
      </c>
      <c r="D147" s="19">
        <v>104.99</v>
      </c>
      <c r="E147" s="10">
        <f t="shared" si="8"/>
        <v>161.5230769230769</v>
      </c>
      <c r="F147" s="17">
        <f t="shared" si="9"/>
        <v>187.36676923076919</v>
      </c>
      <c r="G147" s="43">
        <f t="shared" si="10"/>
        <v>0.35</v>
      </c>
      <c r="H147" s="48">
        <v>1</v>
      </c>
      <c r="I147" s="39"/>
      <c r="J147"/>
    </row>
    <row r="148" spans="1:10" x14ac:dyDescent="0.25">
      <c r="A148" s="1">
        <v>141</v>
      </c>
      <c r="B148" s="14" t="s">
        <v>273</v>
      </c>
      <c r="C148" s="18" t="s">
        <v>274</v>
      </c>
      <c r="D148" s="19">
        <v>104.99</v>
      </c>
      <c r="E148" s="10">
        <f t="shared" si="8"/>
        <v>161.5230769230769</v>
      </c>
      <c r="F148" s="17">
        <f t="shared" si="9"/>
        <v>187.36676923076919</v>
      </c>
      <c r="G148" s="43">
        <f t="shared" si="10"/>
        <v>0.35</v>
      </c>
      <c r="H148" s="48">
        <v>1</v>
      </c>
      <c r="I148" s="39"/>
      <c r="J148"/>
    </row>
    <row r="149" spans="1:10" x14ac:dyDescent="0.25">
      <c r="A149" s="1">
        <v>142</v>
      </c>
      <c r="B149" s="14" t="s">
        <v>275</v>
      </c>
      <c r="C149" s="18" t="s">
        <v>276</v>
      </c>
      <c r="D149" s="19">
        <v>119.99</v>
      </c>
      <c r="E149" s="10">
        <f t="shared" ref="E149:E212" si="11">D149/$C$2</f>
        <v>184.6</v>
      </c>
      <c r="F149" s="17">
        <f t="shared" si="9"/>
        <v>214.13599999999997</v>
      </c>
      <c r="G149" s="43">
        <f t="shared" si="10"/>
        <v>0.35</v>
      </c>
      <c r="H149" s="48">
        <v>1</v>
      </c>
      <c r="I149" s="39"/>
      <c r="J149"/>
    </row>
    <row r="150" spans="1:10" x14ac:dyDescent="0.25">
      <c r="A150" s="1">
        <v>143</v>
      </c>
      <c r="B150" s="14" t="s">
        <v>277</v>
      </c>
      <c r="C150" s="18" t="s">
        <v>278</v>
      </c>
      <c r="D150" s="19">
        <v>119.99</v>
      </c>
      <c r="E150" s="10">
        <f t="shared" si="11"/>
        <v>184.6</v>
      </c>
      <c r="F150" s="17">
        <f t="shared" si="9"/>
        <v>214.13599999999997</v>
      </c>
      <c r="G150" s="43">
        <f t="shared" si="10"/>
        <v>0.35</v>
      </c>
      <c r="H150" s="48">
        <v>2</v>
      </c>
      <c r="I150" s="39"/>
      <c r="J150"/>
    </row>
    <row r="151" spans="1:10" x14ac:dyDescent="0.25">
      <c r="A151" s="1">
        <v>144</v>
      </c>
      <c r="B151" s="14" t="s">
        <v>279</v>
      </c>
      <c r="C151" s="18" t="s">
        <v>280</v>
      </c>
      <c r="D151" s="19">
        <v>109.99</v>
      </c>
      <c r="E151" s="10">
        <f t="shared" si="11"/>
        <v>169.21538461538461</v>
      </c>
      <c r="F151" s="17">
        <f t="shared" si="9"/>
        <v>196.28984615384613</v>
      </c>
      <c r="G151" s="43">
        <f t="shared" si="10"/>
        <v>0.35</v>
      </c>
      <c r="H151" s="48">
        <v>2</v>
      </c>
      <c r="I151" s="39"/>
      <c r="J151"/>
    </row>
    <row r="152" spans="1:10" x14ac:dyDescent="0.25">
      <c r="A152" s="1">
        <v>145</v>
      </c>
      <c r="B152" s="14" t="s">
        <v>281</v>
      </c>
      <c r="C152" s="18" t="s">
        <v>282</v>
      </c>
      <c r="D152" s="19">
        <v>109.99</v>
      </c>
      <c r="E152" s="10">
        <f t="shared" si="11"/>
        <v>169.21538461538461</v>
      </c>
      <c r="F152" s="17">
        <f t="shared" si="9"/>
        <v>196.28984615384613</v>
      </c>
      <c r="G152" s="43">
        <f t="shared" si="10"/>
        <v>0.35</v>
      </c>
      <c r="H152" s="48">
        <v>2</v>
      </c>
      <c r="I152" s="39"/>
      <c r="J152"/>
    </row>
    <row r="153" spans="1:10" x14ac:dyDescent="0.25">
      <c r="A153" s="1">
        <v>146</v>
      </c>
      <c r="B153" s="14" t="s">
        <v>283</v>
      </c>
      <c r="C153" s="18" t="s">
        <v>284</v>
      </c>
      <c r="D153" s="19">
        <v>109.99</v>
      </c>
      <c r="E153" s="10">
        <f t="shared" si="11"/>
        <v>169.21538461538461</v>
      </c>
      <c r="F153" s="17">
        <f t="shared" si="9"/>
        <v>196.28984615384613</v>
      </c>
      <c r="G153" s="43">
        <f t="shared" si="10"/>
        <v>0.35</v>
      </c>
      <c r="H153" s="48">
        <v>2</v>
      </c>
      <c r="I153" s="39"/>
      <c r="J153"/>
    </row>
    <row r="154" spans="1:10" x14ac:dyDescent="0.25">
      <c r="A154" s="1">
        <v>147</v>
      </c>
      <c r="B154" s="14" t="s">
        <v>285</v>
      </c>
      <c r="C154" s="18" t="s">
        <v>286</v>
      </c>
      <c r="D154" s="19">
        <v>149.99</v>
      </c>
      <c r="E154" s="10">
        <f t="shared" si="11"/>
        <v>230.75384615384615</v>
      </c>
      <c r="F154" s="17">
        <f t="shared" si="9"/>
        <v>267.67446153846151</v>
      </c>
      <c r="G154" s="43">
        <f t="shared" si="10"/>
        <v>0.35</v>
      </c>
      <c r="H154" s="48">
        <v>1</v>
      </c>
      <c r="I154" s="39"/>
      <c r="J154"/>
    </row>
    <row r="155" spans="1:10" x14ac:dyDescent="0.25">
      <c r="A155" s="1">
        <v>148</v>
      </c>
      <c r="B155" s="14" t="s">
        <v>287</v>
      </c>
      <c r="C155" s="18" t="s">
        <v>288</v>
      </c>
      <c r="D155" s="19">
        <v>149.99</v>
      </c>
      <c r="E155" s="10">
        <f t="shared" si="11"/>
        <v>230.75384615384615</v>
      </c>
      <c r="F155" s="17">
        <f t="shared" si="9"/>
        <v>267.67446153846151</v>
      </c>
      <c r="G155" s="43">
        <f t="shared" si="10"/>
        <v>0.35</v>
      </c>
      <c r="H155" s="48">
        <v>1</v>
      </c>
      <c r="I155" s="39"/>
      <c r="J155"/>
    </row>
    <row r="156" spans="1:10" x14ac:dyDescent="0.25">
      <c r="A156" s="1">
        <v>149</v>
      </c>
      <c r="B156" s="14" t="s">
        <v>289</v>
      </c>
      <c r="C156" s="18" t="s">
        <v>290</v>
      </c>
      <c r="D156" s="19">
        <v>149.99</v>
      </c>
      <c r="E156" s="10">
        <f t="shared" si="11"/>
        <v>230.75384615384615</v>
      </c>
      <c r="F156" s="17">
        <f t="shared" si="9"/>
        <v>267.67446153846151</v>
      </c>
      <c r="G156" s="43">
        <f t="shared" si="10"/>
        <v>0.35</v>
      </c>
      <c r="H156" s="48">
        <v>1</v>
      </c>
      <c r="I156" s="39"/>
      <c r="J156"/>
    </row>
    <row r="157" spans="1:10" x14ac:dyDescent="0.25">
      <c r="A157" s="1">
        <v>150</v>
      </c>
      <c r="B157" s="14" t="s">
        <v>291</v>
      </c>
      <c r="C157" s="18" t="s">
        <v>292</v>
      </c>
      <c r="D157" s="19">
        <v>99.99</v>
      </c>
      <c r="E157" s="10">
        <f t="shared" si="11"/>
        <v>153.83076923076922</v>
      </c>
      <c r="F157" s="17">
        <f t="shared" si="9"/>
        <v>178.44369230769229</v>
      </c>
      <c r="G157" s="43">
        <f t="shared" si="10"/>
        <v>0.35</v>
      </c>
      <c r="H157" s="48">
        <v>1</v>
      </c>
      <c r="I157" s="39"/>
      <c r="J157"/>
    </row>
    <row r="158" spans="1:10" x14ac:dyDescent="0.25">
      <c r="A158" s="1">
        <v>151</v>
      </c>
      <c r="B158" s="14" t="s">
        <v>293</v>
      </c>
      <c r="C158" s="18" t="s">
        <v>294</v>
      </c>
      <c r="D158" s="19">
        <v>99.99</v>
      </c>
      <c r="E158" s="10">
        <f t="shared" si="11"/>
        <v>153.83076923076922</v>
      </c>
      <c r="F158" s="17">
        <f t="shared" si="9"/>
        <v>178.44369230769229</v>
      </c>
      <c r="G158" s="43">
        <f t="shared" si="10"/>
        <v>0.35</v>
      </c>
      <c r="H158" s="48">
        <v>2</v>
      </c>
      <c r="I158" s="39"/>
      <c r="J158"/>
    </row>
    <row r="159" spans="1:10" x14ac:dyDescent="0.25">
      <c r="A159" s="1">
        <v>152</v>
      </c>
      <c r="B159" s="14" t="s">
        <v>295</v>
      </c>
      <c r="C159" s="18" t="s">
        <v>296</v>
      </c>
      <c r="D159" s="19">
        <v>99.99</v>
      </c>
      <c r="E159" s="10">
        <f t="shared" si="11"/>
        <v>153.83076923076922</v>
      </c>
      <c r="F159" s="17">
        <f t="shared" si="9"/>
        <v>178.44369230769229</v>
      </c>
      <c r="G159" s="43">
        <f t="shared" si="10"/>
        <v>0.35</v>
      </c>
      <c r="H159" s="48">
        <v>1</v>
      </c>
      <c r="I159" s="39"/>
      <c r="J159"/>
    </row>
    <row r="160" spans="1:10" x14ac:dyDescent="0.25">
      <c r="A160" s="1">
        <v>153</v>
      </c>
      <c r="B160" s="14" t="s">
        <v>297</v>
      </c>
      <c r="C160" s="18" t="s">
        <v>298</v>
      </c>
      <c r="D160" s="19">
        <v>879.99</v>
      </c>
      <c r="E160" s="10">
        <f t="shared" si="11"/>
        <v>1353.8307692307692</v>
      </c>
      <c r="F160" s="17">
        <f t="shared" si="9"/>
        <v>1570.4436923076921</v>
      </c>
      <c r="G160" s="43">
        <f t="shared" si="10"/>
        <v>0.35</v>
      </c>
      <c r="H160" s="48">
        <v>1</v>
      </c>
      <c r="I160" s="39"/>
      <c r="J160"/>
    </row>
    <row r="161" spans="1:10" x14ac:dyDescent="0.25">
      <c r="A161" s="1">
        <v>154</v>
      </c>
      <c r="B161" s="14" t="s">
        <v>299</v>
      </c>
      <c r="C161" s="18" t="s">
        <v>300</v>
      </c>
      <c r="D161" s="19">
        <v>379.99</v>
      </c>
      <c r="E161" s="10">
        <f t="shared" si="11"/>
        <v>584.6</v>
      </c>
      <c r="F161" s="17">
        <f t="shared" si="9"/>
        <v>678.13599999999997</v>
      </c>
      <c r="G161" s="43">
        <f t="shared" si="10"/>
        <v>0.35</v>
      </c>
      <c r="H161" s="48">
        <v>1</v>
      </c>
      <c r="I161" s="39"/>
      <c r="J161"/>
    </row>
    <row r="162" spans="1:10" x14ac:dyDescent="0.25">
      <c r="A162" s="1">
        <v>155</v>
      </c>
      <c r="B162" s="14" t="s">
        <v>301</v>
      </c>
      <c r="C162" s="18" t="s">
        <v>302</v>
      </c>
      <c r="D162" s="19">
        <v>459.99</v>
      </c>
      <c r="E162" s="10">
        <f t="shared" si="11"/>
        <v>707.67692307692312</v>
      </c>
      <c r="F162" s="17">
        <f t="shared" si="9"/>
        <v>820.9052307692308</v>
      </c>
      <c r="G162" s="43">
        <f t="shared" si="10"/>
        <v>0.35</v>
      </c>
      <c r="H162" s="48">
        <v>1</v>
      </c>
      <c r="I162" s="39"/>
      <c r="J162"/>
    </row>
    <row r="163" spans="1:10" x14ac:dyDescent="0.25">
      <c r="A163" s="1">
        <v>156</v>
      </c>
      <c r="B163" s="14" t="s">
        <v>303</v>
      </c>
      <c r="C163" s="18" t="s">
        <v>304</v>
      </c>
      <c r="D163" s="19">
        <v>199.99</v>
      </c>
      <c r="E163" s="10">
        <f t="shared" si="11"/>
        <v>307.67692307692306</v>
      </c>
      <c r="F163" s="17">
        <f t="shared" si="9"/>
        <v>356.90523076923074</v>
      </c>
      <c r="G163" s="43">
        <f t="shared" si="10"/>
        <v>0.35</v>
      </c>
      <c r="H163" s="48">
        <v>1</v>
      </c>
      <c r="I163" s="39"/>
      <c r="J163"/>
    </row>
    <row r="164" spans="1:10" x14ac:dyDescent="0.25">
      <c r="A164" s="1">
        <v>157</v>
      </c>
      <c r="B164" s="14" t="s">
        <v>305</v>
      </c>
      <c r="C164" s="18" t="s">
        <v>306</v>
      </c>
      <c r="D164" s="19">
        <v>199.99</v>
      </c>
      <c r="E164" s="10">
        <f t="shared" si="11"/>
        <v>307.67692307692306</v>
      </c>
      <c r="F164" s="17">
        <f t="shared" si="9"/>
        <v>356.90523076923074</v>
      </c>
      <c r="G164" s="43">
        <f t="shared" si="10"/>
        <v>0.35</v>
      </c>
      <c r="H164" s="48">
        <v>0</v>
      </c>
      <c r="I164" s="39"/>
      <c r="J164"/>
    </row>
    <row r="165" spans="1:10" x14ac:dyDescent="0.25">
      <c r="A165" s="1">
        <v>158</v>
      </c>
      <c r="B165" s="14" t="s">
        <v>307</v>
      </c>
      <c r="C165" s="18" t="s">
        <v>308</v>
      </c>
      <c r="D165" s="19">
        <v>199.99</v>
      </c>
      <c r="E165" s="10">
        <f t="shared" si="11"/>
        <v>307.67692307692306</v>
      </c>
      <c r="F165" s="17">
        <f t="shared" si="9"/>
        <v>356.90523076923074</v>
      </c>
      <c r="G165" s="43">
        <f t="shared" si="10"/>
        <v>0.35</v>
      </c>
      <c r="H165" s="48">
        <v>5</v>
      </c>
      <c r="I165" s="39"/>
      <c r="J165"/>
    </row>
    <row r="166" spans="1:10" x14ac:dyDescent="0.25">
      <c r="A166" s="1">
        <v>159</v>
      </c>
      <c r="B166" s="14" t="s">
        <v>309</v>
      </c>
      <c r="C166" s="18" t="s">
        <v>310</v>
      </c>
      <c r="D166" s="19">
        <v>479.99</v>
      </c>
      <c r="E166" s="10">
        <f t="shared" si="11"/>
        <v>738.44615384615383</v>
      </c>
      <c r="F166" s="17">
        <f t="shared" si="9"/>
        <v>856.59753846153842</v>
      </c>
      <c r="G166" s="43">
        <f t="shared" si="10"/>
        <v>0.35</v>
      </c>
      <c r="H166" s="48">
        <v>0</v>
      </c>
      <c r="I166" s="39"/>
      <c r="J166"/>
    </row>
    <row r="167" spans="1:10" x14ac:dyDescent="0.25">
      <c r="A167" s="1">
        <v>160</v>
      </c>
      <c r="B167" s="14" t="s">
        <v>311</v>
      </c>
      <c r="C167" s="18" t="s">
        <v>312</v>
      </c>
      <c r="D167" s="19">
        <v>409.99</v>
      </c>
      <c r="E167" s="10">
        <f t="shared" si="11"/>
        <v>630.7538461538461</v>
      </c>
      <c r="F167" s="17">
        <f t="shared" si="9"/>
        <v>731.6744615384614</v>
      </c>
      <c r="G167" s="43">
        <f t="shared" si="10"/>
        <v>0.35</v>
      </c>
      <c r="H167" s="48">
        <v>0</v>
      </c>
      <c r="I167" s="39"/>
      <c r="J167"/>
    </row>
    <row r="168" spans="1:10" x14ac:dyDescent="0.25">
      <c r="A168" s="1">
        <v>161</v>
      </c>
      <c r="B168" s="14" t="s">
        <v>313</v>
      </c>
      <c r="C168" s="18" t="s">
        <v>314</v>
      </c>
      <c r="D168" s="19">
        <v>189.99</v>
      </c>
      <c r="E168" s="10">
        <f t="shared" si="11"/>
        <v>292.2923076923077</v>
      </c>
      <c r="F168" s="17">
        <f t="shared" si="9"/>
        <v>339.05907692307693</v>
      </c>
      <c r="G168" s="43">
        <f t="shared" si="10"/>
        <v>0.35</v>
      </c>
      <c r="H168" s="48">
        <v>0</v>
      </c>
      <c r="I168" s="39"/>
      <c r="J168"/>
    </row>
    <row r="169" spans="1:10" x14ac:dyDescent="0.25">
      <c r="A169" s="1">
        <v>162</v>
      </c>
      <c r="B169" s="14" t="s">
        <v>315</v>
      </c>
      <c r="C169" s="18" t="s">
        <v>316</v>
      </c>
      <c r="D169" s="19">
        <v>189.99</v>
      </c>
      <c r="E169" s="10">
        <f t="shared" si="11"/>
        <v>292.2923076923077</v>
      </c>
      <c r="F169" s="17">
        <f t="shared" si="9"/>
        <v>339.05907692307693</v>
      </c>
      <c r="G169" s="43">
        <f t="shared" si="10"/>
        <v>0.35</v>
      </c>
      <c r="H169" s="48">
        <v>0</v>
      </c>
      <c r="I169" s="39"/>
      <c r="J169"/>
    </row>
    <row r="170" spans="1:10" x14ac:dyDescent="0.25">
      <c r="A170" s="1">
        <v>163</v>
      </c>
      <c r="B170" s="14" t="s">
        <v>317</v>
      </c>
      <c r="C170" s="18" t="s">
        <v>318</v>
      </c>
      <c r="D170" s="19">
        <v>189.99</v>
      </c>
      <c r="E170" s="10">
        <f t="shared" si="11"/>
        <v>292.2923076923077</v>
      </c>
      <c r="F170" s="17">
        <f t="shared" si="9"/>
        <v>339.05907692307693</v>
      </c>
      <c r="G170" s="43">
        <f t="shared" si="10"/>
        <v>0.35</v>
      </c>
      <c r="H170" s="48">
        <v>0</v>
      </c>
      <c r="I170" s="39"/>
      <c r="J170"/>
    </row>
    <row r="171" spans="1:10" x14ac:dyDescent="0.25">
      <c r="A171" s="1">
        <v>164</v>
      </c>
      <c r="B171" s="14" t="s">
        <v>319</v>
      </c>
      <c r="C171" s="18" t="s">
        <v>320</v>
      </c>
      <c r="D171" s="19">
        <v>1499.99</v>
      </c>
      <c r="E171" s="10">
        <f t="shared" si="11"/>
        <v>2307.6769230769232</v>
      </c>
      <c r="F171" s="17">
        <f t="shared" si="9"/>
        <v>2676.9052307692309</v>
      </c>
      <c r="G171" s="43">
        <f t="shared" si="10"/>
        <v>0.35000000000000009</v>
      </c>
      <c r="H171" s="48">
        <v>1</v>
      </c>
      <c r="I171" s="39"/>
      <c r="J171"/>
    </row>
    <row r="172" spans="1:10" x14ac:dyDescent="0.25">
      <c r="A172" s="1">
        <v>165</v>
      </c>
      <c r="B172" s="14" t="s">
        <v>321</v>
      </c>
      <c r="C172" s="18" t="s">
        <v>322</v>
      </c>
      <c r="D172" s="19">
        <v>1499.99</v>
      </c>
      <c r="E172" s="10">
        <f t="shared" si="11"/>
        <v>2307.6769230769232</v>
      </c>
      <c r="F172" s="17">
        <f t="shared" si="9"/>
        <v>2676.9052307692309</v>
      </c>
      <c r="G172" s="43">
        <f t="shared" si="10"/>
        <v>0.35000000000000009</v>
      </c>
      <c r="H172" s="48">
        <v>1</v>
      </c>
      <c r="I172" s="39"/>
      <c r="J172"/>
    </row>
    <row r="173" spans="1:10" x14ac:dyDescent="0.25">
      <c r="A173" s="1">
        <v>166</v>
      </c>
      <c r="B173" s="14" t="s">
        <v>323</v>
      </c>
      <c r="C173" s="25" t="s">
        <v>324</v>
      </c>
      <c r="D173" s="19">
        <v>1549.99</v>
      </c>
      <c r="E173" s="10">
        <f t="shared" si="11"/>
        <v>2384.6</v>
      </c>
      <c r="F173" s="17">
        <f t="shared" si="9"/>
        <v>2766.1359999999995</v>
      </c>
      <c r="G173" s="43">
        <f t="shared" si="10"/>
        <v>0.35</v>
      </c>
      <c r="H173" s="48">
        <v>1</v>
      </c>
      <c r="I173" s="39"/>
      <c r="J173"/>
    </row>
    <row r="174" spans="1:10" x14ac:dyDescent="0.25">
      <c r="A174" s="1">
        <v>167</v>
      </c>
      <c r="B174" s="14" t="s">
        <v>325</v>
      </c>
      <c r="C174" s="18" t="s">
        <v>326</v>
      </c>
      <c r="D174" s="19">
        <v>199.99</v>
      </c>
      <c r="E174" s="10">
        <f t="shared" si="11"/>
        <v>307.67692307692306</v>
      </c>
      <c r="F174" s="17">
        <f t="shared" si="9"/>
        <v>356.90523076923074</v>
      </c>
      <c r="G174" s="43">
        <f t="shared" si="10"/>
        <v>0.35</v>
      </c>
      <c r="H174" s="48">
        <v>4</v>
      </c>
      <c r="I174" s="39"/>
      <c r="J174"/>
    </row>
    <row r="175" spans="1:10" x14ac:dyDescent="0.25">
      <c r="A175" s="1">
        <v>168</v>
      </c>
      <c r="B175" s="14" t="s">
        <v>327</v>
      </c>
      <c r="C175" s="18" t="s">
        <v>328</v>
      </c>
      <c r="D175" s="19">
        <v>799.99</v>
      </c>
      <c r="E175" s="10">
        <f t="shared" si="11"/>
        <v>1230.7538461538461</v>
      </c>
      <c r="F175" s="17">
        <f t="shared" si="9"/>
        <v>1427.6744615384614</v>
      </c>
      <c r="G175" s="43">
        <f t="shared" si="10"/>
        <v>0.35</v>
      </c>
      <c r="H175" s="48">
        <v>1</v>
      </c>
      <c r="I175" s="39"/>
      <c r="J175"/>
    </row>
    <row r="176" spans="1:10" x14ac:dyDescent="0.25">
      <c r="A176" s="1">
        <v>169</v>
      </c>
      <c r="B176" s="14" t="s">
        <v>329</v>
      </c>
      <c r="C176" s="18" t="s">
        <v>330</v>
      </c>
      <c r="D176" s="19">
        <v>619.99</v>
      </c>
      <c r="E176" s="10">
        <f t="shared" si="11"/>
        <v>953.83076923076919</v>
      </c>
      <c r="F176" s="17">
        <f t="shared" si="9"/>
        <v>1106.4436923076921</v>
      </c>
      <c r="G176" s="43">
        <f t="shared" si="10"/>
        <v>0.35</v>
      </c>
      <c r="H176" s="48">
        <v>1</v>
      </c>
      <c r="I176" s="39"/>
      <c r="J176"/>
    </row>
    <row r="177" spans="1:10" x14ac:dyDescent="0.25">
      <c r="A177" s="1">
        <v>170</v>
      </c>
      <c r="B177" s="14" t="s">
        <v>331</v>
      </c>
      <c r="C177" s="18" t="s">
        <v>332</v>
      </c>
      <c r="D177" s="19">
        <v>3099.99</v>
      </c>
      <c r="E177" s="10">
        <f t="shared" si="11"/>
        <v>4769.2153846153842</v>
      </c>
      <c r="F177" s="17">
        <f t="shared" si="9"/>
        <v>5532.2898461538452</v>
      </c>
      <c r="G177" s="43">
        <f t="shared" si="10"/>
        <v>0.35</v>
      </c>
      <c r="H177" s="48">
        <v>0</v>
      </c>
      <c r="I177" s="39"/>
      <c r="J177"/>
    </row>
    <row r="178" spans="1:10" x14ac:dyDescent="0.25">
      <c r="A178" s="1">
        <v>171</v>
      </c>
      <c r="B178" s="14" t="s">
        <v>333</v>
      </c>
      <c r="C178" s="18" t="s">
        <v>334</v>
      </c>
      <c r="D178" s="19">
        <v>1699.99</v>
      </c>
      <c r="E178" s="10">
        <f t="shared" si="11"/>
        <v>2615.3692307692309</v>
      </c>
      <c r="F178" s="17">
        <f t="shared" si="9"/>
        <v>3033.8283076923076</v>
      </c>
      <c r="G178" s="43">
        <f t="shared" si="10"/>
        <v>0.35</v>
      </c>
      <c r="H178" s="48">
        <v>0</v>
      </c>
      <c r="I178" s="39"/>
      <c r="J178"/>
    </row>
    <row r="179" spans="1:10" x14ac:dyDescent="0.25">
      <c r="A179" s="1">
        <v>172</v>
      </c>
      <c r="B179" s="14" t="s">
        <v>335</v>
      </c>
      <c r="C179" s="18" t="s">
        <v>336</v>
      </c>
      <c r="D179" s="19">
        <v>1959.99</v>
      </c>
      <c r="E179" s="10">
        <f t="shared" si="11"/>
        <v>3015.3692307692309</v>
      </c>
      <c r="F179" s="17">
        <f t="shared" si="9"/>
        <v>3497.8283076923076</v>
      </c>
      <c r="G179" s="43">
        <f t="shared" si="10"/>
        <v>0.35</v>
      </c>
      <c r="H179" s="48">
        <v>0</v>
      </c>
      <c r="I179" s="39"/>
      <c r="J179"/>
    </row>
    <row r="180" spans="1:10" x14ac:dyDescent="0.25">
      <c r="A180" s="1">
        <v>173</v>
      </c>
      <c r="B180" s="14" t="s">
        <v>337</v>
      </c>
      <c r="C180" s="18" t="s">
        <v>338</v>
      </c>
      <c r="D180" s="19">
        <v>1949.99</v>
      </c>
      <c r="E180" s="10">
        <f t="shared" si="11"/>
        <v>2999.9846153846152</v>
      </c>
      <c r="F180" s="17">
        <f t="shared" si="9"/>
        <v>3479.9821538461533</v>
      </c>
      <c r="G180" s="43">
        <f t="shared" si="10"/>
        <v>0.35</v>
      </c>
      <c r="H180" s="48">
        <v>0</v>
      </c>
      <c r="I180" s="39"/>
      <c r="J180"/>
    </row>
    <row r="181" spans="1:10" x14ac:dyDescent="0.25">
      <c r="A181" s="1">
        <v>174</v>
      </c>
      <c r="B181" s="14" t="s">
        <v>339</v>
      </c>
      <c r="C181" s="18" t="s">
        <v>340</v>
      </c>
      <c r="D181" s="19">
        <v>2129.9899999999998</v>
      </c>
      <c r="E181" s="10">
        <f t="shared" si="11"/>
        <v>3276.9076923076918</v>
      </c>
      <c r="F181" s="17">
        <f t="shared" si="9"/>
        <v>3801.2129230769224</v>
      </c>
      <c r="G181" s="43">
        <f t="shared" si="10"/>
        <v>0.35</v>
      </c>
      <c r="H181" s="48">
        <v>0</v>
      </c>
      <c r="I181" s="39"/>
      <c r="J181"/>
    </row>
    <row r="182" spans="1:10" x14ac:dyDescent="0.25">
      <c r="A182" s="1">
        <v>175</v>
      </c>
      <c r="B182" s="14" t="s">
        <v>341</v>
      </c>
      <c r="C182" s="18" t="s">
        <v>342</v>
      </c>
      <c r="D182" s="19">
        <v>1799.99</v>
      </c>
      <c r="E182" s="10">
        <f t="shared" si="11"/>
        <v>2769.2153846153847</v>
      </c>
      <c r="F182" s="17">
        <f t="shared" si="9"/>
        <v>3212.2898461538462</v>
      </c>
      <c r="G182" s="43">
        <f t="shared" si="10"/>
        <v>0.35</v>
      </c>
      <c r="H182" s="48">
        <v>2</v>
      </c>
      <c r="I182" s="39"/>
      <c r="J182"/>
    </row>
    <row r="183" spans="1:10" x14ac:dyDescent="0.25">
      <c r="A183" s="1">
        <v>176</v>
      </c>
      <c r="B183" s="14" t="s">
        <v>343</v>
      </c>
      <c r="C183" s="18" t="s">
        <v>344</v>
      </c>
      <c r="D183" s="19">
        <v>2099.9899999999998</v>
      </c>
      <c r="E183" s="10">
        <f t="shared" si="11"/>
        <v>3230.7538461538456</v>
      </c>
      <c r="F183" s="17">
        <f t="shared" si="9"/>
        <v>3747.6744615384605</v>
      </c>
      <c r="G183" s="43">
        <f t="shared" si="10"/>
        <v>0.35</v>
      </c>
      <c r="H183" s="48">
        <v>1</v>
      </c>
      <c r="I183" s="39"/>
      <c r="J183"/>
    </row>
    <row r="184" spans="1:10" x14ac:dyDescent="0.25">
      <c r="A184" s="1">
        <v>177</v>
      </c>
      <c r="B184" s="14" t="s">
        <v>345</v>
      </c>
      <c r="C184" s="18" t="s">
        <v>346</v>
      </c>
      <c r="D184" s="19">
        <v>2099.9899999999998</v>
      </c>
      <c r="E184" s="10">
        <f t="shared" si="11"/>
        <v>3230.7538461538456</v>
      </c>
      <c r="F184" s="17">
        <f t="shared" si="9"/>
        <v>3747.6744615384605</v>
      </c>
      <c r="G184" s="43">
        <f t="shared" si="10"/>
        <v>0.35</v>
      </c>
      <c r="H184" s="48">
        <v>0</v>
      </c>
      <c r="I184" s="39"/>
      <c r="J184"/>
    </row>
    <row r="185" spans="1:10" x14ac:dyDescent="0.25">
      <c r="A185" s="1">
        <v>178</v>
      </c>
      <c r="B185" s="14" t="s">
        <v>347</v>
      </c>
      <c r="C185" s="18" t="s">
        <v>348</v>
      </c>
      <c r="D185" s="19">
        <v>2099.9899999999998</v>
      </c>
      <c r="E185" s="10">
        <f t="shared" si="11"/>
        <v>3230.7538461538456</v>
      </c>
      <c r="F185" s="17">
        <f t="shared" si="9"/>
        <v>3747.6744615384605</v>
      </c>
      <c r="G185" s="43">
        <f t="shared" si="10"/>
        <v>0.35</v>
      </c>
      <c r="H185" s="48">
        <v>0</v>
      </c>
      <c r="I185" s="39"/>
      <c r="J185"/>
    </row>
    <row r="186" spans="1:10" x14ac:dyDescent="0.25">
      <c r="A186" s="1">
        <v>179</v>
      </c>
      <c r="B186" s="14" t="s">
        <v>349</v>
      </c>
      <c r="C186" s="18" t="s">
        <v>350</v>
      </c>
      <c r="D186" s="19">
        <v>1359.99</v>
      </c>
      <c r="E186" s="10">
        <f t="shared" si="11"/>
        <v>2092.2923076923075</v>
      </c>
      <c r="F186" s="17">
        <f t="shared" si="9"/>
        <v>2427.0590769230766</v>
      </c>
      <c r="G186" s="43">
        <f t="shared" si="10"/>
        <v>0.35</v>
      </c>
      <c r="H186" s="48">
        <v>0</v>
      </c>
      <c r="I186" s="39"/>
      <c r="J186"/>
    </row>
    <row r="187" spans="1:10" x14ac:dyDescent="0.25">
      <c r="A187" s="1">
        <v>180</v>
      </c>
      <c r="B187" s="14" t="s">
        <v>351</v>
      </c>
      <c r="C187" s="18" t="s">
        <v>352</v>
      </c>
      <c r="D187" s="19">
        <v>1359.99</v>
      </c>
      <c r="E187" s="10">
        <f t="shared" si="11"/>
        <v>2092.2923076923075</v>
      </c>
      <c r="F187" s="17">
        <f t="shared" si="9"/>
        <v>2427.0590769230766</v>
      </c>
      <c r="G187" s="43">
        <f t="shared" si="10"/>
        <v>0.35</v>
      </c>
      <c r="H187" s="48">
        <v>1</v>
      </c>
      <c r="I187" s="39"/>
      <c r="J187"/>
    </row>
    <row r="188" spans="1:10" x14ac:dyDescent="0.25">
      <c r="A188" s="1">
        <v>181</v>
      </c>
      <c r="B188" s="14" t="s">
        <v>353</v>
      </c>
      <c r="C188" s="18" t="s">
        <v>354</v>
      </c>
      <c r="D188" s="19">
        <v>1359.99</v>
      </c>
      <c r="E188" s="10">
        <f t="shared" si="11"/>
        <v>2092.2923076923075</v>
      </c>
      <c r="F188" s="17">
        <f t="shared" si="9"/>
        <v>2427.0590769230766</v>
      </c>
      <c r="G188" s="43">
        <f t="shared" si="10"/>
        <v>0.35</v>
      </c>
      <c r="H188" s="48">
        <v>1</v>
      </c>
      <c r="I188" s="39"/>
      <c r="J188"/>
    </row>
    <row r="189" spans="1:10" x14ac:dyDescent="0.25">
      <c r="A189" s="1">
        <v>182</v>
      </c>
      <c r="B189" s="14" t="s">
        <v>355</v>
      </c>
      <c r="C189" s="18" t="s">
        <v>356</v>
      </c>
      <c r="D189" s="19">
        <v>949.99</v>
      </c>
      <c r="E189" s="10">
        <f t="shared" si="11"/>
        <v>1461.5230769230768</v>
      </c>
      <c r="F189" s="17">
        <f t="shared" si="9"/>
        <v>1695.366769230769</v>
      </c>
      <c r="G189" s="43">
        <f t="shared" si="10"/>
        <v>0.35</v>
      </c>
      <c r="H189" s="48">
        <v>1</v>
      </c>
      <c r="I189" s="39"/>
      <c r="J189"/>
    </row>
    <row r="190" spans="1:10" x14ac:dyDescent="0.25">
      <c r="A190" s="1">
        <v>183</v>
      </c>
      <c r="B190" s="14" t="s">
        <v>357</v>
      </c>
      <c r="C190" s="18" t="s">
        <v>358</v>
      </c>
      <c r="D190" s="19">
        <v>949.99</v>
      </c>
      <c r="E190" s="10">
        <f t="shared" si="11"/>
        <v>1461.5230769230768</v>
      </c>
      <c r="F190" s="17">
        <f t="shared" si="9"/>
        <v>1695.366769230769</v>
      </c>
      <c r="G190" s="43">
        <f t="shared" si="10"/>
        <v>0.35</v>
      </c>
      <c r="H190" s="48">
        <v>0</v>
      </c>
      <c r="I190" s="39"/>
      <c r="J190"/>
    </row>
    <row r="191" spans="1:10" x14ac:dyDescent="0.25">
      <c r="A191" s="1">
        <v>184</v>
      </c>
      <c r="B191" s="14" t="s">
        <v>359</v>
      </c>
      <c r="C191" s="18" t="s">
        <v>360</v>
      </c>
      <c r="D191" s="19">
        <v>189.99</v>
      </c>
      <c r="E191" s="10">
        <f t="shared" si="11"/>
        <v>292.2923076923077</v>
      </c>
      <c r="F191" s="17">
        <f t="shared" si="9"/>
        <v>339.05907692307693</v>
      </c>
      <c r="G191" s="43">
        <f t="shared" si="10"/>
        <v>0.35</v>
      </c>
      <c r="H191" s="48">
        <v>6</v>
      </c>
      <c r="I191" s="39"/>
      <c r="J191"/>
    </row>
    <row r="192" spans="1:10" x14ac:dyDescent="0.25">
      <c r="A192" s="1">
        <v>185</v>
      </c>
      <c r="B192" s="14" t="s">
        <v>361</v>
      </c>
      <c r="C192" s="18" t="s">
        <v>362</v>
      </c>
      <c r="D192" s="19">
        <v>199.99</v>
      </c>
      <c r="E192" s="10">
        <f t="shared" si="11"/>
        <v>307.67692307692306</v>
      </c>
      <c r="F192" s="17">
        <f t="shared" si="9"/>
        <v>356.90523076923074</v>
      </c>
      <c r="G192" s="43">
        <f t="shared" si="10"/>
        <v>0.35</v>
      </c>
      <c r="H192" s="48">
        <v>0</v>
      </c>
      <c r="I192" s="39"/>
      <c r="J192"/>
    </row>
    <row r="193" spans="1:10" x14ac:dyDescent="0.25">
      <c r="A193" s="1">
        <v>186</v>
      </c>
      <c r="B193" s="14" t="s">
        <v>363</v>
      </c>
      <c r="C193" s="18" t="s">
        <v>364</v>
      </c>
      <c r="D193" s="19">
        <v>199.99</v>
      </c>
      <c r="E193" s="10">
        <f t="shared" si="11"/>
        <v>307.67692307692306</v>
      </c>
      <c r="F193" s="17">
        <f t="shared" si="9"/>
        <v>356.90523076923074</v>
      </c>
      <c r="G193" s="43">
        <f t="shared" si="10"/>
        <v>0.35</v>
      </c>
      <c r="H193" s="48">
        <v>0</v>
      </c>
      <c r="I193" s="39"/>
      <c r="J193"/>
    </row>
    <row r="194" spans="1:10" x14ac:dyDescent="0.25">
      <c r="A194" s="1">
        <v>187</v>
      </c>
      <c r="B194" s="14" t="s">
        <v>365</v>
      </c>
      <c r="C194" s="18" t="s">
        <v>366</v>
      </c>
      <c r="D194" s="19">
        <v>1019.99</v>
      </c>
      <c r="E194" s="10">
        <f t="shared" si="11"/>
        <v>1569.2153846153847</v>
      </c>
      <c r="F194" s="17">
        <f t="shared" si="9"/>
        <v>1820.2898461538462</v>
      </c>
      <c r="G194" s="43">
        <f t="shared" si="10"/>
        <v>0.35</v>
      </c>
      <c r="H194" s="48">
        <v>0</v>
      </c>
      <c r="I194" s="39"/>
      <c r="J194"/>
    </row>
    <row r="195" spans="1:10" x14ac:dyDescent="0.25">
      <c r="A195" s="1">
        <v>188</v>
      </c>
      <c r="B195" s="14" t="s">
        <v>367</v>
      </c>
      <c r="C195" s="18" t="s">
        <v>368</v>
      </c>
      <c r="D195" s="19">
        <v>589.99</v>
      </c>
      <c r="E195" s="10">
        <f t="shared" si="11"/>
        <v>907.676923076923</v>
      </c>
      <c r="F195" s="17">
        <f t="shared" si="9"/>
        <v>1052.9052307692307</v>
      </c>
      <c r="G195" s="43">
        <f t="shared" si="10"/>
        <v>0.35</v>
      </c>
      <c r="H195" s="48">
        <v>1</v>
      </c>
      <c r="I195" s="39"/>
      <c r="J195"/>
    </row>
    <row r="196" spans="1:10" x14ac:dyDescent="0.25">
      <c r="A196" s="1">
        <v>189</v>
      </c>
      <c r="B196" s="14" t="s">
        <v>369</v>
      </c>
      <c r="C196" s="18" t="s">
        <v>370</v>
      </c>
      <c r="D196" s="19">
        <v>699.99</v>
      </c>
      <c r="E196" s="10">
        <f t="shared" si="11"/>
        <v>1076.9076923076923</v>
      </c>
      <c r="F196" s="17">
        <f t="shared" si="9"/>
        <v>1249.2129230769231</v>
      </c>
      <c r="G196" s="43">
        <f t="shared" si="10"/>
        <v>0.35</v>
      </c>
      <c r="H196" s="48">
        <v>0</v>
      </c>
      <c r="I196" s="39"/>
      <c r="J196"/>
    </row>
    <row r="197" spans="1:10" x14ac:dyDescent="0.25">
      <c r="A197" s="1">
        <v>190</v>
      </c>
      <c r="B197" s="14" t="s">
        <v>371</v>
      </c>
      <c r="C197" s="18" t="s">
        <v>372</v>
      </c>
      <c r="D197" s="19">
        <v>449.99</v>
      </c>
      <c r="E197" s="10">
        <f t="shared" si="11"/>
        <v>692.29230769230765</v>
      </c>
      <c r="F197" s="17">
        <f t="shared" si="9"/>
        <v>803.05907692307676</v>
      </c>
      <c r="G197" s="43">
        <f t="shared" si="10"/>
        <v>0.35</v>
      </c>
      <c r="H197" s="48">
        <v>2</v>
      </c>
      <c r="I197" s="39"/>
      <c r="J197"/>
    </row>
    <row r="198" spans="1:10" x14ac:dyDescent="0.25">
      <c r="A198" s="1">
        <v>191</v>
      </c>
      <c r="B198" s="14" t="s">
        <v>373</v>
      </c>
      <c r="C198" s="18" t="s">
        <v>374</v>
      </c>
      <c r="D198" s="19">
        <v>549.99</v>
      </c>
      <c r="E198" s="10">
        <f t="shared" si="11"/>
        <v>846.13846153846157</v>
      </c>
      <c r="F198" s="17">
        <f t="shared" si="9"/>
        <v>981.52061538461533</v>
      </c>
      <c r="G198" s="43">
        <f t="shared" si="10"/>
        <v>0.35</v>
      </c>
      <c r="H198" s="48">
        <v>3</v>
      </c>
      <c r="I198" s="39"/>
      <c r="J198"/>
    </row>
    <row r="199" spans="1:10" x14ac:dyDescent="0.25">
      <c r="A199" s="1">
        <v>192</v>
      </c>
      <c r="B199" s="14" t="s">
        <v>375</v>
      </c>
      <c r="C199" s="18" t="s">
        <v>376</v>
      </c>
      <c r="D199" s="19">
        <v>259.99</v>
      </c>
      <c r="E199" s="10">
        <f t="shared" si="11"/>
        <v>399.98461538461538</v>
      </c>
      <c r="F199" s="17">
        <f t="shared" si="9"/>
        <v>463.98215384615384</v>
      </c>
      <c r="G199" s="43">
        <f t="shared" si="10"/>
        <v>0.35</v>
      </c>
      <c r="H199" s="48">
        <v>2</v>
      </c>
      <c r="I199" s="39"/>
      <c r="J199"/>
    </row>
    <row r="200" spans="1:10" x14ac:dyDescent="0.25">
      <c r="A200" s="1">
        <v>193</v>
      </c>
      <c r="B200" s="14" t="s">
        <v>377</v>
      </c>
      <c r="C200" s="18" t="s">
        <v>378</v>
      </c>
      <c r="D200" s="19">
        <v>449.99</v>
      </c>
      <c r="E200" s="10">
        <f t="shared" si="11"/>
        <v>692.29230769230765</v>
      </c>
      <c r="F200" s="17">
        <f t="shared" ref="F200:F263" si="12">E200*1.16</f>
        <v>803.05907692307676</v>
      </c>
      <c r="G200" s="43">
        <f t="shared" ref="G200:G263" si="13">1-D200/E200</f>
        <v>0.35</v>
      </c>
      <c r="H200" s="48">
        <v>0</v>
      </c>
      <c r="I200" s="39"/>
      <c r="J200"/>
    </row>
    <row r="201" spans="1:10" x14ac:dyDescent="0.25">
      <c r="A201" s="1">
        <v>194</v>
      </c>
      <c r="B201" s="14" t="s">
        <v>379</v>
      </c>
      <c r="C201" s="18" t="s">
        <v>380</v>
      </c>
      <c r="D201" s="19">
        <v>399.99</v>
      </c>
      <c r="E201" s="10">
        <f t="shared" si="11"/>
        <v>615.36923076923074</v>
      </c>
      <c r="F201" s="17">
        <f t="shared" si="12"/>
        <v>713.82830769230759</v>
      </c>
      <c r="G201" s="43">
        <f t="shared" si="13"/>
        <v>0.35</v>
      </c>
      <c r="H201" s="48">
        <v>1</v>
      </c>
      <c r="I201" s="39"/>
      <c r="J201"/>
    </row>
    <row r="202" spans="1:10" x14ac:dyDescent="0.25">
      <c r="A202" s="1">
        <v>195</v>
      </c>
      <c r="B202" s="14" t="s">
        <v>381</v>
      </c>
      <c r="C202" s="18" t="s">
        <v>382</v>
      </c>
      <c r="D202" s="19">
        <v>499.99</v>
      </c>
      <c r="E202" s="10">
        <f t="shared" si="11"/>
        <v>769.21538461538455</v>
      </c>
      <c r="F202" s="17">
        <f t="shared" si="12"/>
        <v>892.28984615384604</v>
      </c>
      <c r="G202" s="43">
        <f t="shared" si="13"/>
        <v>0.35</v>
      </c>
      <c r="H202" s="48">
        <v>0</v>
      </c>
      <c r="I202" s="39"/>
      <c r="J202"/>
    </row>
    <row r="203" spans="1:10" x14ac:dyDescent="0.25">
      <c r="A203" s="1">
        <v>196</v>
      </c>
      <c r="B203" s="14" t="s">
        <v>383</v>
      </c>
      <c r="C203" s="18" t="s">
        <v>384</v>
      </c>
      <c r="D203" s="33">
        <v>3799.99</v>
      </c>
      <c r="E203" s="10">
        <f t="shared" si="11"/>
        <v>5846.1384615384613</v>
      </c>
      <c r="F203" s="17">
        <f t="shared" si="12"/>
        <v>6781.5206153846148</v>
      </c>
      <c r="G203" s="43">
        <f t="shared" si="13"/>
        <v>0.35</v>
      </c>
      <c r="H203" s="48">
        <v>0</v>
      </c>
      <c r="I203" s="39"/>
      <c r="J203"/>
    </row>
    <row r="204" spans="1:10" x14ac:dyDescent="0.25">
      <c r="A204" s="1">
        <v>197</v>
      </c>
      <c r="B204" s="14" t="s">
        <v>385</v>
      </c>
      <c r="C204" s="18" t="s">
        <v>386</v>
      </c>
      <c r="D204" s="33">
        <v>8289.99</v>
      </c>
      <c r="E204" s="10">
        <f t="shared" si="11"/>
        <v>12753.830769230768</v>
      </c>
      <c r="F204" s="17">
        <f t="shared" si="12"/>
        <v>14794.44369230769</v>
      </c>
      <c r="G204" s="43">
        <f t="shared" si="13"/>
        <v>0.35</v>
      </c>
      <c r="H204" s="48">
        <v>0</v>
      </c>
      <c r="I204" s="39"/>
      <c r="J204"/>
    </row>
    <row r="205" spans="1:10" x14ac:dyDescent="0.25">
      <c r="A205" s="1">
        <v>198</v>
      </c>
      <c r="B205" s="14" t="s">
        <v>387</v>
      </c>
      <c r="C205" s="18" t="s">
        <v>388</v>
      </c>
      <c r="D205" s="33">
        <v>19999.990000000002</v>
      </c>
      <c r="E205" s="10">
        <f t="shared" si="11"/>
        <v>30769.215384615385</v>
      </c>
      <c r="F205" s="17">
        <f t="shared" si="12"/>
        <v>35692.289846153843</v>
      </c>
      <c r="G205" s="43">
        <f t="shared" si="13"/>
        <v>0.35</v>
      </c>
      <c r="H205" s="48">
        <v>0</v>
      </c>
      <c r="I205" s="39"/>
      <c r="J205"/>
    </row>
    <row r="206" spans="1:10" x14ac:dyDescent="0.25">
      <c r="A206" s="1">
        <v>199</v>
      </c>
      <c r="B206" s="14" t="s">
        <v>389</v>
      </c>
      <c r="C206" s="18" t="s">
        <v>390</v>
      </c>
      <c r="D206" s="19">
        <v>23999.99</v>
      </c>
      <c r="E206" s="10">
        <f t="shared" si="11"/>
        <v>36923.061538461538</v>
      </c>
      <c r="F206" s="17">
        <f t="shared" si="12"/>
        <v>42830.751384615382</v>
      </c>
      <c r="G206" s="43">
        <f t="shared" si="13"/>
        <v>0.35</v>
      </c>
      <c r="H206" s="48">
        <v>0</v>
      </c>
      <c r="I206" s="39"/>
      <c r="J206"/>
    </row>
    <row r="207" spans="1:10" x14ac:dyDescent="0.25">
      <c r="A207" s="1">
        <v>200</v>
      </c>
      <c r="B207" s="14" t="s">
        <v>391</v>
      </c>
      <c r="C207" s="15" t="s">
        <v>392</v>
      </c>
      <c r="D207" s="33">
        <v>1699.99</v>
      </c>
      <c r="E207" s="10">
        <f t="shared" si="11"/>
        <v>2615.3692307692309</v>
      </c>
      <c r="F207" s="17">
        <f t="shared" si="12"/>
        <v>3033.8283076923076</v>
      </c>
      <c r="G207" s="43">
        <f t="shared" si="13"/>
        <v>0.35</v>
      </c>
      <c r="H207" s="48">
        <v>1</v>
      </c>
      <c r="I207" s="39"/>
      <c r="J207"/>
    </row>
    <row r="208" spans="1:10" x14ac:dyDescent="0.25">
      <c r="A208" s="1">
        <v>201</v>
      </c>
      <c r="B208" s="14" t="s">
        <v>393</v>
      </c>
      <c r="C208" s="18" t="s">
        <v>394</v>
      </c>
      <c r="D208" s="20">
        <v>1899.99</v>
      </c>
      <c r="E208" s="10">
        <f t="shared" si="11"/>
        <v>2923.0615384615385</v>
      </c>
      <c r="F208" s="17">
        <f t="shared" si="12"/>
        <v>3390.7513846153843</v>
      </c>
      <c r="G208" s="43">
        <f t="shared" si="13"/>
        <v>0.35</v>
      </c>
      <c r="H208" s="48">
        <v>0</v>
      </c>
      <c r="I208" s="39"/>
      <c r="J208"/>
    </row>
    <row r="209" spans="1:10" x14ac:dyDescent="0.25">
      <c r="A209" s="1">
        <v>202</v>
      </c>
      <c r="B209" s="14" t="s">
        <v>395</v>
      </c>
      <c r="C209" s="25" t="s">
        <v>396</v>
      </c>
      <c r="D209" s="26">
        <v>1999.99</v>
      </c>
      <c r="E209" s="10">
        <f t="shared" si="11"/>
        <v>3076.9076923076923</v>
      </c>
      <c r="F209" s="17">
        <f t="shared" si="12"/>
        <v>3569.2129230769228</v>
      </c>
      <c r="G209" s="43">
        <f t="shared" si="13"/>
        <v>0.35</v>
      </c>
      <c r="H209" s="48">
        <v>1</v>
      </c>
      <c r="I209" s="39"/>
      <c r="J209"/>
    </row>
    <row r="210" spans="1:10" x14ac:dyDescent="0.25">
      <c r="A210" s="1">
        <v>203</v>
      </c>
      <c r="B210" s="14" t="s">
        <v>397</v>
      </c>
      <c r="C210" s="25" t="s">
        <v>398</v>
      </c>
      <c r="D210" s="19">
        <v>1999.99</v>
      </c>
      <c r="E210" s="10">
        <f t="shared" si="11"/>
        <v>3076.9076923076923</v>
      </c>
      <c r="F210" s="17">
        <f t="shared" si="12"/>
        <v>3569.2129230769228</v>
      </c>
      <c r="G210" s="43">
        <f t="shared" si="13"/>
        <v>0.35</v>
      </c>
      <c r="H210" s="48">
        <v>0</v>
      </c>
      <c r="I210" s="39"/>
      <c r="J210"/>
    </row>
    <row r="211" spans="1:10" x14ac:dyDescent="0.25">
      <c r="A211" s="1">
        <v>204</v>
      </c>
      <c r="B211" s="14" t="s">
        <v>399</v>
      </c>
      <c r="C211" s="18" t="s">
        <v>400</v>
      </c>
      <c r="D211" s="19">
        <v>1899.99</v>
      </c>
      <c r="E211" s="10">
        <f t="shared" si="11"/>
        <v>2923.0615384615385</v>
      </c>
      <c r="F211" s="17">
        <f t="shared" si="12"/>
        <v>3390.7513846153843</v>
      </c>
      <c r="G211" s="43">
        <f t="shared" si="13"/>
        <v>0.35</v>
      </c>
      <c r="H211" s="48">
        <v>2</v>
      </c>
      <c r="I211" s="39"/>
      <c r="J211"/>
    </row>
    <row r="212" spans="1:10" x14ac:dyDescent="0.25">
      <c r="A212" s="1">
        <v>205</v>
      </c>
      <c r="B212" s="14" t="s">
        <v>401</v>
      </c>
      <c r="C212" s="25" t="s">
        <v>402</v>
      </c>
      <c r="D212" s="19">
        <v>1999.99</v>
      </c>
      <c r="E212" s="10">
        <f t="shared" si="11"/>
        <v>3076.9076923076923</v>
      </c>
      <c r="F212" s="17">
        <f t="shared" si="12"/>
        <v>3569.2129230769228</v>
      </c>
      <c r="G212" s="43">
        <f t="shared" si="13"/>
        <v>0.35</v>
      </c>
      <c r="H212" s="48">
        <v>1</v>
      </c>
      <c r="I212" s="39"/>
      <c r="J212"/>
    </row>
    <row r="213" spans="1:10" x14ac:dyDescent="0.25">
      <c r="A213" s="1">
        <v>206</v>
      </c>
      <c r="B213" s="14" t="s">
        <v>403</v>
      </c>
      <c r="C213" s="18" t="s">
        <v>533</v>
      </c>
      <c r="D213" s="19">
        <v>1999.99</v>
      </c>
      <c r="E213" s="10">
        <f t="shared" ref="E213:E272" si="14">D213/$C$2</f>
        <v>3076.9076923076923</v>
      </c>
      <c r="F213" s="17">
        <f t="shared" si="12"/>
        <v>3569.2129230769228</v>
      </c>
      <c r="G213" s="43">
        <f t="shared" si="13"/>
        <v>0.35</v>
      </c>
      <c r="H213" s="48">
        <v>0</v>
      </c>
      <c r="I213" s="39"/>
      <c r="J213"/>
    </row>
    <row r="214" spans="1:10" x14ac:dyDescent="0.25">
      <c r="A214" s="1">
        <v>207</v>
      </c>
      <c r="B214" s="14" t="s">
        <v>404</v>
      </c>
      <c r="C214" s="25" t="s">
        <v>405</v>
      </c>
      <c r="D214" s="19">
        <v>1999.99</v>
      </c>
      <c r="E214" s="10">
        <f t="shared" si="14"/>
        <v>3076.9076923076923</v>
      </c>
      <c r="F214" s="17">
        <f t="shared" si="12"/>
        <v>3569.2129230769228</v>
      </c>
      <c r="G214" s="43">
        <f t="shared" si="13"/>
        <v>0.35</v>
      </c>
      <c r="H214" s="48">
        <v>1</v>
      </c>
      <c r="I214" s="39"/>
      <c r="J214"/>
    </row>
    <row r="215" spans="1:10" x14ac:dyDescent="0.25">
      <c r="A215" s="1">
        <v>208</v>
      </c>
      <c r="B215" s="14" t="s">
        <v>406</v>
      </c>
      <c r="C215" s="25" t="s">
        <v>407</v>
      </c>
      <c r="D215" s="26">
        <v>2279.9899999999998</v>
      </c>
      <c r="E215" s="10">
        <f t="shared" si="14"/>
        <v>3507.6769230769228</v>
      </c>
      <c r="F215" s="17">
        <f t="shared" si="12"/>
        <v>4068.90523076923</v>
      </c>
      <c r="G215" s="43">
        <f t="shared" si="13"/>
        <v>0.35</v>
      </c>
      <c r="H215" s="48">
        <v>0</v>
      </c>
      <c r="I215" s="39"/>
      <c r="J215"/>
    </row>
    <row r="216" spans="1:10" x14ac:dyDescent="0.25">
      <c r="A216" s="1">
        <v>209</v>
      </c>
      <c r="B216" s="14" t="s">
        <v>408</v>
      </c>
      <c r="C216" s="25" t="s">
        <v>409</v>
      </c>
      <c r="D216" s="19">
        <v>2279.9899999999998</v>
      </c>
      <c r="E216" s="10">
        <f t="shared" si="14"/>
        <v>3507.6769230769228</v>
      </c>
      <c r="F216" s="17">
        <f t="shared" si="12"/>
        <v>4068.90523076923</v>
      </c>
      <c r="G216" s="43">
        <f t="shared" si="13"/>
        <v>0.35</v>
      </c>
      <c r="H216" s="48">
        <v>0</v>
      </c>
      <c r="I216" s="39"/>
      <c r="J216"/>
    </row>
    <row r="217" spans="1:10" x14ac:dyDescent="0.25">
      <c r="A217" s="1">
        <v>210</v>
      </c>
      <c r="B217" s="14" t="s">
        <v>410</v>
      </c>
      <c r="C217" s="18" t="s">
        <v>411</v>
      </c>
      <c r="D217" s="16">
        <v>2129.9899999999998</v>
      </c>
      <c r="E217" s="10">
        <f t="shared" si="14"/>
        <v>3276.9076923076918</v>
      </c>
      <c r="F217" s="17">
        <f t="shared" si="12"/>
        <v>3801.2129230769224</v>
      </c>
      <c r="G217" s="43">
        <f t="shared" si="13"/>
        <v>0.35</v>
      </c>
      <c r="H217" s="48">
        <v>1</v>
      </c>
      <c r="I217" s="39"/>
      <c r="J217"/>
    </row>
    <row r="218" spans="1:10" x14ac:dyDescent="0.25">
      <c r="A218" s="1">
        <v>211</v>
      </c>
      <c r="B218" s="14" t="s">
        <v>412</v>
      </c>
      <c r="C218" s="18" t="s">
        <v>534</v>
      </c>
      <c r="D218" s="19">
        <v>2279.9899999999998</v>
      </c>
      <c r="E218" s="10">
        <f t="shared" si="14"/>
        <v>3507.6769230769228</v>
      </c>
      <c r="F218" s="17">
        <f t="shared" si="12"/>
        <v>4068.90523076923</v>
      </c>
      <c r="G218" s="43">
        <f t="shared" si="13"/>
        <v>0.35</v>
      </c>
      <c r="H218" s="48">
        <v>1</v>
      </c>
      <c r="I218" s="39"/>
      <c r="J218"/>
    </row>
    <row r="219" spans="1:10" x14ac:dyDescent="0.25">
      <c r="A219" s="1">
        <v>212</v>
      </c>
      <c r="B219" s="14" t="s">
        <v>413</v>
      </c>
      <c r="C219" s="25" t="s">
        <v>414</v>
      </c>
      <c r="D219" s="19">
        <v>2279.9899999999998</v>
      </c>
      <c r="E219" s="10">
        <f t="shared" si="14"/>
        <v>3507.6769230769228</v>
      </c>
      <c r="F219" s="17">
        <f t="shared" si="12"/>
        <v>4068.90523076923</v>
      </c>
      <c r="G219" s="43">
        <f t="shared" si="13"/>
        <v>0.35</v>
      </c>
      <c r="H219" s="48">
        <v>1</v>
      </c>
      <c r="I219" s="39"/>
      <c r="J219"/>
    </row>
    <row r="220" spans="1:10" x14ac:dyDescent="0.25">
      <c r="A220" s="1">
        <v>213</v>
      </c>
      <c r="B220" s="14" t="s">
        <v>415</v>
      </c>
      <c r="C220" s="18" t="s">
        <v>416</v>
      </c>
      <c r="D220" s="19">
        <v>2049.9899999999998</v>
      </c>
      <c r="E220" s="10">
        <f t="shared" si="14"/>
        <v>3153.830769230769</v>
      </c>
      <c r="F220" s="17">
        <f t="shared" si="12"/>
        <v>3658.4436923076919</v>
      </c>
      <c r="G220" s="43">
        <f t="shared" si="13"/>
        <v>0.35</v>
      </c>
      <c r="H220" s="48">
        <v>1</v>
      </c>
      <c r="I220" s="39"/>
      <c r="J220"/>
    </row>
    <row r="221" spans="1:10" x14ac:dyDescent="0.25">
      <c r="A221" s="1">
        <v>214</v>
      </c>
      <c r="B221" s="14" t="s">
        <v>417</v>
      </c>
      <c r="C221" s="18" t="s">
        <v>418</v>
      </c>
      <c r="D221" s="19">
        <v>2329.9899999999998</v>
      </c>
      <c r="E221" s="10">
        <f t="shared" si="14"/>
        <v>3584.5999999999995</v>
      </c>
      <c r="F221" s="17">
        <f t="shared" si="12"/>
        <v>4158.1359999999995</v>
      </c>
      <c r="G221" s="43">
        <f t="shared" si="13"/>
        <v>0.35</v>
      </c>
      <c r="H221" s="48">
        <v>1</v>
      </c>
      <c r="I221" s="39"/>
      <c r="J221"/>
    </row>
    <row r="222" spans="1:10" x14ac:dyDescent="0.25">
      <c r="A222" s="1">
        <v>215</v>
      </c>
      <c r="B222" s="14" t="s">
        <v>419</v>
      </c>
      <c r="C222" s="18" t="s">
        <v>420</v>
      </c>
      <c r="D222" s="26">
        <v>429.99</v>
      </c>
      <c r="E222" s="10">
        <f t="shared" si="14"/>
        <v>661.52307692307693</v>
      </c>
      <c r="F222" s="17">
        <f t="shared" si="12"/>
        <v>767.36676923076914</v>
      </c>
      <c r="G222" s="43">
        <f t="shared" si="13"/>
        <v>0.35</v>
      </c>
      <c r="H222" s="48">
        <v>1</v>
      </c>
      <c r="I222" s="39"/>
      <c r="J222"/>
    </row>
    <row r="223" spans="1:10" x14ac:dyDescent="0.25">
      <c r="A223" s="1">
        <v>216</v>
      </c>
      <c r="B223" s="14" t="s">
        <v>421</v>
      </c>
      <c r="C223" s="18" t="s">
        <v>422</v>
      </c>
      <c r="D223" s="26">
        <v>359.99</v>
      </c>
      <c r="E223" s="10">
        <f t="shared" si="14"/>
        <v>553.83076923076919</v>
      </c>
      <c r="F223" s="17">
        <f t="shared" si="12"/>
        <v>642.44369230769223</v>
      </c>
      <c r="G223" s="43">
        <f t="shared" si="13"/>
        <v>0.35</v>
      </c>
      <c r="H223" s="48">
        <v>0</v>
      </c>
      <c r="I223" s="39"/>
      <c r="J223"/>
    </row>
    <row r="224" spans="1:10" x14ac:dyDescent="0.25">
      <c r="A224" s="1">
        <v>217</v>
      </c>
      <c r="B224" s="14" t="s">
        <v>423</v>
      </c>
      <c r="C224" s="18" t="s">
        <v>424</v>
      </c>
      <c r="D224" s="31">
        <v>349.99</v>
      </c>
      <c r="E224" s="10">
        <f t="shared" si="14"/>
        <v>538.44615384615383</v>
      </c>
      <c r="F224" s="17">
        <f t="shared" si="12"/>
        <v>624.59753846153842</v>
      </c>
      <c r="G224" s="43">
        <f t="shared" si="13"/>
        <v>0.35</v>
      </c>
      <c r="H224" s="48">
        <v>2</v>
      </c>
      <c r="I224" s="39"/>
      <c r="J224"/>
    </row>
    <row r="225" spans="1:10" x14ac:dyDescent="0.25">
      <c r="A225" s="1">
        <v>218</v>
      </c>
      <c r="B225" s="14" t="s">
        <v>425</v>
      </c>
      <c r="C225" s="18" t="s">
        <v>426</v>
      </c>
      <c r="D225" s="31">
        <v>349.99</v>
      </c>
      <c r="E225" s="10">
        <f t="shared" si="14"/>
        <v>538.44615384615383</v>
      </c>
      <c r="F225" s="17">
        <f t="shared" si="12"/>
        <v>624.59753846153842</v>
      </c>
      <c r="G225" s="43">
        <f t="shared" si="13"/>
        <v>0.35</v>
      </c>
      <c r="H225" s="48">
        <v>2</v>
      </c>
      <c r="I225" s="39"/>
      <c r="J225"/>
    </row>
    <row r="226" spans="1:10" x14ac:dyDescent="0.25">
      <c r="A226" s="1">
        <v>219</v>
      </c>
      <c r="B226" s="14" t="s">
        <v>427</v>
      </c>
      <c r="C226" s="18" t="s">
        <v>428</v>
      </c>
      <c r="D226" s="26">
        <v>159.99</v>
      </c>
      <c r="E226" s="10">
        <f t="shared" si="14"/>
        <v>246.13846153846154</v>
      </c>
      <c r="F226" s="17">
        <f t="shared" si="12"/>
        <v>285.52061538461538</v>
      </c>
      <c r="G226" s="43">
        <f t="shared" si="13"/>
        <v>0.35</v>
      </c>
      <c r="H226" s="48">
        <v>1</v>
      </c>
      <c r="I226" s="39"/>
      <c r="J226"/>
    </row>
    <row r="227" spans="1:10" x14ac:dyDescent="0.25">
      <c r="A227" s="1">
        <v>220</v>
      </c>
      <c r="B227" s="14" t="s">
        <v>429</v>
      </c>
      <c r="C227" s="18" t="s">
        <v>430</v>
      </c>
      <c r="D227" s="26">
        <v>159.99</v>
      </c>
      <c r="E227" s="10">
        <f t="shared" si="14"/>
        <v>246.13846153846154</v>
      </c>
      <c r="F227" s="17">
        <f t="shared" si="12"/>
        <v>285.52061538461538</v>
      </c>
      <c r="G227" s="43">
        <f t="shared" si="13"/>
        <v>0.35</v>
      </c>
      <c r="H227" s="48">
        <v>1</v>
      </c>
      <c r="I227" s="39"/>
      <c r="J227"/>
    </row>
    <row r="228" spans="1:10" x14ac:dyDescent="0.25">
      <c r="A228" s="1">
        <v>221</v>
      </c>
      <c r="B228" s="14" t="s">
        <v>431</v>
      </c>
      <c r="C228" s="15" t="s">
        <v>432</v>
      </c>
      <c r="D228" s="16">
        <v>999.99</v>
      </c>
      <c r="E228" s="10">
        <f t="shared" si="14"/>
        <v>1538.4461538461537</v>
      </c>
      <c r="F228" s="17">
        <f t="shared" si="12"/>
        <v>1784.5975384615381</v>
      </c>
      <c r="G228" s="43">
        <f t="shared" si="13"/>
        <v>0.35</v>
      </c>
      <c r="H228" s="48">
        <v>0</v>
      </c>
      <c r="I228" s="39"/>
      <c r="J228"/>
    </row>
    <row r="229" spans="1:10" x14ac:dyDescent="0.25">
      <c r="A229" s="1">
        <v>222</v>
      </c>
      <c r="B229" s="14" t="s">
        <v>433</v>
      </c>
      <c r="C229" s="18" t="s">
        <v>434</v>
      </c>
      <c r="D229" s="19">
        <v>2399.9899999999998</v>
      </c>
      <c r="E229" s="10">
        <f t="shared" si="14"/>
        <v>3692.2923076923071</v>
      </c>
      <c r="F229" s="17">
        <f t="shared" si="12"/>
        <v>4283.0590769230757</v>
      </c>
      <c r="G229" s="43">
        <f t="shared" si="13"/>
        <v>0.35</v>
      </c>
      <c r="H229" s="48">
        <v>0</v>
      </c>
      <c r="I229" s="39"/>
      <c r="J229"/>
    </row>
    <row r="230" spans="1:10" x14ac:dyDescent="0.25">
      <c r="A230" s="1">
        <v>223</v>
      </c>
      <c r="B230" s="14" t="s">
        <v>435</v>
      </c>
      <c r="C230" s="15" t="s">
        <v>436</v>
      </c>
      <c r="D230" s="16">
        <v>479.99</v>
      </c>
      <c r="E230" s="10">
        <f t="shared" si="14"/>
        <v>738.44615384615383</v>
      </c>
      <c r="F230" s="17">
        <f t="shared" si="12"/>
        <v>856.59753846153842</v>
      </c>
      <c r="G230" s="43">
        <f t="shared" si="13"/>
        <v>0.35</v>
      </c>
      <c r="H230" s="48">
        <v>0</v>
      </c>
      <c r="I230" s="39"/>
      <c r="J230"/>
    </row>
    <row r="231" spans="1:10" x14ac:dyDescent="0.25">
      <c r="A231" s="1">
        <v>224</v>
      </c>
      <c r="B231" s="14" t="s">
        <v>437</v>
      </c>
      <c r="C231" s="25" t="s">
        <v>438</v>
      </c>
      <c r="D231" s="26">
        <v>1329.99</v>
      </c>
      <c r="E231" s="10">
        <f t="shared" si="14"/>
        <v>2046.1384615384616</v>
      </c>
      <c r="F231" s="17">
        <f t="shared" si="12"/>
        <v>2373.5206153846152</v>
      </c>
      <c r="G231" s="43">
        <f t="shared" si="13"/>
        <v>0.35</v>
      </c>
      <c r="H231" s="48">
        <v>0</v>
      </c>
      <c r="I231" s="39"/>
      <c r="J231"/>
    </row>
    <row r="232" spans="1:10" x14ac:dyDescent="0.25">
      <c r="A232" s="1">
        <v>225</v>
      </c>
      <c r="B232" s="14" t="s">
        <v>439</v>
      </c>
      <c r="C232" s="18" t="s">
        <v>440</v>
      </c>
      <c r="D232" s="19">
        <v>279.99</v>
      </c>
      <c r="E232" s="10">
        <f t="shared" si="14"/>
        <v>430.75384615384615</v>
      </c>
      <c r="F232" s="17">
        <f t="shared" si="12"/>
        <v>499.67446153846151</v>
      </c>
      <c r="G232" s="43">
        <f t="shared" si="13"/>
        <v>0.35</v>
      </c>
      <c r="H232" s="48">
        <v>2</v>
      </c>
      <c r="I232" s="39"/>
      <c r="J232"/>
    </row>
    <row r="233" spans="1:10" x14ac:dyDescent="0.25">
      <c r="A233" s="1">
        <v>226</v>
      </c>
      <c r="B233" s="14" t="s">
        <v>441</v>
      </c>
      <c r="C233" s="18" t="s">
        <v>442</v>
      </c>
      <c r="D233" s="19">
        <v>279.99</v>
      </c>
      <c r="E233" s="10">
        <f t="shared" si="14"/>
        <v>430.75384615384615</v>
      </c>
      <c r="F233" s="17">
        <f t="shared" si="12"/>
        <v>499.67446153846151</v>
      </c>
      <c r="G233" s="43">
        <f t="shared" si="13"/>
        <v>0.35</v>
      </c>
      <c r="H233" s="48">
        <v>1</v>
      </c>
      <c r="I233" s="39"/>
      <c r="J233"/>
    </row>
    <row r="234" spans="1:10" x14ac:dyDescent="0.25">
      <c r="A234" s="1">
        <v>227</v>
      </c>
      <c r="B234" s="14" t="s">
        <v>443</v>
      </c>
      <c r="C234" s="25" t="s">
        <v>444</v>
      </c>
      <c r="D234" s="26">
        <v>649.99</v>
      </c>
      <c r="E234" s="10">
        <f t="shared" si="14"/>
        <v>999.98461538461538</v>
      </c>
      <c r="F234" s="17">
        <f t="shared" si="12"/>
        <v>1159.9821538461538</v>
      </c>
      <c r="G234" s="43">
        <f t="shared" si="13"/>
        <v>0.35</v>
      </c>
      <c r="H234" s="48">
        <v>0</v>
      </c>
      <c r="I234" s="39"/>
      <c r="J234"/>
    </row>
    <row r="235" spans="1:10" ht="14.25" customHeight="1" x14ac:dyDescent="0.25">
      <c r="A235" s="1">
        <v>228</v>
      </c>
      <c r="B235" s="14" t="s">
        <v>445</v>
      </c>
      <c r="C235" s="25" t="s">
        <v>446</v>
      </c>
      <c r="D235" s="26">
        <v>589.99</v>
      </c>
      <c r="E235" s="10">
        <f t="shared" si="14"/>
        <v>907.676923076923</v>
      </c>
      <c r="F235" s="17">
        <f t="shared" si="12"/>
        <v>1052.9052307692307</v>
      </c>
      <c r="G235" s="43">
        <f t="shared" si="13"/>
        <v>0.35</v>
      </c>
      <c r="H235" s="48">
        <v>0</v>
      </c>
      <c r="I235" s="39"/>
      <c r="J235"/>
    </row>
    <row r="236" spans="1:10" x14ac:dyDescent="0.25">
      <c r="A236" s="1">
        <v>229</v>
      </c>
      <c r="B236" s="14" t="s">
        <v>447</v>
      </c>
      <c r="C236" s="25" t="s">
        <v>530</v>
      </c>
      <c r="D236" s="26">
        <v>649.99</v>
      </c>
      <c r="E236" s="10">
        <f t="shared" si="14"/>
        <v>999.98461538461538</v>
      </c>
      <c r="F236" s="17">
        <f t="shared" si="12"/>
        <v>1159.9821538461538</v>
      </c>
      <c r="G236" s="43">
        <f t="shared" si="13"/>
        <v>0.35</v>
      </c>
      <c r="H236" s="48">
        <v>0</v>
      </c>
      <c r="I236" s="39"/>
      <c r="J236"/>
    </row>
    <row r="237" spans="1:10" x14ac:dyDescent="0.25">
      <c r="A237" s="1">
        <v>230</v>
      </c>
      <c r="B237" s="14" t="s">
        <v>448</v>
      </c>
      <c r="C237" s="18" t="s">
        <v>449</v>
      </c>
      <c r="D237" s="19">
        <v>1279.99</v>
      </c>
      <c r="E237" s="10">
        <f t="shared" si="14"/>
        <v>1969.2153846153847</v>
      </c>
      <c r="F237" s="17">
        <f t="shared" si="12"/>
        <v>2284.2898461538462</v>
      </c>
      <c r="G237" s="43">
        <f t="shared" si="13"/>
        <v>0.35</v>
      </c>
      <c r="H237" s="48">
        <v>0</v>
      </c>
      <c r="I237" s="39"/>
      <c r="J237"/>
    </row>
    <row r="238" spans="1:10" x14ac:dyDescent="0.25">
      <c r="A238" s="1">
        <v>231</v>
      </c>
      <c r="B238" s="14" t="s">
        <v>450</v>
      </c>
      <c r="C238" s="18" t="s">
        <v>451</v>
      </c>
      <c r="D238" s="19">
        <v>1279.99</v>
      </c>
      <c r="E238" s="10">
        <f t="shared" si="14"/>
        <v>1969.2153846153847</v>
      </c>
      <c r="F238" s="17">
        <f t="shared" si="12"/>
        <v>2284.2898461538462</v>
      </c>
      <c r="G238" s="43">
        <f t="shared" si="13"/>
        <v>0.35</v>
      </c>
      <c r="H238" s="48">
        <v>1</v>
      </c>
      <c r="I238" s="39"/>
      <c r="J238"/>
    </row>
    <row r="239" spans="1:10" x14ac:dyDescent="0.25">
      <c r="A239" s="1">
        <v>232</v>
      </c>
      <c r="B239" s="14" t="s">
        <v>452</v>
      </c>
      <c r="C239" s="18" t="s">
        <v>453</v>
      </c>
      <c r="D239" s="19">
        <v>1279.99</v>
      </c>
      <c r="E239" s="10">
        <f t="shared" si="14"/>
        <v>1969.2153846153847</v>
      </c>
      <c r="F239" s="17">
        <f t="shared" si="12"/>
        <v>2284.2898461538462</v>
      </c>
      <c r="G239" s="43">
        <f t="shared" si="13"/>
        <v>0.35</v>
      </c>
      <c r="H239" s="48">
        <v>2</v>
      </c>
      <c r="I239" s="39"/>
      <c r="J239"/>
    </row>
    <row r="240" spans="1:10" x14ac:dyDescent="0.25">
      <c r="A240" s="1">
        <v>233</v>
      </c>
      <c r="B240" s="14" t="s">
        <v>458</v>
      </c>
      <c r="C240" s="18" t="s">
        <v>459</v>
      </c>
      <c r="D240" s="19">
        <v>1899.99</v>
      </c>
      <c r="E240" s="10">
        <f t="shared" si="14"/>
        <v>2923.0615384615385</v>
      </c>
      <c r="F240" s="17">
        <f t="shared" si="12"/>
        <v>3390.7513846153843</v>
      </c>
      <c r="G240" s="43">
        <f t="shared" si="13"/>
        <v>0.35</v>
      </c>
      <c r="H240" s="48">
        <v>0</v>
      </c>
      <c r="I240" s="39"/>
      <c r="J240"/>
    </row>
    <row r="241" spans="1:10" x14ac:dyDescent="0.25">
      <c r="A241" s="1">
        <v>234</v>
      </c>
      <c r="B241" s="14" t="s">
        <v>460</v>
      </c>
      <c r="C241" s="18" t="s">
        <v>461</v>
      </c>
      <c r="D241" s="19">
        <v>3899.99</v>
      </c>
      <c r="E241" s="10">
        <f t="shared" si="14"/>
        <v>5999.9846153846147</v>
      </c>
      <c r="F241" s="17">
        <f t="shared" si="12"/>
        <v>6959.9821538461529</v>
      </c>
      <c r="G241" s="43">
        <f t="shared" si="13"/>
        <v>0.35</v>
      </c>
      <c r="H241" s="48">
        <v>0</v>
      </c>
      <c r="I241" s="39"/>
      <c r="J241"/>
    </row>
    <row r="242" spans="1:10" x14ac:dyDescent="0.25">
      <c r="A242" s="1">
        <v>235</v>
      </c>
      <c r="B242" s="14" t="s">
        <v>464</v>
      </c>
      <c r="C242" s="18" t="s">
        <v>465</v>
      </c>
      <c r="D242" s="19">
        <v>773.65098095999997</v>
      </c>
      <c r="E242" s="10">
        <f t="shared" si="14"/>
        <v>1190.2322783999998</v>
      </c>
      <c r="F242" s="17">
        <f t="shared" si="12"/>
        <v>1380.6694429439997</v>
      </c>
      <c r="G242" s="43">
        <f t="shared" si="13"/>
        <v>0.35</v>
      </c>
      <c r="H242" s="48">
        <v>1</v>
      </c>
      <c r="I242" s="39"/>
      <c r="J242"/>
    </row>
    <row r="243" spans="1:10" x14ac:dyDescent="0.25">
      <c r="A243" s="1">
        <v>236</v>
      </c>
      <c r="B243" s="14" t="s">
        <v>466</v>
      </c>
      <c r="C243" s="18" t="s">
        <v>467</v>
      </c>
      <c r="D243" s="16">
        <v>4459.99</v>
      </c>
      <c r="E243" s="10">
        <f t="shared" si="14"/>
        <v>6861.5230769230766</v>
      </c>
      <c r="F243" s="17">
        <f t="shared" si="12"/>
        <v>7959.3667692307681</v>
      </c>
      <c r="G243" s="43">
        <f t="shared" si="13"/>
        <v>0.35</v>
      </c>
      <c r="H243" s="48">
        <v>1</v>
      </c>
      <c r="I243" s="39"/>
      <c r="J243"/>
    </row>
    <row r="244" spans="1:10" x14ac:dyDescent="0.25">
      <c r="A244" s="1">
        <v>237</v>
      </c>
      <c r="B244" s="14" t="s">
        <v>468</v>
      </c>
      <c r="C244" s="18" t="s">
        <v>469</v>
      </c>
      <c r="D244" s="16">
        <v>5699.99</v>
      </c>
      <c r="E244" s="10">
        <f t="shared" si="14"/>
        <v>8769.2153846153833</v>
      </c>
      <c r="F244" s="17">
        <f t="shared" si="12"/>
        <v>10172.289846153844</v>
      </c>
      <c r="G244" s="43">
        <f t="shared" si="13"/>
        <v>0.35</v>
      </c>
      <c r="H244" s="48">
        <v>0</v>
      </c>
      <c r="I244" s="39"/>
      <c r="J244"/>
    </row>
    <row r="245" spans="1:10" x14ac:dyDescent="0.25">
      <c r="A245" s="1">
        <v>238</v>
      </c>
      <c r="B245" s="14" t="s">
        <v>470</v>
      </c>
      <c r="C245" s="18" t="s">
        <v>471</v>
      </c>
      <c r="D245" s="16">
        <v>8549.99</v>
      </c>
      <c r="E245" s="10">
        <f t="shared" si="14"/>
        <v>13153.830769230768</v>
      </c>
      <c r="F245" s="17">
        <f t="shared" si="12"/>
        <v>15258.44369230769</v>
      </c>
      <c r="G245" s="43">
        <f t="shared" si="13"/>
        <v>0.35</v>
      </c>
      <c r="H245" s="48">
        <v>1</v>
      </c>
      <c r="I245" s="39"/>
      <c r="J245"/>
    </row>
    <row r="246" spans="1:10" x14ac:dyDescent="0.25">
      <c r="A246" s="1">
        <v>239</v>
      </c>
      <c r="B246" s="14" t="s">
        <v>472</v>
      </c>
      <c r="C246" s="25" t="s">
        <v>473</v>
      </c>
      <c r="D246" s="19">
        <v>1199.99</v>
      </c>
      <c r="E246" s="10">
        <f t="shared" si="14"/>
        <v>1846.1384615384616</v>
      </c>
      <c r="F246" s="17">
        <f t="shared" si="12"/>
        <v>2141.5206153846152</v>
      </c>
      <c r="G246" s="43">
        <f t="shared" si="13"/>
        <v>0.35</v>
      </c>
      <c r="H246" s="48">
        <v>0</v>
      </c>
      <c r="I246" s="39"/>
      <c r="J246"/>
    </row>
    <row r="247" spans="1:10" x14ac:dyDescent="0.25">
      <c r="A247" s="1">
        <v>240</v>
      </c>
      <c r="B247" s="14" t="s">
        <v>474</v>
      </c>
      <c r="C247" s="25" t="s">
        <v>475</v>
      </c>
      <c r="D247" s="19">
        <v>1199.99</v>
      </c>
      <c r="E247" s="10">
        <f t="shared" si="14"/>
        <v>1846.1384615384616</v>
      </c>
      <c r="F247" s="17">
        <f t="shared" si="12"/>
        <v>2141.5206153846152</v>
      </c>
      <c r="G247" s="43">
        <f t="shared" si="13"/>
        <v>0.35</v>
      </c>
      <c r="H247" s="48">
        <v>0</v>
      </c>
      <c r="I247" s="39"/>
      <c r="J247"/>
    </row>
    <row r="248" spans="1:10" x14ac:dyDescent="0.25">
      <c r="A248" s="1">
        <v>241</v>
      </c>
      <c r="B248" s="14" t="s">
        <v>476</v>
      </c>
      <c r="C248" s="25" t="s">
        <v>477</v>
      </c>
      <c r="D248" s="19">
        <v>1199.99</v>
      </c>
      <c r="E248" s="10">
        <f t="shared" si="14"/>
        <v>1846.1384615384616</v>
      </c>
      <c r="F248" s="17">
        <f t="shared" si="12"/>
        <v>2141.5206153846152</v>
      </c>
      <c r="G248" s="43">
        <f t="shared" si="13"/>
        <v>0.35</v>
      </c>
      <c r="H248" s="48">
        <v>0</v>
      </c>
      <c r="I248" s="39"/>
      <c r="J248"/>
    </row>
    <row r="249" spans="1:10" x14ac:dyDescent="0.25">
      <c r="A249" s="1">
        <v>242</v>
      </c>
      <c r="B249" s="14" t="s">
        <v>478</v>
      </c>
      <c r="C249" s="18" t="s">
        <v>479</v>
      </c>
      <c r="D249" s="26">
        <v>5999.99</v>
      </c>
      <c r="E249" s="10">
        <f t="shared" si="14"/>
        <v>9230.7538461538461</v>
      </c>
      <c r="F249" s="17">
        <f t="shared" si="12"/>
        <v>10707.674461538461</v>
      </c>
      <c r="G249" s="43">
        <f t="shared" si="13"/>
        <v>0.35</v>
      </c>
      <c r="H249" s="48">
        <v>0</v>
      </c>
      <c r="I249" s="39"/>
      <c r="J249"/>
    </row>
    <row r="250" spans="1:10" x14ac:dyDescent="0.25">
      <c r="A250" s="1">
        <v>243</v>
      </c>
      <c r="B250" s="14" t="s">
        <v>480</v>
      </c>
      <c r="C250" s="18" t="s">
        <v>481</v>
      </c>
      <c r="D250" s="26">
        <v>5999.99</v>
      </c>
      <c r="E250" s="10">
        <f t="shared" si="14"/>
        <v>9230.7538461538461</v>
      </c>
      <c r="F250" s="17">
        <f t="shared" si="12"/>
        <v>10707.674461538461</v>
      </c>
      <c r="G250" s="43">
        <f t="shared" si="13"/>
        <v>0.35</v>
      </c>
      <c r="H250" s="48">
        <v>0</v>
      </c>
      <c r="I250" s="39"/>
      <c r="J250"/>
    </row>
    <row r="251" spans="1:10" x14ac:dyDescent="0.25">
      <c r="A251" s="1">
        <v>244</v>
      </c>
      <c r="B251" s="14" t="s">
        <v>482</v>
      </c>
      <c r="C251" s="25" t="s">
        <v>483</v>
      </c>
      <c r="D251" s="26">
        <v>5999.99</v>
      </c>
      <c r="E251" s="10">
        <f t="shared" si="14"/>
        <v>9230.7538461538461</v>
      </c>
      <c r="F251" s="17">
        <f t="shared" si="12"/>
        <v>10707.674461538461</v>
      </c>
      <c r="G251" s="43">
        <f t="shared" si="13"/>
        <v>0.35</v>
      </c>
      <c r="H251" s="48">
        <v>1</v>
      </c>
      <c r="I251" s="39"/>
      <c r="J251"/>
    </row>
    <row r="252" spans="1:10" x14ac:dyDescent="0.25">
      <c r="A252" s="1">
        <v>245</v>
      </c>
      <c r="B252" s="14" t="s">
        <v>484</v>
      </c>
      <c r="C252" s="25" t="s">
        <v>485</v>
      </c>
      <c r="D252" s="26">
        <v>5999.99</v>
      </c>
      <c r="E252" s="10">
        <f t="shared" si="14"/>
        <v>9230.7538461538461</v>
      </c>
      <c r="F252" s="17">
        <f t="shared" si="12"/>
        <v>10707.674461538461</v>
      </c>
      <c r="G252" s="43">
        <f t="shared" si="13"/>
        <v>0.35</v>
      </c>
      <c r="H252" s="48">
        <v>0</v>
      </c>
      <c r="I252" s="39"/>
      <c r="J252"/>
    </row>
    <row r="253" spans="1:10" x14ac:dyDescent="0.25">
      <c r="A253" s="1">
        <v>246</v>
      </c>
      <c r="B253" s="14" t="s">
        <v>486</v>
      </c>
      <c r="C253" s="25" t="s">
        <v>487</v>
      </c>
      <c r="D253" s="26">
        <v>5999.99</v>
      </c>
      <c r="E253" s="10">
        <f t="shared" si="14"/>
        <v>9230.7538461538461</v>
      </c>
      <c r="F253" s="17">
        <f t="shared" si="12"/>
        <v>10707.674461538461</v>
      </c>
      <c r="G253" s="43">
        <f t="shared" si="13"/>
        <v>0.35</v>
      </c>
      <c r="H253" s="48">
        <v>0</v>
      </c>
      <c r="I253" s="39"/>
      <c r="J253"/>
    </row>
    <row r="254" spans="1:10" x14ac:dyDescent="0.25">
      <c r="A254" s="1">
        <v>247</v>
      </c>
      <c r="B254" s="14" t="s">
        <v>488</v>
      </c>
      <c r="C254" s="18" t="s">
        <v>489</v>
      </c>
      <c r="D254" s="26">
        <v>5999.99</v>
      </c>
      <c r="E254" s="10">
        <f t="shared" si="14"/>
        <v>9230.7538461538461</v>
      </c>
      <c r="F254" s="17">
        <f t="shared" si="12"/>
        <v>10707.674461538461</v>
      </c>
      <c r="G254" s="43">
        <f t="shared" si="13"/>
        <v>0.35</v>
      </c>
      <c r="H254" s="48">
        <v>0</v>
      </c>
      <c r="I254" s="39"/>
      <c r="J254"/>
    </row>
    <row r="255" spans="1:10" x14ac:dyDescent="0.25">
      <c r="A255" s="1">
        <v>248</v>
      </c>
      <c r="B255" s="14" t="s">
        <v>490</v>
      </c>
      <c r="C255" s="25" t="s">
        <v>491</v>
      </c>
      <c r="D255" s="26">
        <v>5999.99</v>
      </c>
      <c r="E255" s="10">
        <f t="shared" si="14"/>
        <v>9230.7538461538461</v>
      </c>
      <c r="F255" s="17">
        <f t="shared" si="12"/>
        <v>10707.674461538461</v>
      </c>
      <c r="G255" s="43">
        <f t="shared" si="13"/>
        <v>0.35</v>
      </c>
      <c r="H255" s="48">
        <v>1</v>
      </c>
      <c r="I255" s="39"/>
      <c r="J255"/>
    </row>
    <row r="256" spans="1:10" x14ac:dyDescent="0.25">
      <c r="A256" s="1">
        <v>249</v>
      </c>
      <c r="B256" s="14" t="s">
        <v>492</v>
      </c>
      <c r="C256" s="25" t="s">
        <v>493</v>
      </c>
      <c r="D256" s="26">
        <v>5999.99</v>
      </c>
      <c r="E256" s="10">
        <f t="shared" si="14"/>
        <v>9230.7538461538461</v>
      </c>
      <c r="F256" s="17">
        <f t="shared" si="12"/>
        <v>10707.674461538461</v>
      </c>
      <c r="G256" s="43">
        <f t="shared" si="13"/>
        <v>0.35</v>
      </c>
      <c r="H256" s="48">
        <v>0</v>
      </c>
      <c r="I256" s="39"/>
      <c r="J256"/>
    </row>
    <row r="257" spans="1:10" x14ac:dyDescent="0.25">
      <c r="A257" s="1">
        <v>250</v>
      </c>
      <c r="B257" s="14" t="s">
        <v>494</v>
      </c>
      <c r="C257" s="25" t="s">
        <v>495</v>
      </c>
      <c r="D257" s="26">
        <v>5999.99</v>
      </c>
      <c r="E257" s="10">
        <f t="shared" si="14"/>
        <v>9230.7538461538461</v>
      </c>
      <c r="F257" s="17">
        <f t="shared" si="12"/>
        <v>10707.674461538461</v>
      </c>
      <c r="G257" s="43">
        <f t="shared" si="13"/>
        <v>0.35</v>
      </c>
      <c r="H257" s="48">
        <v>0</v>
      </c>
      <c r="I257" s="39"/>
      <c r="J257"/>
    </row>
    <row r="258" spans="1:10" x14ac:dyDescent="0.25">
      <c r="A258" s="1">
        <v>251</v>
      </c>
      <c r="B258" s="14" t="s">
        <v>496</v>
      </c>
      <c r="C258" s="18" t="s">
        <v>497</v>
      </c>
      <c r="D258" s="26">
        <v>5999.99</v>
      </c>
      <c r="E258" s="10">
        <f t="shared" si="14"/>
        <v>9230.7538461538461</v>
      </c>
      <c r="F258" s="17">
        <f t="shared" si="12"/>
        <v>10707.674461538461</v>
      </c>
      <c r="G258" s="43">
        <f t="shared" si="13"/>
        <v>0.35</v>
      </c>
      <c r="H258" s="48">
        <v>0</v>
      </c>
      <c r="I258" s="39"/>
      <c r="J258"/>
    </row>
    <row r="259" spans="1:10" x14ac:dyDescent="0.25">
      <c r="A259" s="1">
        <v>252</v>
      </c>
      <c r="B259" s="14" t="s">
        <v>498</v>
      </c>
      <c r="C259" s="18" t="s">
        <v>499</v>
      </c>
      <c r="D259" s="26">
        <v>5999.99</v>
      </c>
      <c r="E259" s="10">
        <f t="shared" si="14"/>
        <v>9230.7538461538461</v>
      </c>
      <c r="F259" s="17">
        <f t="shared" si="12"/>
        <v>10707.674461538461</v>
      </c>
      <c r="G259" s="43">
        <f t="shared" si="13"/>
        <v>0.35</v>
      </c>
      <c r="H259" s="48">
        <v>0</v>
      </c>
      <c r="I259" s="39"/>
      <c r="J259"/>
    </row>
    <row r="260" spans="1:10" x14ac:dyDescent="0.25">
      <c r="A260" s="1">
        <v>253</v>
      </c>
      <c r="B260" s="14" t="s">
        <v>500</v>
      </c>
      <c r="C260" s="25" t="s">
        <v>501</v>
      </c>
      <c r="D260" s="19">
        <v>3599.99</v>
      </c>
      <c r="E260" s="10">
        <f t="shared" si="14"/>
        <v>5538.4461538461537</v>
      </c>
      <c r="F260" s="17">
        <f t="shared" si="12"/>
        <v>6424.5975384615376</v>
      </c>
      <c r="G260" s="43">
        <f t="shared" si="13"/>
        <v>0.35</v>
      </c>
      <c r="H260" s="48">
        <v>1</v>
      </c>
      <c r="I260" s="39"/>
      <c r="J260"/>
    </row>
    <row r="261" spans="1:10" x14ac:dyDescent="0.25">
      <c r="A261" s="1">
        <v>254</v>
      </c>
      <c r="B261" s="14" t="s">
        <v>502</v>
      </c>
      <c r="C261" s="18" t="s">
        <v>503</v>
      </c>
      <c r="D261" s="19">
        <v>1646.8455739999999</v>
      </c>
      <c r="E261" s="10">
        <f t="shared" si="14"/>
        <v>2533.6085753846151</v>
      </c>
      <c r="F261" s="17">
        <f t="shared" si="12"/>
        <v>2938.9859474461532</v>
      </c>
      <c r="G261" s="43">
        <f t="shared" si="13"/>
        <v>0.35</v>
      </c>
      <c r="H261" s="48">
        <v>0</v>
      </c>
      <c r="I261" s="39"/>
      <c r="J261"/>
    </row>
    <row r="262" spans="1:10" x14ac:dyDescent="0.25">
      <c r="A262" s="1">
        <v>255</v>
      </c>
      <c r="B262" s="14" t="s">
        <v>504</v>
      </c>
      <c r="C262" s="25" t="s">
        <v>505</v>
      </c>
      <c r="D262" s="19">
        <v>23999.99</v>
      </c>
      <c r="E262" s="10">
        <f t="shared" si="14"/>
        <v>36923.061538461538</v>
      </c>
      <c r="F262" s="17">
        <f t="shared" si="12"/>
        <v>42830.751384615382</v>
      </c>
      <c r="G262" s="43">
        <f t="shared" si="13"/>
        <v>0.35</v>
      </c>
      <c r="H262" s="48">
        <v>0</v>
      </c>
      <c r="I262" s="39"/>
      <c r="J262"/>
    </row>
    <row r="263" spans="1:10" x14ac:dyDescent="0.25">
      <c r="A263" s="1">
        <v>256</v>
      </c>
      <c r="B263" s="14" t="s">
        <v>506</v>
      </c>
      <c r="C263" s="18" t="s">
        <v>507</v>
      </c>
      <c r="D263" s="19">
        <v>499.99</v>
      </c>
      <c r="E263" s="10">
        <f t="shared" si="14"/>
        <v>769.21538461538455</v>
      </c>
      <c r="F263" s="17">
        <f t="shared" si="12"/>
        <v>892.28984615384604</v>
      </c>
      <c r="G263" s="43">
        <f t="shared" si="13"/>
        <v>0.35</v>
      </c>
      <c r="H263" s="48">
        <v>1</v>
      </c>
      <c r="I263" s="39"/>
      <c r="J263"/>
    </row>
    <row r="264" spans="1:10" x14ac:dyDescent="0.25">
      <c r="A264" s="1">
        <v>257</v>
      </c>
      <c r="B264" s="14" t="s">
        <v>508</v>
      </c>
      <c r="C264" s="18" t="s">
        <v>509</v>
      </c>
      <c r="D264" s="19">
        <v>599.99</v>
      </c>
      <c r="E264" s="10">
        <f t="shared" si="14"/>
        <v>923.06153846153848</v>
      </c>
      <c r="F264" s="17">
        <f t="shared" ref="F264:F272" si="15">E264*1.16</f>
        <v>1070.7513846153845</v>
      </c>
      <c r="G264" s="43">
        <f t="shared" ref="G264:G272" si="16">1-D264/E264</f>
        <v>0.35</v>
      </c>
      <c r="H264" s="48">
        <v>2</v>
      </c>
      <c r="I264" s="39"/>
      <c r="J264"/>
    </row>
    <row r="265" spans="1:10" x14ac:dyDescent="0.25">
      <c r="A265" s="1">
        <v>258</v>
      </c>
      <c r="B265" s="14" t="s">
        <v>510</v>
      </c>
      <c r="C265" s="18" t="s">
        <v>511</v>
      </c>
      <c r="D265" s="19">
        <v>649.99</v>
      </c>
      <c r="E265" s="10">
        <f t="shared" si="14"/>
        <v>999.98461538461538</v>
      </c>
      <c r="F265" s="17">
        <f t="shared" si="15"/>
        <v>1159.9821538461538</v>
      </c>
      <c r="G265" s="43">
        <f t="shared" si="16"/>
        <v>0.35</v>
      </c>
      <c r="H265" s="48">
        <v>2</v>
      </c>
      <c r="I265" s="39"/>
      <c r="J265"/>
    </row>
    <row r="266" spans="1:10" x14ac:dyDescent="0.25">
      <c r="A266" s="1">
        <v>259</v>
      </c>
      <c r="B266" s="14" t="s">
        <v>512</v>
      </c>
      <c r="C266" s="18" t="s">
        <v>513</v>
      </c>
      <c r="D266" s="19">
        <v>69.989999999999995</v>
      </c>
      <c r="E266" s="10">
        <f t="shared" si="14"/>
        <v>107.67692307692306</v>
      </c>
      <c r="F266" s="17">
        <f t="shared" si="15"/>
        <v>124.90523076923074</v>
      </c>
      <c r="G266" s="43">
        <f t="shared" si="16"/>
        <v>0.35</v>
      </c>
      <c r="H266" s="48">
        <v>2</v>
      </c>
      <c r="I266" s="39"/>
      <c r="J266"/>
    </row>
    <row r="267" spans="1:10" x14ac:dyDescent="0.25">
      <c r="A267" s="1">
        <v>260</v>
      </c>
      <c r="B267" s="14" t="s">
        <v>514</v>
      </c>
      <c r="C267" s="18" t="s">
        <v>515</v>
      </c>
      <c r="D267" s="19">
        <v>69.989999999999995</v>
      </c>
      <c r="E267" s="10">
        <f t="shared" si="14"/>
        <v>107.67692307692306</v>
      </c>
      <c r="F267" s="17">
        <f t="shared" si="15"/>
        <v>124.90523076923074</v>
      </c>
      <c r="G267" s="43">
        <f t="shared" si="16"/>
        <v>0.35</v>
      </c>
      <c r="H267" s="48">
        <v>20</v>
      </c>
      <c r="I267" s="39"/>
      <c r="J267"/>
    </row>
    <row r="268" spans="1:10" x14ac:dyDescent="0.25">
      <c r="A268" s="1">
        <v>261</v>
      </c>
      <c r="B268" s="14" t="s">
        <v>516</v>
      </c>
      <c r="C268" s="18" t="s">
        <v>517</v>
      </c>
      <c r="D268" s="19">
        <v>74.989999999999995</v>
      </c>
      <c r="E268" s="10">
        <f t="shared" si="14"/>
        <v>115.36923076923075</v>
      </c>
      <c r="F268" s="17">
        <f t="shared" si="15"/>
        <v>133.82830769230767</v>
      </c>
      <c r="G268" s="43">
        <f t="shared" si="16"/>
        <v>0.35</v>
      </c>
      <c r="H268" s="48">
        <v>9</v>
      </c>
      <c r="I268" s="39"/>
      <c r="J268"/>
    </row>
    <row r="269" spans="1:10" x14ac:dyDescent="0.25">
      <c r="A269" s="1">
        <v>262</v>
      </c>
      <c r="B269" s="14" t="s">
        <v>518</v>
      </c>
      <c r="C269" s="18" t="s">
        <v>519</v>
      </c>
      <c r="D269" s="19">
        <v>69.989999999999995</v>
      </c>
      <c r="E269" s="10">
        <f t="shared" si="14"/>
        <v>107.67692307692306</v>
      </c>
      <c r="F269" s="17">
        <f t="shared" si="15"/>
        <v>124.90523076923074</v>
      </c>
      <c r="G269" s="43">
        <f t="shared" si="16"/>
        <v>0.35</v>
      </c>
      <c r="H269" s="48">
        <v>10</v>
      </c>
      <c r="I269" s="39"/>
      <c r="J269"/>
    </row>
    <row r="270" spans="1:10" x14ac:dyDescent="0.25">
      <c r="A270" s="1">
        <v>263</v>
      </c>
      <c r="B270" s="14" t="s">
        <v>520</v>
      </c>
      <c r="C270" s="18" t="s">
        <v>521</v>
      </c>
      <c r="D270" s="19">
        <v>329.99</v>
      </c>
      <c r="E270" s="10">
        <f t="shared" si="14"/>
        <v>507.67692307692306</v>
      </c>
      <c r="F270" s="17">
        <f t="shared" si="15"/>
        <v>588.90523076923068</v>
      </c>
      <c r="G270" s="43">
        <f t="shared" si="16"/>
        <v>0.35</v>
      </c>
      <c r="H270" s="48">
        <v>1</v>
      </c>
      <c r="I270" s="39"/>
      <c r="J270"/>
    </row>
    <row r="271" spans="1:10" x14ac:dyDescent="0.25">
      <c r="A271" s="1">
        <v>264</v>
      </c>
      <c r="B271" s="14" t="s">
        <v>522</v>
      </c>
      <c r="C271" s="18" t="s">
        <v>523</v>
      </c>
      <c r="D271" s="19">
        <v>629.99</v>
      </c>
      <c r="E271" s="10">
        <f t="shared" si="14"/>
        <v>969.21538461538455</v>
      </c>
      <c r="F271" s="17">
        <f t="shared" si="15"/>
        <v>1124.2898461538459</v>
      </c>
      <c r="G271" s="43">
        <f t="shared" si="16"/>
        <v>0.35</v>
      </c>
      <c r="H271" s="48">
        <v>3</v>
      </c>
      <c r="I271" s="39"/>
      <c r="J271"/>
    </row>
    <row r="272" spans="1:10" x14ac:dyDescent="0.25">
      <c r="A272" s="1">
        <v>265</v>
      </c>
      <c r="B272" s="14" t="s">
        <v>524</v>
      </c>
      <c r="C272" s="18" t="s">
        <v>525</v>
      </c>
      <c r="D272" s="19">
        <v>1699.99</v>
      </c>
      <c r="E272" s="10">
        <f t="shared" si="14"/>
        <v>2615.3692307692309</v>
      </c>
      <c r="F272" s="17">
        <f t="shared" si="15"/>
        <v>3033.8283076923076</v>
      </c>
      <c r="G272" s="43">
        <f t="shared" si="16"/>
        <v>0.35</v>
      </c>
      <c r="H272" s="48">
        <v>0</v>
      </c>
      <c r="I272" s="39"/>
      <c r="J272"/>
    </row>
  </sheetData>
  <sortState ref="B8:G19">
    <sortCondition ref="B8"/>
  </sortState>
  <mergeCells count="3"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2"/>
  <sheetViews>
    <sheetView zoomScale="80" zoomScaleNormal="80" workbookViewId="0">
      <selection sqref="A1:A252"/>
    </sheetView>
  </sheetViews>
  <sheetFormatPr baseColWidth="10" defaultRowHeight="15" x14ac:dyDescent="0.25"/>
  <cols>
    <col min="1" max="1" width="17.28515625" customWidth="1"/>
    <col min="2" max="2" width="129.85546875" customWidth="1"/>
    <col min="3" max="3" width="11.42578125" style="41"/>
  </cols>
  <sheetData>
    <row r="1" spans="1:3" x14ac:dyDescent="0.25">
      <c r="A1" t="s">
        <v>9</v>
      </c>
      <c r="B1" t="s">
        <v>10</v>
      </c>
      <c r="C1" s="40">
        <v>1</v>
      </c>
    </row>
    <row r="2" spans="1:3" x14ac:dyDescent="0.25">
      <c r="A2" t="s">
        <v>11</v>
      </c>
      <c r="B2" t="s">
        <v>12</v>
      </c>
      <c r="C2" s="40">
        <v>1</v>
      </c>
    </row>
    <row r="3" spans="1:3" x14ac:dyDescent="0.25">
      <c r="A3" t="s">
        <v>13</v>
      </c>
      <c r="B3" t="s">
        <v>14</v>
      </c>
      <c r="C3" s="40">
        <v>0</v>
      </c>
    </row>
    <row r="4" spans="1:3" x14ac:dyDescent="0.25">
      <c r="A4" t="s">
        <v>15</v>
      </c>
      <c r="B4" t="s">
        <v>16</v>
      </c>
      <c r="C4" s="40">
        <v>0</v>
      </c>
    </row>
    <row r="5" spans="1:3" x14ac:dyDescent="0.25">
      <c r="A5" t="s">
        <v>17</v>
      </c>
      <c r="B5" t="s">
        <v>18</v>
      </c>
      <c r="C5" s="40">
        <v>2</v>
      </c>
    </row>
    <row r="6" spans="1:3" x14ac:dyDescent="0.25">
      <c r="A6" t="s">
        <v>19</v>
      </c>
      <c r="B6" t="s">
        <v>20</v>
      </c>
      <c r="C6" s="40">
        <v>1</v>
      </c>
    </row>
    <row r="7" spans="1:3" x14ac:dyDescent="0.25">
      <c r="A7" t="s">
        <v>21</v>
      </c>
      <c r="B7" t="s">
        <v>22</v>
      </c>
      <c r="C7" s="40">
        <v>1</v>
      </c>
    </row>
    <row r="8" spans="1:3" x14ac:dyDescent="0.25">
      <c r="A8" t="s">
        <v>23</v>
      </c>
      <c r="B8" t="s">
        <v>24</v>
      </c>
      <c r="C8" s="40">
        <v>0</v>
      </c>
    </row>
    <row r="9" spans="1:3" x14ac:dyDescent="0.25">
      <c r="A9" t="s">
        <v>25</v>
      </c>
      <c r="B9" t="s">
        <v>26</v>
      </c>
      <c r="C9" s="40">
        <v>2</v>
      </c>
    </row>
    <row r="10" spans="1:3" x14ac:dyDescent="0.25">
      <c r="A10" t="s">
        <v>27</v>
      </c>
      <c r="B10" t="s">
        <v>28</v>
      </c>
      <c r="C10" s="40">
        <v>1</v>
      </c>
    </row>
    <row r="11" spans="1:3" x14ac:dyDescent="0.25">
      <c r="A11" t="s">
        <v>29</v>
      </c>
      <c r="B11" t="s">
        <v>30</v>
      </c>
      <c r="C11" s="40">
        <v>2</v>
      </c>
    </row>
    <row r="12" spans="1:3" x14ac:dyDescent="0.25">
      <c r="A12" t="s">
        <v>31</v>
      </c>
      <c r="B12" t="s">
        <v>32</v>
      </c>
      <c r="C12" s="40">
        <v>1</v>
      </c>
    </row>
    <row r="13" spans="1:3" x14ac:dyDescent="0.25">
      <c r="A13" t="s">
        <v>33</v>
      </c>
      <c r="B13" t="s">
        <v>34</v>
      </c>
      <c r="C13" s="40">
        <v>0</v>
      </c>
    </row>
    <row r="14" spans="1:3" x14ac:dyDescent="0.25">
      <c r="A14" t="s">
        <v>35</v>
      </c>
      <c r="B14" t="s">
        <v>36</v>
      </c>
      <c r="C14" s="40">
        <v>2</v>
      </c>
    </row>
    <row r="15" spans="1:3" x14ac:dyDescent="0.25">
      <c r="A15" t="s">
        <v>37</v>
      </c>
      <c r="B15" t="s">
        <v>38</v>
      </c>
      <c r="C15" s="40">
        <v>1</v>
      </c>
    </row>
    <row r="16" spans="1:3" x14ac:dyDescent="0.25">
      <c r="A16" t="s">
        <v>39</v>
      </c>
      <c r="B16" t="s">
        <v>40</v>
      </c>
      <c r="C16" s="40">
        <v>1</v>
      </c>
    </row>
    <row r="17" spans="1:3" x14ac:dyDescent="0.25">
      <c r="A17" t="s">
        <v>41</v>
      </c>
      <c r="B17" t="s">
        <v>42</v>
      </c>
      <c r="C17" s="40">
        <v>0</v>
      </c>
    </row>
    <row r="18" spans="1:3" x14ac:dyDescent="0.25">
      <c r="A18" t="s">
        <v>43</v>
      </c>
      <c r="B18" t="s">
        <v>44</v>
      </c>
      <c r="C18" s="40">
        <v>1</v>
      </c>
    </row>
    <row r="19" spans="1:3" x14ac:dyDescent="0.25">
      <c r="A19" t="s">
        <v>45</v>
      </c>
      <c r="B19" t="s">
        <v>46</v>
      </c>
      <c r="C19" s="40">
        <v>0</v>
      </c>
    </row>
    <row r="20" spans="1:3" x14ac:dyDescent="0.25">
      <c r="A20" t="s">
        <v>47</v>
      </c>
      <c r="B20" t="s">
        <v>48</v>
      </c>
      <c r="C20" s="40">
        <v>0</v>
      </c>
    </row>
    <row r="21" spans="1:3" x14ac:dyDescent="0.25">
      <c r="A21" t="s">
        <v>49</v>
      </c>
      <c r="B21" t="s">
        <v>50</v>
      </c>
      <c r="C21" s="40">
        <v>0</v>
      </c>
    </row>
    <row r="22" spans="1:3" x14ac:dyDescent="0.25">
      <c r="A22" t="s">
        <v>51</v>
      </c>
      <c r="B22" t="s">
        <v>52</v>
      </c>
      <c r="C22" s="40">
        <v>1</v>
      </c>
    </row>
    <row r="23" spans="1:3" x14ac:dyDescent="0.25">
      <c r="A23" t="s">
        <v>53</v>
      </c>
      <c r="B23" t="s">
        <v>54</v>
      </c>
      <c r="C23" s="40">
        <v>1</v>
      </c>
    </row>
    <row r="24" spans="1:3" x14ac:dyDescent="0.25">
      <c r="A24" t="s">
        <v>55</v>
      </c>
      <c r="B24" t="s">
        <v>56</v>
      </c>
      <c r="C24" s="40">
        <v>0</v>
      </c>
    </row>
    <row r="25" spans="1:3" x14ac:dyDescent="0.25">
      <c r="A25" t="s">
        <v>57</v>
      </c>
      <c r="B25" t="s">
        <v>58</v>
      </c>
      <c r="C25" s="40">
        <v>3</v>
      </c>
    </row>
    <row r="26" spans="1:3" x14ac:dyDescent="0.25">
      <c r="A26" t="s">
        <v>59</v>
      </c>
      <c r="B26" t="s">
        <v>60</v>
      </c>
      <c r="C26" s="40">
        <v>0</v>
      </c>
    </row>
    <row r="27" spans="1:3" x14ac:dyDescent="0.25">
      <c r="A27" t="s">
        <v>61</v>
      </c>
      <c r="B27" t="s">
        <v>62</v>
      </c>
      <c r="C27" s="40">
        <v>0</v>
      </c>
    </row>
    <row r="28" spans="1:3" x14ac:dyDescent="0.25">
      <c r="A28" t="s">
        <v>63</v>
      </c>
      <c r="B28" t="s">
        <v>64</v>
      </c>
      <c r="C28" s="40">
        <v>0</v>
      </c>
    </row>
    <row r="29" spans="1:3" x14ac:dyDescent="0.25">
      <c r="A29" t="s">
        <v>65</v>
      </c>
      <c r="B29" t="s">
        <v>66</v>
      </c>
      <c r="C29" s="40">
        <v>2</v>
      </c>
    </row>
    <row r="30" spans="1:3" x14ac:dyDescent="0.25">
      <c r="A30" t="s">
        <v>67</v>
      </c>
      <c r="B30" t="s">
        <v>68</v>
      </c>
      <c r="C30" s="40">
        <v>1</v>
      </c>
    </row>
    <row r="31" spans="1:3" x14ac:dyDescent="0.25">
      <c r="A31" t="s">
        <v>69</v>
      </c>
      <c r="B31" t="s">
        <v>70</v>
      </c>
      <c r="C31" s="40">
        <v>0</v>
      </c>
    </row>
    <row r="32" spans="1:3" x14ac:dyDescent="0.25">
      <c r="A32" t="s">
        <v>71</v>
      </c>
      <c r="B32" t="s">
        <v>72</v>
      </c>
      <c r="C32" s="40">
        <v>1</v>
      </c>
    </row>
    <row r="33" spans="1:3" x14ac:dyDescent="0.25">
      <c r="A33" t="s">
        <v>73</v>
      </c>
      <c r="B33" t="s">
        <v>74</v>
      </c>
      <c r="C33" s="40">
        <v>1</v>
      </c>
    </row>
    <row r="34" spans="1:3" x14ac:dyDescent="0.25">
      <c r="A34" t="s">
        <v>75</v>
      </c>
      <c r="B34" t="s">
        <v>76</v>
      </c>
      <c r="C34" s="40">
        <v>1</v>
      </c>
    </row>
    <row r="35" spans="1:3" x14ac:dyDescent="0.25">
      <c r="A35" t="s">
        <v>77</v>
      </c>
      <c r="B35" t="s">
        <v>78</v>
      </c>
      <c r="C35" s="40">
        <v>0</v>
      </c>
    </row>
    <row r="36" spans="1:3" x14ac:dyDescent="0.25">
      <c r="A36" t="s">
        <v>79</v>
      </c>
      <c r="B36" t="s">
        <v>80</v>
      </c>
      <c r="C36" s="40">
        <v>0</v>
      </c>
    </row>
    <row r="37" spans="1:3" x14ac:dyDescent="0.25">
      <c r="A37" t="s">
        <v>81</v>
      </c>
      <c r="B37" t="s">
        <v>82</v>
      </c>
      <c r="C37" s="40">
        <v>1</v>
      </c>
    </row>
    <row r="38" spans="1:3" x14ac:dyDescent="0.25">
      <c r="A38" t="s">
        <v>83</v>
      </c>
      <c r="B38" t="s">
        <v>84</v>
      </c>
      <c r="C38" s="40">
        <v>1</v>
      </c>
    </row>
    <row r="39" spans="1:3" x14ac:dyDescent="0.25">
      <c r="A39" t="s">
        <v>85</v>
      </c>
      <c r="B39" t="s">
        <v>86</v>
      </c>
      <c r="C39" s="40">
        <v>0</v>
      </c>
    </row>
    <row r="40" spans="1:3" x14ac:dyDescent="0.25">
      <c r="A40" t="s">
        <v>87</v>
      </c>
      <c r="B40" t="s">
        <v>88</v>
      </c>
      <c r="C40" s="40">
        <v>2</v>
      </c>
    </row>
    <row r="41" spans="1:3" x14ac:dyDescent="0.25">
      <c r="A41" t="s">
        <v>89</v>
      </c>
      <c r="B41" t="s">
        <v>90</v>
      </c>
      <c r="C41" s="40">
        <v>0</v>
      </c>
    </row>
    <row r="42" spans="1:3" x14ac:dyDescent="0.25">
      <c r="A42" t="s">
        <v>91</v>
      </c>
      <c r="B42" t="s">
        <v>92</v>
      </c>
      <c r="C42" s="40">
        <v>0</v>
      </c>
    </row>
    <row r="43" spans="1:3" x14ac:dyDescent="0.25">
      <c r="A43" t="s">
        <v>93</v>
      </c>
      <c r="B43" t="s">
        <v>94</v>
      </c>
      <c r="C43" s="40">
        <v>1</v>
      </c>
    </row>
    <row r="44" spans="1:3" x14ac:dyDescent="0.25">
      <c r="A44" t="s">
        <v>95</v>
      </c>
      <c r="B44" t="s">
        <v>96</v>
      </c>
      <c r="C44" s="40">
        <v>1</v>
      </c>
    </row>
    <row r="45" spans="1:3" x14ac:dyDescent="0.25">
      <c r="A45" t="s">
        <v>97</v>
      </c>
      <c r="B45" t="s">
        <v>98</v>
      </c>
      <c r="C45" s="40">
        <v>0</v>
      </c>
    </row>
    <row r="46" spans="1:3" x14ac:dyDescent="0.25">
      <c r="A46" t="s">
        <v>99</v>
      </c>
      <c r="B46" t="s">
        <v>100</v>
      </c>
      <c r="C46" s="40">
        <v>3</v>
      </c>
    </row>
    <row r="47" spans="1:3" x14ac:dyDescent="0.25">
      <c r="A47" t="s">
        <v>101</v>
      </c>
      <c r="B47" t="s">
        <v>102</v>
      </c>
      <c r="C47" s="40">
        <v>2</v>
      </c>
    </row>
    <row r="48" spans="1:3" x14ac:dyDescent="0.25">
      <c r="A48" t="s">
        <v>103</v>
      </c>
      <c r="B48" t="s">
        <v>104</v>
      </c>
      <c r="C48" s="40">
        <v>1</v>
      </c>
    </row>
    <row r="49" spans="1:3" x14ac:dyDescent="0.25">
      <c r="A49" t="s">
        <v>105</v>
      </c>
      <c r="B49" t="s">
        <v>106</v>
      </c>
      <c r="C49" s="40">
        <v>0</v>
      </c>
    </row>
    <row r="50" spans="1:3" x14ac:dyDescent="0.25">
      <c r="A50" t="s">
        <v>107</v>
      </c>
      <c r="B50" t="s">
        <v>535</v>
      </c>
      <c r="C50" s="40">
        <v>2</v>
      </c>
    </row>
    <row r="51" spans="1:3" x14ac:dyDescent="0.25">
      <c r="A51" t="s">
        <v>108</v>
      </c>
      <c r="B51" t="s">
        <v>109</v>
      </c>
      <c r="C51" s="40">
        <v>1</v>
      </c>
    </row>
    <row r="52" spans="1:3" x14ac:dyDescent="0.25">
      <c r="A52" t="s">
        <v>110</v>
      </c>
      <c r="B52" t="s">
        <v>111</v>
      </c>
      <c r="C52" s="40">
        <v>1</v>
      </c>
    </row>
    <row r="53" spans="1:3" x14ac:dyDescent="0.25">
      <c r="A53" t="s">
        <v>112</v>
      </c>
      <c r="B53" t="s">
        <v>113</v>
      </c>
      <c r="C53" s="40">
        <v>4</v>
      </c>
    </row>
    <row r="54" spans="1:3" x14ac:dyDescent="0.25">
      <c r="A54" t="s">
        <v>114</v>
      </c>
      <c r="B54" t="s">
        <v>115</v>
      </c>
      <c r="C54" s="40">
        <v>0</v>
      </c>
    </row>
    <row r="55" spans="1:3" x14ac:dyDescent="0.25">
      <c r="A55" t="s">
        <v>116</v>
      </c>
      <c r="B55" t="s">
        <v>117</v>
      </c>
      <c r="C55" s="40">
        <v>0</v>
      </c>
    </row>
    <row r="56" spans="1:3" x14ac:dyDescent="0.25">
      <c r="A56" t="s">
        <v>118</v>
      </c>
      <c r="B56" t="s">
        <v>119</v>
      </c>
      <c r="C56" s="40">
        <v>0</v>
      </c>
    </row>
    <row r="57" spans="1:3" x14ac:dyDescent="0.25">
      <c r="A57" t="s">
        <v>120</v>
      </c>
      <c r="B57" t="s">
        <v>121</v>
      </c>
      <c r="C57" s="40">
        <v>1</v>
      </c>
    </row>
    <row r="58" spans="1:3" x14ac:dyDescent="0.25">
      <c r="A58" t="s">
        <v>122</v>
      </c>
      <c r="B58" t="s">
        <v>123</v>
      </c>
      <c r="C58" s="40">
        <v>1</v>
      </c>
    </row>
    <row r="59" spans="1:3" x14ac:dyDescent="0.25">
      <c r="A59" t="s">
        <v>124</v>
      </c>
      <c r="B59" t="s">
        <v>125</v>
      </c>
      <c r="C59" s="40">
        <v>0</v>
      </c>
    </row>
    <row r="60" spans="1:3" x14ac:dyDescent="0.25">
      <c r="A60" t="s">
        <v>126</v>
      </c>
      <c r="B60" t="s">
        <v>127</v>
      </c>
      <c r="C60" s="40">
        <v>0</v>
      </c>
    </row>
    <row r="61" spans="1:3" x14ac:dyDescent="0.25">
      <c r="A61" t="s">
        <v>128</v>
      </c>
      <c r="B61" t="s">
        <v>129</v>
      </c>
      <c r="C61" s="40">
        <v>0</v>
      </c>
    </row>
    <row r="62" spans="1:3" x14ac:dyDescent="0.25">
      <c r="A62" t="s">
        <v>130</v>
      </c>
      <c r="B62" t="s">
        <v>131</v>
      </c>
      <c r="C62" s="40">
        <v>1</v>
      </c>
    </row>
    <row r="63" spans="1:3" x14ac:dyDescent="0.25">
      <c r="A63" t="s">
        <v>132</v>
      </c>
      <c r="B63" t="s">
        <v>133</v>
      </c>
      <c r="C63" s="40">
        <v>2</v>
      </c>
    </row>
    <row r="64" spans="1:3" x14ac:dyDescent="0.25">
      <c r="A64" t="s">
        <v>134</v>
      </c>
      <c r="B64" t="s">
        <v>135</v>
      </c>
      <c r="C64" s="40">
        <v>0</v>
      </c>
    </row>
    <row r="65" spans="1:3" x14ac:dyDescent="0.25">
      <c r="A65" t="s">
        <v>136</v>
      </c>
      <c r="B65" t="s">
        <v>137</v>
      </c>
      <c r="C65" s="40">
        <v>0</v>
      </c>
    </row>
    <row r="66" spans="1:3" x14ac:dyDescent="0.25">
      <c r="A66" t="s">
        <v>138</v>
      </c>
      <c r="B66" t="s">
        <v>137</v>
      </c>
      <c r="C66" s="40">
        <v>1</v>
      </c>
    </row>
    <row r="67" spans="1:3" x14ac:dyDescent="0.25">
      <c r="A67" t="s">
        <v>139</v>
      </c>
      <c r="B67" t="s">
        <v>140</v>
      </c>
      <c r="C67" s="40">
        <v>1</v>
      </c>
    </row>
    <row r="68" spans="1:3" x14ac:dyDescent="0.25">
      <c r="A68" t="s">
        <v>141</v>
      </c>
      <c r="B68" t="s">
        <v>142</v>
      </c>
      <c r="C68" s="40">
        <v>0</v>
      </c>
    </row>
    <row r="69" spans="1:3" x14ac:dyDescent="0.25">
      <c r="A69" t="s">
        <v>143</v>
      </c>
      <c r="B69" t="s">
        <v>527</v>
      </c>
      <c r="C69" s="40">
        <v>5</v>
      </c>
    </row>
    <row r="70" spans="1:3" x14ac:dyDescent="0.25">
      <c r="A70" t="s">
        <v>144</v>
      </c>
      <c r="B70" t="s">
        <v>528</v>
      </c>
      <c r="C70" s="40">
        <v>5</v>
      </c>
    </row>
    <row r="71" spans="1:3" x14ac:dyDescent="0.25">
      <c r="A71" t="s">
        <v>145</v>
      </c>
      <c r="B71" t="s">
        <v>146</v>
      </c>
      <c r="C71" s="40">
        <v>1</v>
      </c>
    </row>
    <row r="72" spans="1:3" x14ac:dyDescent="0.25">
      <c r="A72" t="s">
        <v>147</v>
      </c>
      <c r="B72" t="s">
        <v>148</v>
      </c>
      <c r="C72" s="40">
        <v>0</v>
      </c>
    </row>
    <row r="73" spans="1:3" x14ac:dyDescent="0.25">
      <c r="A73" t="s">
        <v>149</v>
      </c>
      <c r="B73" t="s">
        <v>529</v>
      </c>
      <c r="C73" s="40">
        <v>4</v>
      </c>
    </row>
    <row r="74" spans="1:3" x14ac:dyDescent="0.25">
      <c r="A74" t="s">
        <v>150</v>
      </c>
      <c r="B74" t="s">
        <v>151</v>
      </c>
      <c r="C74" s="40">
        <v>0</v>
      </c>
    </row>
    <row r="75" spans="1:3" x14ac:dyDescent="0.25">
      <c r="A75" t="s">
        <v>152</v>
      </c>
      <c r="B75" t="s">
        <v>153</v>
      </c>
      <c r="C75" s="40">
        <v>0</v>
      </c>
    </row>
    <row r="76" spans="1:3" x14ac:dyDescent="0.25">
      <c r="A76" t="s">
        <v>154</v>
      </c>
      <c r="B76" t="s">
        <v>155</v>
      </c>
      <c r="C76" s="40">
        <v>0</v>
      </c>
    </row>
    <row r="77" spans="1:3" x14ac:dyDescent="0.25">
      <c r="A77" t="s">
        <v>156</v>
      </c>
      <c r="B77" t="s">
        <v>531</v>
      </c>
      <c r="C77" s="40">
        <v>0</v>
      </c>
    </row>
    <row r="78" spans="1:3" x14ac:dyDescent="0.25">
      <c r="A78" t="s">
        <v>157</v>
      </c>
      <c r="B78" t="s">
        <v>158</v>
      </c>
      <c r="C78" s="40">
        <v>0</v>
      </c>
    </row>
    <row r="79" spans="1:3" x14ac:dyDescent="0.25">
      <c r="A79" t="s">
        <v>159</v>
      </c>
      <c r="B79" t="s">
        <v>160</v>
      </c>
      <c r="C79" s="40">
        <v>0</v>
      </c>
    </row>
    <row r="80" spans="1:3" x14ac:dyDescent="0.25">
      <c r="A80" t="s">
        <v>161</v>
      </c>
      <c r="B80" t="s">
        <v>162</v>
      </c>
      <c r="C80" s="40">
        <v>0</v>
      </c>
    </row>
    <row r="81" spans="1:3" x14ac:dyDescent="0.25">
      <c r="A81" t="s">
        <v>163</v>
      </c>
      <c r="B81" t="s">
        <v>164</v>
      </c>
      <c r="C81" s="40">
        <v>0</v>
      </c>
    </row>
    <row r="82" spans="1:3" x14ac:dyDescent="0.25">
      <c r="A82" t="s">
        <v>185</v>
      </c>
      <c r="B82" t="s">
        <v>532</v>
      </c>
      <c r="C82" s="40">
        <v>0</v>
      </c>
    </row>
    <row r="83" spans="1:3" x14ac:dyDescent="0.25">
      <c r="A83" t="s">
        <v>186</v>
      </c>
      <c r="B83" t="s">
        <v>187</v>
      </c>
      <c r="C83" s="40">
        <v>1</v>
      </c>
    </row>
    <row r="84" spans="1:3" x14ac:dyDescent="0.25">
      <c r="A84" t="s">
        <v>188</v>
      </c>
      <c r="B84" t="s">
        <v>189</v>
      </c>
      <c r="C84" s="40">
        <v>2</v>
      </c>
    </row>
    <row r="85" spans="1:3" x14ac:dyDescent="0.25">
      <c r="A85" t="s">
        <v>190</v>
      </c>
      <c r="B85" t="s">
        <v>191</v>
      </c>
      <c r="C85" s="40">
        <v>1</v>
      </c>
    </row>
    <row r="86" spans="1:3" x14ac:dyDescent="0.25">
      <c r="A86" t="s">
        <v>192</v>
      </c>
      <c r="B86" t="s">
        <v>193</v>
      </c>
      <c r="C86" s="40">
        <v>0</v>
      </c>
    </row>
    <row r="87" spans="1:3" x14ac:dyDescent="0.25">
      <c r="A87" t="s">
        <v>194</v>
      </c>
      <c r="B87" t="s">
        <v>195</v>
      </c>
      <c r="C87" s="40">
        <v>1</v>
      </c>
    </row>
    <row r="88" spans="1:3" x14ac:dyDescent="0.25">
      <c r="A88" t="s">
        <v>196</v>
      </c>
      <c r="B88" t="s">
        <v>197</v>
      </c>
      <c r="C88" s="40">
        <v>1</v>
      </c>
    </row>
    <row r="89" spans="1:3" x14ac:dyDescent="0.25">
      <c r="A89" t="s">
        <v>198</v>
      </c>
      <c r="B89" t="s">
        <v>199</v>
      </c>
      <c r="C89" s="40">
        <v>1</v>
      </c>
    </row>
    <row r="90" spans="1:3" x14ac:dyDescent="0.25">
      <c r="A90" t="s">
        <v>200</v>
      </c>
      <c r="B90" t="s">
        <v>201</v>
      </c>
      <c r="C90" s="40">
        <v>1</v>
      </c>
    </row>
    <row r="91" spans="1:3" x14ac:dyDescent="0.25">
      <c r="A91" t="s">
        <v>202</v>
      </c>
      <c r="B91" t="s">
        <v>203</v>
      </c>
      <c r="C91" s="40">
        <v>0</v>
      </c>
    </row>
    <row r="92" spans="1:3" x14ac:dyDescent="0.25">
      <c r="A92" t="s">
        <v>204</v>
      </c>
      <c r="B92" t="s">
        <v>205</v>
      </c>
      <c r="C92" s="40">
        <v>0</v>
      </c>
    </row>
    <row r="93" spans="1:3" x14ac:dyDescent="0.25">
      <c r="A93" t="s">
        <v>206</v>
      </c>
      <c r="B93" t="s">
        <v>207</v>
      </c>
      <c r="C93" s="40">
        <v>0</v>
      </c>
    </row>
    <row r="94" spans="1:3" x14ac:dyDescent="0.25">
      <c r="A94" t="s">
        <v>208</v>
      </c>
      <c r="B94" t="s">
        <v>209</v>
      </c>
      <c r="C94" s="40">
        <v>0</v>
      </c>
    </row>
    <row r="95" spans="1:3" x14ac:dyDescent="0.25">
      <c r="A95" t="s">
        <v>210</v>
      </c>
      <c r="B95" t="s">
        <v>211</v>
      </c>
      <c r="C95" s="40">
        <v>0</v>
      </c>
    </row>
    <row r="96" spans="1:3" x14ac:dyDescent="0.25">
      <c r="A96" t="s">
        <v>212</v>
      </c>
      <c r="B96" t="s">
        <v>213</v>
      </c>
      <c r="C96" s="40">
        <v>0</v>
      </c>
    </row>
    <row r="97" spans="1:3" x14ac:dyDescent="0.25">
      <c r="A97" t="s">
        <v>214</v>
      </c>
      <c r="B97" t="s">
        <v>215</v>
      </c>
      <c r="C97" s="40">
        <v>1</v>
      </c>
    </row>
    <row r="98" spans="1:3" x14ac:dyDescent="0.25">
      <c r="A98" t="s">
        <v>216</v>
      </c>
      <c r="B98" t="s">
        <v>217</v>
      </c>
      <c r="C98" s="40">
        <v>1</v>
      </c>
    </row>
    <row r="99" spans="1:3" x14ac:dyDescent="0.25">
      <c r="A99" t="s">
        <v>218</v>
      </c>
      <c r="B99" t="s">
        <v>219</v>
      </c>
      <c r="C99" s="40">
        <v>0</v>
      </c>
    </row>
    <row r="100" spans="1:3" x14ac:dyDescent="0.25">
      <c r="A100" t="s">
        <v>220</v>
      </c>
      <c r="B100" t="s">
        <v>221</v>
      </c>
      <c r="C100" s="40">
        <v>2</v>
      </c>
    </row>
    <row r="101" spans="1:3" x14ac:dyDescent="0.25">
      <c r="A101" t="s">
        <v>222</v>
      </c>
      <c r="B101" t="s">
        <v>223</v>
      </c>
      <c r="C101" s="40">
        <v>1</v>
      </c>
    </row>
    <row r="102" spans="1:3" x14ac:dyDescent="0.25">
      <c r="A102" t="s">
        <v>224</v>
      </c>
      <c r="B102" t="s">
        <v>225</v>
      </c>
      <c r="C102" s="40">
        <v>0</v>
      </c>
    </row>
    <row r="103" spans="1:3" x14ac:dyDescent="0.25">
      <c r="A103" t="s">
        <v>226</v>
      </c>
      <c r="B103" t="s">
        <v>227</v>
      </c>
      <c r="C103" s="40">
        <v>1</v>
      </c>
    </row>
    <row r="104" spans="1:3" x14ac:dyDescent="0.25">
      <c r="A104" t="s">
        <v>228</v>
      </c>
      <c r="B104" t="s">
        <v>229</v>
      </c>
      <c r="C104" s="40">
        <v>0</v>
      </c>
    </row>
    <row r="105" spans="1:3" x14ac:dyDescent="0.25">
      <c r="A105" t="s">
        <v>230</v>
      </c>
      <c r="B105" t="s">
        <v>231</v>
      </c>
      <c r="C105" s="40">
        <v>0</v>
      </c>
    </row>
    <row r="106" spans="1:3" x14ac:dyDescent="0.25">
      <c r="A106" t="s">
        <v>232</v>
      </c>
      <c r="B106" t="s">
        <v>233</v>
      </c>
      <c r="C106" s="40">
        <v>1</v>
      </c>
    </row>
    <row r="107" spans="1:3" x14ac:dyDescent="0.25">
      <c r="A107" t="s">
        <v>234</v>
      </c>
      <c r="B107" t="s">
        <v>235</v>
      </c>
      <c r="C107" s="40">
        <v>0</v>
      </c>
    </row>
    <row r="108" spans="1:3" x14ac:dyDescent="0.25">
      <c r="A108" t="s">
        <v>236</v>
      </c>
      <c r="B108" t="s">
        <v>237</v>
      </c>
      <c r="C108" s="40">
        <v>0</v>
      </c>
    </row>
    <row r="109" spans="1:3" x14ac:dyDescent="0.25">
      <c r="A109" t="s">
        <v>238</v>
      </c>
      <c r="B109" t="s">
        <v>239</v>
      </c>
      <c r="C109" s="40">
        <v>0</v>
      </c>
    </row>
    <row r="110" spans="1:3" x14ac:dyDescent="0.25">
      <c r="A110" t="s">
        <v>240</v>
      </c>
      <c r="B110" t="s">
        <v>241</v>
      </c>
      <c r="C110" s="40">
        <v>0</v>
      </c>
    </row>
    <row r="111" spans="1:3" x14ac:dyDescent="0.25">
      <c r="A111" t="s">
        <v>242</v>
      </c>
      <c r="B111" t="s">
        <v>243</v>
      </c>
      <c r="C111" s="40">
        <v>1</v>
      </c>
    </row>
    <row r="112" spans="1:3" x14ac:dyDescent="0.25">
      <c r="A112" t="s">
        <v>244</v>
      </c>
      <c r="B112" t="s">
        <v>245</v>
      </c>
      <c r="C112" s="40">
        <v>0</v>
      </c>
    </row>
    <row r="113" spans="1:3" x14ac:dyDescent="0.25">
      <c r="A113" t="s">
        <v>246</v>
      </c>
      <c r="B113" t="s">
        <v>537</v>
      </c>
      <c r="C113" s="40">
        <v>0</v>
      </c>
    </row>
    <row r="114" spans="1:3" x14ac:dyDescent="0.25">
      <c r="A114" t="s">
        <v>247</v>
      </c>
      <c r="B114" t="s">
        <v>536</v>
      </c>
      <c r="C114" s="40">
        <v>0</v>
      </c>
    </row>
    <row r="115" spans="1:3" x14ac:dyDescent="0.25">
      <c r="A115" t="s">
        <v>248</v>
      </c>
      <c r="B115" t="s">
        <v>249</v>
      </c>
      <c r="C115" s="40">
        <v>0</v>
      </c>
    </row>
    <row r="116" spans="1:3" x14ac:dyDescent="0.25">
      <c r="A116" t="s">
        <v>250</v>
      </c>
      <c r="B116" t="s">
        <v>526</v>
      </c>
      <c r="C116" s="40">
        <v>0</v>
      </c>
    </row>
    <row r="117" spans="1:3" x14ac:dyDescent="0.25">
      <c r="A117" t="s">
        <v>251</v>
      </c>
      <c r="B117" t="s">
        <v>252</v>
      </c>
      <c r="C117" s="40">
        <v>0</v>
      </c>
    </row>
    <row r="118" spans="1:3" x14ac:dyDescent="0.25">
      <c r="A118" t="s">
        <v>253</v>
      </c>
      <c r="B118" t="s">
        <v>254</v>
      </c>
      <c r="C118" s="40">
        <v>1</v>
      </c>
    </row>
    <row r="119" spans="1:3" x14ac:dyDescent="0.25">
      <c r="A119" t="s">
        <v>255</v>
      </c>
      <c r="B119" t="s">
        <v>256</v>
      </c>
      <c r="C119" s="40">
        <v>1</v>
      </c>
    </row>
    <row r="120" spans="1:3" x14ac:dyDescent="0.25">
      <c r="A120" t="s">
        <v>257</v>
      </c>
      <c r="B120" t="s">
        <v>258</v>
      </c>
      <c r="C120" s="40">
        <v>0</v>
      </c>
    </row>
    <row r="121" spans="1:3" x14ac:dyDescent="0.25">
      <c r="A121" t="s">
        <v>259</v>
      </c>
      <c r="B121" t="s">
        <v>260</v>
      </c>
      <c r="C121" s="40">
        <v>0</v>
      </c>
    </row>
    <row r="122" spans="1:3" x14ac:dyDescent="0.25">
      <c r="A122" t="s">
        <v>261</v>
      </c>
      <c r="B122" t="s">
        <v>262</v>
      </c>
      <c r="C122" s="40">
        <v>0</v>
      </c>
    </row>
    <row r="123" spans="1:3" x14ac:dyDescent="0.25">
      <c r="A123" t="s">
        <v>263</v>
      </c>
      <c r="B123" t="s">
        <v>264</v>
      </c>
      <c r="C123" s="40">
        <v>0</v>
      </c>
    </row>
    <row r="124" spans="1:3" x14ac:dyDescent="0.25">
      <c r="A124" t="s">
        <v>265</v>
      </c>
      <c r="B124" t="s">
        <v>266</v>
      </c>
      <c r="C124" s="40">
        <v>2</v>
      </c>
    </row>
    <row r="125" spans="1:3" x14ac:dyDescent="0.25">
      <c r="A125" t="s">
        <v>267</v>
      </c>
      <c r="B125" t="s">
        <v>268</v>
      </c>
      <c r="C125" s="40">
        <v>0</v>
      </c>
    </row>
    <row r="126" spans="1:3" x14ac:dyDescent="0.25">
      <c r="A126" t="s">
        <v>269</v>
      </c>
      <c r="B126" t="s">
        <v>270</v>
      </c>
      <c r="C126" s="40">
        <v>0</v>
      </c>
    </row>
    <row r="127" spans="1:3" x14ac:dyDescent="0.25">
      <c r="A127" t="s">
        <v>271</v>
      </c>
      <c r="B127" t="s">
        <v>272</v>
      </c>
      <c r="C127" s="40">
        <v>1</v>
      </c>
    </row>
    <row r="128" spans="1:3" x14ac:dyDescent="0.25">
      <c r="A128" t="s">
        <v>273</v>
      </c>
      <c r="B128" t="s">
        <v>274</v>
      </c>
      <c r="C128" s="40">
        <v>1</v>
      </c>
    </row>
    <row r="129" spans="1:3" x14ac:dyDescent="0.25">
      <c r="A129" t="s">
        <v>275</v>
      </c>
      <c r="B129" t="s">
        <v>276</v>
      </c>
      <c r="C129" s="40">
        <v>1</v>
      </c>
    </row>
    <row r="130" spans="1:3" x14ac:dyDescent="0.25">
      <c r="A130" t="s">
        <v>277</v>
      </c>
      <c r="B130" t="s">
        <v>278</v>
      </c>
      <c r="C130" s="40">
        <v>2</v>
      </c>
    </row>
    <row r="131" spans="1:3" x14ac:dyDescent="0.25">
      <c r="A131" t="s">
        <v>279</v>
      </c>
      <c r="B131" t="s">
        <v>280</v>
      </c>
      <c r="C131" s="40">
        <v>2</v>
      </c>
    </row>
    <row r="132" spans="1:3" x14ac:dyDescent="0.25">
      <c r="A132" t="s">
        <v>281</v>
      </c>
      <c r="B132" t="s">
        <v>282</v>
      </c>
      <c r="C132" s="40">
        <v>2</v>
      </c>
    </row>
    <row r="133" spans="1:3" x14ac:dyDescent="0.25">
      <c r="A133" t="s">
        <v>283</v>
      </c>
      <c r="B133" t="s">
        <v>284</v>
      </c>
      <c r="C133" s="40">
        <v>2</v>
      </c>
    </row>
    <row r="134" spans="1:3" x14ac:dyDescent="0.25">
      <c r="A134" t="s">
        <v>285</v>
      </c>
      <c r="B134" t="s">
        <v>286</v>
      </c>
      <c r="C134" s="40">
        <v>1</v>
      </c>
    </row>
    <row r="135" spans="1:3" x14ac:dyDescent="0.25">
      <c r="A135" t="s">
        <v>287</v>
      </c>
      <c r="B135" t="s">
        <v>288</v>
      </c>
      <c r="C135" s="40">
        <v>1</v>
      </c>
    </row>
    <row r="136" spans="1:3" x14ac:dyDescent="0.25">
      <c r="A136" t="s">
        <v>289</v>
      </c>
      <c r="B136" t="s">
        <v>290</v>
      </c>
      <c r="C136" s="40">
        <v>1</v>
      </c>
    </row>
    <row r="137" spans="1:3" x14ac:dyDescent="0.25">
      <c r="A137" t="s">
        <v>291</v>
      </c>
      <c r="B137" t="s">
        <v>292</v>
      </c>
      <c r="C137" s="40">
        <v>1</v>
      </c>
    </row>
    <row r="138" spans="1:3" x14ac:dyDescent="0.25">
      <c r="A138" t="s">
        <v>293</v>
      </c>
      <c r="B138" t="s">
        <v>294</v>
      </c>
      <c r="C138" s="40">
        <v>2</v>
      </c>
    </row>
    <row r="139" spans="1:3" x14ac:dyDescent="0.25">
      <c r="A139" t="s">
        <v>295</v>
      </c>
      <c r="B139" t="s">
        <v>296</v>
      </c>
      <c r="C139" s="40">
        <v>1</v>
      </c>
    </row>
    <row r="140" spans="1:3" x14ac:dyDescent="0.25">
      <c r="A140" t="s">
        <v>297</v>
      </c>
      <c r="B140" t="s">
        <v>298</v>
      </c>
      <c r="C140" s="40">
        <v>1</v>
      </c>
    </row>
    <row r="141" spans="1:3" x14ac:dyDescent="0.25">
      <c r="A141" t="s">
        <v>299</v>
      </c>
      <c r="B141" t="s">
        <v>300</v>
      </c>
      <c r="C141" s="40">
        <v>1</v>
      </c>
    </row>
    <row r="142" spans="1:3" x14ac:dyDescent="0.25">
      <c r="A142" t="s">
        <v>301</v>
      </c>
      <c r="B142" t="s">
        <v>302</v>
      </c>
      <c r="C142" s="40">
        <v>1</v>
      </c>
    </row>
    <row r="143" spans="1:3" x14ac:dyDescent="0.25">
      <c r="A143" t="s">
        <v>303</v>
      </c>
      <c r="B143" t="s">
        <v>304</v>
      </c>
      <c r="C143" s="40">
        <v>1</v>
      </c>
    </row>
    <row r="144" spans="1:3" x14ac:dyDescent="0.25">
      <c r="A144" t="s">
        <v>305</v>
      </c>
      <c r="B144" t="s">
        <v>306</v>
      </c>
      <c r="C144" s="40">
        <v>0</v>
      </c>
    </row>
    <row r="145" spans="1:3" x14ac:dyDescent="0.25">
      <c r="A145" t="s">
        <v>307</v>
      </c>
      <c r="B145" t="s">
        <v>308</v>
      </c>
      <c r="C145" s="40">
        <v>5</v>
      </c>
    </row>
    <row r="146" spans="1:3" x14ac:dyDescent="0.25">
      <c r="A146" t="s">
        <v>309</v>
      </c>
      <c r="B146" t="s">
        <v>310</v>
      </c>
      <c r="C146" s="40">
        <v>0</v>
      </c>
    </row>
    <row r="147" spans="1:3" x14ac:dyDescent="0.25">
      <c r="A147" t="s">
        <v>311</v>
      </c>
      <c r="B147" t="s">
        <v>312</v>
      </c>
      <c r="C147" s="40">
        <v>0</v>
      </c>
    </row>
    <row r="148" spans="1:3" x14ac:dyDescent="0.25">
      <c r="A148" t="s">
        <v>313</v>
      </c>
      <c r="B148" t="s">
        <v>314</v>
      </c>
      <c r="C148" s="40">
        <v>0</v>
      </c>
    </row>
    <row r="149" spans="1:3" x14ac:dyDescent="0.25">
      <c r="A149" t="s">
        <v>315</v>
      </c>
      <c r="B149" t="s">
        <v>316</v>
      </c>
      <c r="C149" s="40">
        <v>0</v>
      </c>
    </row>
    <row r="150" spans="1:3" x14ac:dyDescent="0.25">
      <c r="A150" t="s">
        <v>317</v>
      </c>
      <c r="B150" t="s">
        <v>318</v>
      </c>
      <c r="C150" s="40">
        <v>0</v>
      </c>
    </row>
    <row r="151" spans="1:3" x14ac:dyDescent="0.25">
      <c r="A151" t="s">
        <v>319</v>
      </c>
      <c r="B151" t="s">
        <v>320</v>
      </c>
      <c r="C151" s="40">
        <v>1</v>
      </c>
    </row>
    <row r="152" spans="1:3" x14ac:dyDescent="0.25">
      <c r="A152" t="s">
        <v>321</v>
      </c>
      <c r="B152" t="s">
        <v>322</v>
      </c>
      <c r="C152" s="40">
        <v>1</v>
      </c>
    </row>
    <row r="153" spans="1:3" x14ac:dyDescent="0.25">
      <c r="A153" t="s">
        <v>323</v>
      </c>
      <c r="B153" t="s">
        <v>324</v>
      </c>
      <c r="C153" s="40">
        <v>1</v>
      </c>
    </row>
    <row r="154" spans="1:3" x14ac:dyDescent="0.25">
      <c r="A154" t="s">
        <v>325</v>
      </c>
      <c r="B154" t="s">
        <v>326</v>
      </c>
      <c r="C154" s="40">
        <v>4</v>
      </c>
    </row>
    <row r="155" spans="1:3" x14ac:dyDescent="0.25">
      <c r="A155" t="s">
        <v>327</v>
      </c>
      <c r="B155" t="s">
        <v>328</v>
      </c>
      <c r="C155" s="40">
        <v>1</v>
      </c>
    </row>
    <row r="156" spans="1:3" x14ac:dyDescent="0.25">
      <c r="A156" t="s">
        <v>329</v>
      </c>
      <c r="B156" t="s">
        <v>330</v>
      </c>
      <c r="C156" s="40">
        <v>1</v>
      </c>
    </row>
    <row r="157" spans="1:3" x14ac:dyDescent="0.25">
      <c r="A157" t="s">
        <v>331</v>
      </c>
      <c r="B157" t="s">
        <v>332</v>
      </c>
      <c r="C157" s="40">
        <v>0</v>
      </c>
    </row>
    <row r="158" spans="1:3" x14ac:dyDescent="0.25">
      <c r="A158" t="s">
        <v>333</v>
      </c>
      <c r="B158" t="s">
        <v>334</v>
      </c>
      <c r="C158" s="40">
        <v>0</v>
      </c>
    </row>
    <row r="159" spans="1:3" x14ac:dyDescent="0.25">
      <c r="A159" t="s">
        <v>335</v>
      </c>
      <c r="B159" t="s">
        <v>336</v>
      </c>
      <c r="C159" s="40">
        <v>0</v>
      </c>
    </row>
    <row r="160" spans="1:3" x14ac:dyDescent="0.25">
      <c r="A160" t="s">
        <v>337</v>
      </c>
      <c r="B160" t="s">
        <v>338</v>
      </c>
      <c r="C160" s="40">
        <v>0</v>
      </c>
    </row>
    <row r="161" spans="1:3" x14ac:dyDescent="0.25">
      <c r="A161" t="s">
        <v>339</v>
      </c>
      <c r="B161" t="s">
        <v>340</v>
      </c>
      <c r="C161" s="40">
        <v>0</v>
      </c>
    </row>
    <row r="162" spans="1:3" x14ac:dyDescent="0.25">
      <c r="A162" t="s">
        <v>341</v>
      </c>
      <c r="B162" t="s">
        <v>342</v>
      </c>
      <c r="C162" s="40">
        <v>2</v>
      </c>
    </row>
    <row r="163" spans="1:3" x14ac:dyDescent="0.25">
      <c r="A163" t="s">
        <v>343</v>
      </c>
      <c r="B163" t="s">
        <v>344</v>
      </c>
      <c r="C163" s="40">
        <v>1</v>
      </c>
    </row>
    <row r="164" spans="1:3" x14ac:dyDescent="0.25">
      <c r="A164" t="s">
        <v>345</v>
      </c>
      <c r="B164" t="s">
        <v>346</v>
      </c>
      <c r="C164" s="40">
        <v>0</v>
      </c>
    </row>
    <row r="165" spans="1:3" x14ac:dyDescent="0.25">
      <c r="A165" t="s">
        <v>347</v>
      </c>
      <c r="B165" t="s">
        <v>348</v>
      </c>
      <c r="C165" s="40">
        <v>0</v>
      </c>
    </row>
    <row r="166" spans="1:3" x14ac:dyDescent="0.25">
      <c r="A166" t="s">
        <v>349</v>
      </c>
      <c r="B166" t="s">
        <v>350</v>
      </c>
      <c r="C166" s="40">
        <v>0</v>
      </c>
    </row>
    <row r="167" spans="1:3" x14ac:dyDescent="0.25">
      <c r="A167" t="s">
        <v>351</v>
      </c>
      <c r="B167" t="s">
        <v>352</v>
      </c>
      <c r="C167" s="40">
        <v>1</v>
      </c>
    </row>
    <row r="168" spans="1:3" x14ac:dyDescent="0.25">
      <c r="A168" t="s">
        <v>353</v>
      </c>
      <c r="B168" t="s">
        <v>354</v>
      </c>
      <c r="C168" s="40">
        <v>1</v>
      </c>
    </row>
    <row r="169" spans="1:3" x14ac:dyDescent="0.25">
      <c r="A169" t="s">
        <v>355</v>
      </c>
      <c r="B169" t="s">
        <v>356</v>
      </c>
      <c r="C169" s="40">
        <v>1</v>
      </c>
    </row>
    <row r="170" spans="1:3" x14ac:dyDescent="0.25">
      <c r="A170" t="s">
        <v>357</v>
      </c>
      <c r="B170" t="s">
        <v>358</v>
      </c>
      <c r="C170" s="40">
        <v>0</v>
      </c>
    </row>
    <row r="171" spans="1:3" x14ac:dyDescent="0.25">
      <c r="A171" t="s">
        <v>359</v>
      </c>
      <c r="B171" t="s">
        <v>360</v>
      </c>
      <c r="C171" s="40">
        <v>6</v>
      </c>
    </row>
    <row r="172" spans="1:3" x14ac:dyDescent="0.25">
      <c r="A172" t="s">
        <v>361</v>
      </c>
      <c r="B172" t="s">
        <v>362</v>
      </c>
      <c r="C172" s="40">
        <v>0</v>
      </c>
    </row>
    <row r="173" spans="1:3" x14ac:dyDescent="0.25">
      <c r="A173" t="s">
        <v>363</v>
      </c>
      <c r="B173" t="s">
        <v>364</v>
      </c>
      <c r="C173" s="40">
        <v>0</v>
      </c>
    </row>
    <row r="174" spans="1:3" x14ac:dyDescent="0.25">
      <c r="A174" t="s">
        <v>365</v>
      </c>
      <c r="B174" t="s">
        <v>366</v>
      </c>
      <c r="C174" s="40">
        <v>0</v>
      </c>
    </row>
    <row r="175" spans="1:3" x14ac:dyDescent="0.25">
      <c r="A175" t="s">
        <v>367</v>
      </c>
      <c r="B175" t="s">
        <v>368</v>
      </c>
      <c r="C175" s="40">
        <v>1</v>
      </c>
    </row>
    <row r="176" spans="1:3" x14ac:dyDescent="0.25">
      <c r="A176" t="s">
        <v>369</v>
      </c>
      <c r="B176" t="s">
        <v>370</v>
      </c>
      <c r="C176" s="40">
        <v>0</v>
      </c>
    </row>
    <row r="177" spans="1:3" x14ac:dyDescent="0.25">
      <c r="A177" t="s">
        <v>371</v>
      </c>
      <c r="B177" t="s">
        <v>372</v>
      </c>
      <c r="C177" s="40">
        <v>2</v>
      </c>
    </row>
    <row r="178" spans="1:3" x14ac:dyDescent="0.25">
      <c r="A178" t="s">
        <v>373</v>
      </c>
      <c r="B178" t="s">
        <v>374</v>
      </c>
      <c r="C178" s="40">
        <v>3</v>
      </c>
    </row>
    <row r="179" spans="1:3" x14ac:dyDescent="0.25">
      <c r="A179" t="s">
        <v>375</v>
      </c>
      <c r="B179" t="s">
        <v>376</v>
      </c>
      <c r="C179" s="40">
        <v>2</v>
      </c>
    </row>
    <row r="180" spans="1:3" x14ac:dyDescent="0.25">
      <c r="A180" t="s">
        <v>377</v>
      </c>
      <c r="B180" t="s">
        <v>378</v>
      </c>
      <c r="C180" s="40">
        <v>0</v>
      </c>
    </row>
    <row r="181" spans="1:3" x14ac:dyDescent="0.25">
      <c r="A181" t="s">
        <v>379</v>
      </c>
      <c r="B181" t="s">
        <v>380</v>
      </c>
      <c r="C181" s="40">
        <v>1</v>
      </c>
    </row>
    <row r="182" spans="1:3" x14ac:dyDescent="0.25">
      <c r="A182" t="s">
        <v>381</v>
      </c>
      <c r="B182" t="s">
        <v>382</v>
      </c>
      <c r="C182" s="40">
        <v>0</v>
      </c>
    </row>
    <row r="183" spans="1:3" x14ac:dyDescent="0.25">
      <c r="A183" t="s">
        <v>383</v>
      </c>
      <c r="B183" t="s">
        <v>384</v>
      </c>
      <c r="C183" s="40">
        <v>0</v>
      </c>
    </row>
    <row r="184" spans="1:3" x14ac:dyDescent="0.25">
      <c r="A184" t="s">
        <v>385</v>
      </c>
      <c r="B184" t="s">
        <v>386</v>
      </c>
      <c r="C184" s="40">
        <v>0</v>
      </c>
    </row>
    <row r="185" spans="1:3" x14ac:dyDescent="0.25">
      <c r="A185" t="s">
        <v>387</v>
      </c>
      <c r="B185" t="s">
        <v>388</v>
      </c>
      <c r="C185" s="40">
        <v>0</v>
      </c>
    </row>
    <row r="186" spans="1:3" x14ac:dyDescent="0.25">
      <c r="A186" t="s">
        <v>389</v>
      </c>
      <c r="B186" t="s">
        <v>390</v>
      </c>
      <c r="C186" s="40">
        <v>0</v>
      </c>
    </row>
    <row r="187" spans="1:3" x14ac:dyDescent="0.25">
      <c r="A187" t="s">
        <v>391</v>
      </c>
      <c r="B187" t="s">
        <v>392</v>
      </c>
      <c r="C187" s="40">
        <v>1</v>
      </c>
    </row>
    <row r="188" spans="1:3" x14ac:dyDescent="0.25">
      <c r="A188" t="s">
        <v>393</v>
      </c>
      <c r="B188" t="s">
        <v>394</v>
      </c>
      <c r="C188" s="40">
        <v>0</v>
      </c>
    </row>
    <row r="189" spans="1:3" x14ac:dyDescent="0.25">
      <c r="A189" t="s">
        <v>395</v>
      </c>
      <c r="B189" t="s">
        <v>396</v>
      </c>
      <c r="C189" s="40">
        <v>1</v>
      </c>
    </row>
    <row r="190" spans="1:3" x14ac:dyDescent="0.25">
      <c r="A190" t="s">
        <v>397</v>
      </c>
      <c r="B190" t="s">
        <v>398</v>
      </c>
      <c r="C190" s="40">
        <v>0</v>
      </c>
    </row>
    <row r="191" spans="1:3" x14ac:dyDescent="0.25">
      <c r="A191" t="s">
        <v>399</v>
      </c>
      <c r="B191" t="s">
        <v>400</v>
      </c>
      <c r="C191" s="40">
        <v>2</v>
      </c>
    </row>
    <row r="192" spans="1:3" x14ac:dyDescent="0.25">
      <c r="A192" t="s">
        <v>401</v>
      </c>
      <c r="B192" t="s">
        <v>402</v>
      </c>
      <c r="C192" s="40">
        <v>1</v>
      </c>
    </row>
    <row r="193" spans="1:3" x14ac:dyDescent="0.25">
      <c r="A193" t="s">
        <v>403</v>
      </c>
      <c r="B193" t="s">
        <v>533</v>
      </c>
      <c r="C193" s="40">
        <v>0</v>
      </c>
    </row>
    <row r="194" spans="1:3" x14ac:dyDescent="0.25">
      <c r="A194" t="s">
        <v>404</v>
      </c>
      <c r="B194" t="s">
        <v>405</v>
      </c>
      <c r="C194" s="40">
        <v>1</v>
      </c>
    </row>
    <row r="195" spans="1:3" x14ac:dyDescent="0.25">
      <c r="A195" t="s">
        <v>406</v>
      </c>
      <c r="B195" t="s">
        <v>407</v>
      </c>
      <c r="C195" s="40">
        <v>0</v>
      </c>
    </row>
    <row r="196" spans="1:3" x14ac:dyDescent="0.25">
      <c r="A196" t="s">
        <v>408</v>
      </c>
      <c r="B196" t="s">
        <v>409</v>
      </c>
      <c r="C196" s="40">
        <v>0</v>
      </c>
    </row>
    <row r="197" spans="1:3" x14ac:dyDescent="0.25">
      <c r="A197" t="s">
        <v>410</v>
      </c>
      <c r="B197" t="s">
        <v>411</v>
      </c>
      <c r="C197" s="40">
        <v>1</v>
      </c>
    </row>
    <row r="198" spans="1:3" x14ac:dyDescent="0.25">
      <c r="A198" t="s">
        <v>412</v>
      </c>
      <c r="B198" t="s">
        <v>534</v>
      </c>
      <c r="C198" s="40">
        <v>1</v>
      </c>
    </row>
    <row r="199" spans="1:3" x14ac:dyDescent="0.25">
      <c r="A199" t="s">
        <v>413</v>
      </c>
      <c r="B199" t="s">
        <v>414</v>
      </c>
      <c r="C199" s="40">
        <v>1</v>
      </c>
    </row>
    <row r="200" spans="1:3" x14ac:dyDescent="0.25">
      <c r="A200" t="s">
        <v>415</v>
      </c>
      <c r="B200" t="s">
        <v>416</v>
      </c>
      <c r="C200" s="40">
        <v>1</v>
      </c>
    </row>
    <row r="201" spans="1:3" x14ac:dyDescent="0.25">
      <c r="A201" t="s">
        <v>417</v>
      </c>
      <c r="B201" t="s">
        <v>418</v>
      </c>
      <c r="C201" s="40">
        <v>1</v>
      </c>
    </row>
    <row r="202" spans="1:3" x14ac:dyDescent="0.25">
      <c r="A202" t="s">
        <v>419</v>
      </c>
      <c r="B202" t="s">
        <v>420</v>
      </c>
      <c r="C202" s="40">
        <v>1</v>
      </c>
    </row>
    <row r="203" spans="1:3" x14ac:dyDescent="0.25">
      <c r="A203" t="s">
        <v>421</v>
      </c>
      <c r="B203" t="s">
        <v>422</v>
      </c>
      <c r="C203" s="40">
        <v>0</v>
      </c>
    </row>
    <row r="204" spans="1:3" x14ac:dyDescent="0.25">
      <c r="A204" t="s">
        <v>423</v>
      </c>
      <c r="B204" t="s">
        <v>424</v>
      </c>
      <c r="C204" s="40">
        <v>2</v>
      </c>
    </row>
    <row r="205" spans="1:3" x14ac:dyDescent="0.25">
      <c r="A205" t="s">
        <v>425</v>
      </c>
      <c r="B205" t="s">
        <v>426</v>
      </c>
      <c r="C205" s="40">
        <v>2</v>
      </c>
    </row>
    <row r="206" spans="1:3" x14ac:dyDescent="0.25">
      <c r="A206" t="s">
        <v>427</v>
      </c>
      <c r="B206" t="s">
        <v>428</v>
      </c>
      <c r="C206" s="40">
        <v>1</v>
      </c>
    </row>
    <row r="207" spans="1:3" x14ac:dyDescent="0.25">
      <c r="A207" t="s">
        <v>429</v>
      </c>
      <c r="B207" t="s">
        <v>430</v>
      </c>
      <c r="C207" s="40">
        <v>1</v>
      </c>
    </row>
    <row r="208" spans="1:3" x14ac:dyDescent="0.25">
      <c r="A208" t="s">
        <v>431</v>
      </c>
      <c r="B208" t="s">
        <v>432</v>
      </c>
      <c r="C208" s="40">
        <v>0</v>
      </c>
    </row>
    <row r="209" spans="1:3" x14ac:dyDescent="0.25">
      <c r="A209" t="s">
        <v>433</v>
      </c>
      <c r="B209" t="s">
        <v>434</v>
      </c>
      <c r="C209" s="40">
        <v>0</v>
      </c>
    </row>
    <row r="210" spans="1:3" x14ac:dyDescent="0.25">
      <c r="A210" t="s">
        <v>435</v>
      </c>
      <c r="B210" t="s">
        <v>436</v>
      </c>
      <c r="C210" s="40">
        <v>0</v>
      </c>
    </row>
    <row r="211" spans="1:3" x14ac:dyDescent="0.25">
      <c r="A211" t="s">
        <v>437</v>
      </c>
      <c r="B211" t="s">
        <v>438</v>
      </c>
      <c r="C211" s="40">
        <v>0</v>
      </c>
    </row>
    <row r="212" spans="1:3" x14ac:dyDescent="0.25">
      <c r="A212" t="s">
        <v>439</v>
      </c>
      <c r="B212" t="s">
        <v>440</v>
      </c>
      <c r="C212" s="40">
        <v>2</v>
      </c>
    </row>
    <row r="213" spans="1:3" x14ac:dyDescent="0.25">
      <c r="A213" t="s">
        <v>441</v>
      </c>
      <c r="B213" t="s">
        <v>442</v>
      </c>
      <c r="C213" s="40">
        <v>1</v>
      </c>
    </row>
    <row r="214" spans="1:3" x14ac:dyDescent="0.25">
      <c r="A214" t="s">
        <v>443</v>
      </c>
      <c r="B214" t="s">
        <v>444</v>
      </c>
      <c r="C214" s="40">
        <v>0</v>
      </c>
    </row>
    <row r="215" spans="1:3" x14ac:dyDescent="0.25">
      <c r="A215" t="s">
        <v>445</v>
      </c>
      <c r="B215" t="s">
        <v>446</v>
      </c>
      <c r="C215" s="40">
        <v>0</v>
      </c>
    </row>
    <row r="216" spans="1:3" x14ac:dyDescent="0.25">
      <c r="A216" t="s">
        <v>447</v>
      </c>
      <c r="B216" t="s">
        <v>530</v>
      </c>
      <c r="C216" s="40">
        <v>0</v>
      </c>
    </row>
    <row r="217" spans="1:3" x14ac:dyDescent="0.25">
      <c r="A217" t="s">
        <v>448</v>
      </c>
      <c r="B217" t="s">
        <v>449</v>
      </c>
      <c r="C217" s="40">
        <v>0</v>
      </c>
    </row>
    <row r="218" spans="1:3" x14ac:dyDescent="0.25">
      <c r="A218" t="s">
        <v>450</v>
      </c>
      <c r="B218" t="s">
        <v>451</v>
      </c>
      <c r="C218" s="40">
        <v>1</v>
      </c>
    </row>
    <row r="219" spans="1:3" x14ac:dyDescent="0.25">
      <c r="A219" t="s">
        <v>452</v>
      </c>
      <c r="B219" t="s">
        <v>453</v>
      </c>
      <c r="C219" s="40">
        <v>2</v>
      </c>
    </row>
    <row r="220" spans="1:3" x14ac:dyDescent="0.25">
      <c r="A220" t="s">
        <v>458</v>
      </c>
      <c r="B220" t="s">
        <v>459</v>
      </c>
      <c r="C220" s="40">
        <v>0</v>
      </c>
    </row>
    <row r="221" spans="1:3" x14ac:dyDescent="0.25">
      <c r="A221" t="s">
        <v>460</v>
      </c>
      <c r="B221" t="s">
        <v>461</v>
      </c>
      <c r="C221" s="40">
        <v>0</v>
      </c>
    </row>
    <row r="222" spans="1:3" x14ac:dyDescent="0.25">
      <c r="A222" t="s">
        <v>464</v>
      </c>
      <c r="B222" t="s">
        <v>465</v>
      </c>
      <c r="C222" s="40">
        <v>1</v>
      </c>
    </row>
    <row r="223" spans="1:3" x14ac:dyDescent="0.25">
      <c r="A223" t="s">
        <v>466</v>
      </c>
      <c r="B223" t="s">
        <v>467</v>
      </c>
      <c r="C223" s="40">
        <v>1</v>
      </c>
    </row>
    <row r="224" spans="1:3" x14ac:dyDescent="0.25">
      <c r="A224" t="s">
        <v>468</v>
      </c>
      <c r="B224" t="s">
        <v>469</v>
      </c>
      <c r="C224" s="40">
        <v>0</v>
      </c>
    </row>
    <row r="225" spans="1:3" x14ac:dyDescent="0.25">
      <c r="A225" t="s">
        <v>470</v>
      </c>
      <c r="B225" t="s">
        <v>471</v>
      </c>
      <c r="C225" s="40">
        <v>1</v>
      </c>
    </row>
    <row r="226" spans="1:3" x14ac:dyDescent="0.25">
      <c r="A226" t="s">
        <v>472</v>
      </c>
      <c r="B226" t="s">
        <v>473</v>
      </c>
      <c r="C226" s="40">
        <v>0</v>
      </c>
    </row>
    <row r="227" spans="1:3" x14ac:dyDescent="0.25">
      <c r="A227" t="s">
        <v>474</v>
      </c>
      <c r="B227" t="s">
        <v>475</v>
      </c>
      <c r="C227" s="40">
        <v>0</v>
      </c>
    </row>
    <row r="228" spans="1:3" x14ac:dyDescent="0.25">
      <c r="A228" t="s">
        <v>476</v>
      </c>
      <c r="B228" t="s">
        <v>477</v>
      </c>
      <c r="C228" s="40">
        <v>0</v>
      </c>
    </row>
    <row r="229" spans="1:3" x14ac:dyDescent="0.25">
      <c r="A229" t="s">
        <v>478</v>
      </c>
      <c r="B229" t="s">
        <v>479</v>
      </c>
      <c r="C229" s="40">
        <v>0</v>
      </c>
    </row>
    <row r="230" spans="1:3" x14ac:dyDescent="0.25">
      <c r="A230" t="s">
        <v>480</v>
      </c>
      <c r="B230" t="s">
        <v>481</v>
      </c>
      <c r="C230" s="40">
        <v>0</v>
      </c>
    </row>
    <row r="231" spans="1:3" x14ac:dyDescent="0.25">
      <c r="A231" t="s">
        <v>482</v>
      </c>
      <c r="B231" t="s">
        <v>483</v>
      </c>
      <c r="C231" s="40">
        <v>1</v>
      </c>
    </row>
    <row r="232" spans="1:3" x14ac:dyDescent="0.25">
      <c r="A232" t="s">
        <v>484</v>
      </c>
      <c r="B232" t="s">
        <v>485</v>
      </c>
      <c r="C232" s="40">
        <v>0</v>
      </c>
    </row>
    <row r="233" spans="1:3" x14ac:dyDescent="0.25">
      <c r="A233" t="s">
        <v>486</v>
      </c>
      <c r="B233" t="s">
        <v>487</v>
      </c>
      <c r="C233" s="40">
        <v>0</v>
      </c>
    </row>
    <row r="234" spans="1:3" x14ac:dyDescent="0.25">
      <c r="A234" t="s">
        <v>488</v>
      </c>
      <c r="B234" t="s">
        <v>489</v>
      </c>
      <c r="C234" s="40">
        <v>0</v>
      </c>
    </row>
    <row r="235" spans="1:3" x14ac:dyDescent="0.25">
      <c r="A235" t="s">
        <v>490</v>
      </c>
      <c r="B235" t="s">
        <v>491</v>
      </c>
      <c r="C235" s="40">
        <v>1</v>
      </c>
    </row>
    <row r="236" spans="1:3" x14ac:dyDescent="0.25">
      <c r="A236" t="s">
        <v>492</v>
      </c>
      <c r="B236" t="s">
        <v>493</v>
      </c>
      <c r="C236" s="40">
        <v>0</v>
      </c>
    </row>
    <row r="237" spans="1:3" x14ac:dyDescent="0.25">
      <c r="A237" t="s">
        <v>494</v>
      </c>
      <c r="B237" t="s">
        <v>495</v>
      </c>
      <c r="C237" s="40">
        <v>0</v>
      </c>
    </row>
    <row r="238" spans="1:3" x14ac:dyDescent="0.25">
      <c r="A238" t="s">
        <v>496</v>
      </c>
      <c r="B238" t="s">
        <v>497</v>
      </c>
      <c r="C238" s="40">
        <v>0</v>
      </c>
    </row>
    <row r="239" spans="1:3" x14ac:dyDescent="0.25">
      <c r="A239" t="s">
        <v>498</v>
      </c>
      <c r="B239" t="s">
        <v>499</v>
      </c>
      <c r="C239" s="40">
        <v>0</v>
      </c>
    </row>
    <row r="240" spans="1:3" x14ac:dyDescent="0.25">
      <c r="A240" t="s">
        <v>500</v>
      </c>
      <c r="B240" t="s">
        <v>501</v>
      </c>
      <c r="C240" s="40">
        <v>1</v>
      </c>
    </row>
    <row r="241" spans="1:3" x14ac:dyDescent="0.25">
      <c r="A241" t="s">
        <v>502</v>
      </c>
      <c r="B241" t="s">
        <v>503</v>
      </c>
      <c r="C241" s="40">
        <v>0</v>
      </c>
    </row>
    <row r="242" spans="1:3" x14ac:dyDescent="0.25">
      <c r="A242" t="s">
        <v>504</v>
      </c>
      <c r="B242" t="s">
        <v>505</v>
      </c>
      <c r="C242" s="40">
        <v>0</v>
      </c>
    </row>
    <row r="243" spans="1:3" x14ac:dyDescent="0.25">
      <c r="A243" t="s">
        <v>506</v>
      </c>
      <c r="B243" t="s">
        <v>507</v>
      </c>
      <c r="C243" s="40">
        <v>1</v>
      </c>
    </row>
    <row r="244" spans="1:3" x14ac:dyDescent="0.25">
      <c r="A244" t="s">
        <v>508</v>
      </c>
      <c r="B244" t="s">
        <v>509</v>
      </c>
      <c r="C244" s="40">
        <v>2</v>
      </c>
    </row>
    <row r="245" spans="1:3" x14ac:dyDescent="0.25">
      <c r="A245" t="s">
        <v>510</v>
      </c>
      <c r="B245" t="s">
        <v>511</v>
      </c>
      <c r="C245" s="40">
        <v>2</v>
      </c>
    </row>
    <row r="246" spans="1:3" x14ac:dyDescent="0.25">
      <c r="A246" t="s">
        <v>512</v>
      </c>
      <c r="B246" t="s">
        <v>513</v>
      </c>
      <c r="C246" s="40">
        <v>2</v>
      </c>
    </row>
    <row r="247" spans="1:3" x14ac:dyDescent="0.25">
      <c r="A247" t="s">
        <v>514</v>
      </c>
      <c r="B247" t="s">
        <v>515</v>
      </c>
      <c r="C247" s="40">
        <v>20</v>
      </c>
    </row>
    <row r="248" spans="1:3" x14ac:dyDescent="0.25">
      <c r="A248" t="s">
        <v>516</v>
      </c>
      <c r="B248" t="s">
        <v>517</v>
      </c>
      <c r="C248" s="40">
        <v>9</v>
      </c>
    </row>
    <row r="249" spans="1:3" x14ac:dyDescent="0.25">
      <c r="A249" t="s">
        <v>518</v>
      </c>
      <c r="B249" t="s">
        <v>519</v>
      </c>
      <c r="C249" s="40">
        <v>10</v>
      </c>
    </row>
    <row r="250" spans="1:3" x14ac:dyDescent="0.25">
      <c r="A250" t="s">
        <v>520</v>
      </c>
      <c r="B250" t="s">
        <v>521</v>
      </c>
      <c r="C250" s="40">
        <v>1</v>
      </c>
    </row>
    <row r="251" spans="1:3" x14ac:dyDescent="0.25">
      <c r="A251" t="s">
        <v>522</v>
      </c>
      <c r="B251" t="s">
        <v>523</v>
      </c>
      <c r="C251" s="40">
        <v>3</v>
      </c>
    </row>
    <row r="252" spans="1:3" x14ac:dyDescent="0.25">
      <c r="A252" t="s">
        <v>524</v>
      </c>
      <c r="B252" t="s">
        <v>525</v>
      </c>
      <c r="C252" s="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2018-06-11T20:18:19Z</dcterms:created>
  <dcterms:modified xsi:type="dcterms:W3CDTF">2018-06-28T18:24:47Z</dcterms:modified>
</cp:coreProperties>
</file>