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SIL\"/>
    </mc:Choice>
  </mc:AlternateContent>
  <bookViews>
    <workbookView xWindow="0" yWindow="0" windowWidth="21570" windowHeight="7710"/>
  </bookViews>
  <sheets>
    <sheet name="Calculation" sheetId="1" r:id="rId1"/>
    <sheet name="Uni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2" i="1"/>
  <c r="E8" i="1"/>
  <c r="C14" i="1" l="1"/>
  <c r="C15" i="1"/>
  <c r="C16" i="1"/>
  <c r="C12" i="1"/>
</calcChain>
</file>

<file path=xl/comments1.xml><?xml version="1.0" encoding="utf-8"?>
<comments xmlns="http://schemas.openxmlformats.org/spreadsheetml/2006/main">
  <authors>
    <author>Sandeep Waghulde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Hardware Fault Tolerance:
Default = 0, However can be 1 if two sensors are used in the same location (reduncancy)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 xml:space="preserve">Hardware Fault Tolerance:
Default = 0, However can be 1 if two sensors are used in the same location (reduncancy)
</t>
        </r>
      </text>
    </comment>
    <comment ref="A12" authorId="0" shapeId="0">
      <text>
        <r>
          <rPr>
            <b/>
            <u/>
            <sz val="9"/>
            <color indexed="81"/>
            <rFont val="Tahoma"/>
            <family val="2"/>
          </rPr>
          <t>Random Failure Rate:</t>
        </r>
        <r>
          <rPr>
            <b/>
            <sz val="9"/>
            <color indexed="81"/>
            <rFont val="Tahoma"/>
            <family val="2"/>
          </rPr>
          <t xml:space="preserve"> Probability of Failure on demand Average - Probability that a system will fail dangerously and not be able to perform its safety function when required.</t>
        </r>
      </text>
    </comment>
    <comment ref="E12" authorId="0" shapeId="0">
      <text>
        <r>
          <rPr>
            <b/>
            <u/>
            <sz val="9"/>
            <color indexed="81"/>
            <rFont val="Tahoma"/>
            <family val="2"/>
          </rPr>
          <t>Random Failure Rate:</t>
        </r>
        <r>
          <rPr>
            <b/>
            <sz val="9"/>
            <color indexed="81"/>
            <rFont val="Tahoma"/>
            <family val="2"/>
          </rPr>
          <t xml:space="preserve"> Probability of Failure on demand Average - Probability that a system will fail dangerously and not be able to perform its safety function when required.</t>
        </r>
      </text>
    </comment>
    <comment ref="A13" authorId="0" shapeId="0">
      <text>
        <r>
          <rPr>
            <b/>
            <u/>
            <sz val="9"/>
            <color indexed="81"/>
            <rFont val="Tahoma"/>
            <family val="2"/>
          </rPr>
          <t>Safety Failure Fraction</t>
        </r>
        <r>
          <rPr>
            <b/>
            <sz val="9"/>
            <color indexed="81"/>
            <rFont val="Tahoma"/>
            <family val="2"/>
          </rPr>
          <t>: The fraction of the overall failure rate of a device that results in either a safe fault or a diagnosed (detected) unsafe fault.</t>
        </r>
      </text>
    </comment>
    <comment ref="E13" authorId="0" shapeId="0">
      <text>
        <r>
          <rPr>
            <b/>
            <u/>
            <sz val="9"/>
            <color indexed="81"/>
            <rFont val="Tahoma"/>
            <family val="2"/>
          </rPr>
          <t>Safety Failure Fraction</t>
        </r>
        <r>
          <rPr>
            <b/>
            <sz val="9"/>
            <color indexed="81"/>
            <rFont val="Tahoma"/>
            <family val="2"/>
          </rPr>
          <t>: The fraction of the overall failure rate of a device that results in either a safe fault or a diagnosed (detected) unsafe fault.</t>
        </r>
      </text>
    </comment>
    <comment ref="A14" authorId="0" shapeId="0">
      <text>
        <r>
          <rPr>
            <b/>
            <u/>
            <sz val="9"/>
            <color indexed="81"/>
            <rFont val="Tahoma"/>
            <family val="2"/>
          </rPr>
          <t>Failure Rate λ DU</t>
        </r>
        <r>
          <rPr>
            <b/>
            <sz val="9"/>
            <color indexed="81"/>
            <rFont val="Tahoma"/>
            <family val="2"/>
          </rPr>
          <t>: Dangerous Undetected Failures</t>
        </r>
      </text>
    </comment>
    <comment ref="E14" authorId="0" shapeId="0">
      <text>
        <r>
          <rPr>
            <b/>
            <u/>
            <sz val="9"/>
            <color indexed="81"/>
            <rFont val="Tahoma"/>
            <family val="2"/>
          </rPr>
          <t>Failure Rate λ DU</t>
        </r>
        <r>
          <rPr>
            <b/>
            <sz val="9"/>
            <color indexed="81"/>
            <rFont val="Tahoma"/>
            <family val="2"/>
          </rPr>
          <t>: Dangerous Undetected Failures</t>
        </r>
      </text>
    </comment>
    <comment ref="A15" authorId="0" shapeId="0">
      <text>
        <r>
          <rPr>
            <b/>
            <u/>
            <sz val="9"/>
            <color indexed="81"/>
            <rFont val="Tahoma"/>
            <family val="2"/>
          </rPr>
          <t>Failure Rate λ SU</t>
        </r>
        <r>
          <rPr>
            <b/>
            <sz val="9"/>
            <color indexed="81"/>
            <rFont val="Tahoma"/>
            <family val="2"/>
          </rPr>
          <t>: Safe Undetected Failures</t>
        </r>
      </text>
    </comment>
    <comment ref="E15" authorId="0" shapeId="0">
      <text>
        <r>
          <rPr>
            <b/>
            <u/>
            <sz val="9"/>
            <color indexed="81"/>
            <rFont val="Tahoma"/>
            <family val="2"/>
          </rPr>
          <t>Failure Rate λ SU</t>
        </r>
        <r>
          <rPr>
            <b/>
            <sz val="9"/>
            <color indexed="81"/>
            <rFont val="Tahoma"/>
            <family val="2"/>
          </rPr>
          <t>: Safe Undetected Failures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Failure Rate λ SD: Safe Detected Failures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Failure Rate λ SD: Safe Detected Failures</t>
        </r>
      </text>
    </comment>
    <comment ref="A17" authorId="0" shapeId="0">
      <text>
        <r>
          <rPr>
            <b/>
            <u/>
            <sz val="9"/>
            <color indexed="81"/>
            <rFont val="Tahoma"/>
            <family val="2"/>
          </rPr>
          <t>Proof Test Interval:</t>
        </r>
        <r>
          <rPr>
            <b/>
            <sz val="9"/>
            <color indexed="81"/>
            <rFont val="Tahoma"/>
            <family val="2"/>
          </rPr>
          <t xml:space="preserve">
Time between verifying the components work and restoring component to as new.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u/>
            <sz val="9"/>
            <color indexed="81"/>
            <rFont val="Tahoma"/>
            <family val="2"/>
          </rPr>
          <t>Proof Test Interval:</t>
        </r>
        <r>
          <rPr>
            <b/>
            <sz val="9"/>
            <color indexed="81"/>
            <rFont val="Tahoma"/>
            <family val="2"/>
          </rPr>
          <t xml:space="preserve">
Time between verifying the components work and restoring component to as new.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u/>
            <sz val="9"/>
            <color indexed="81"/>
            <rFont val="Tahoma"/>
            <family val="2"/>
          </rPr>
          <t>Mean Time To Recover</t>
        </r>
        <r>
          <rPr>
            <b/>
            <sz val="9"/>
            <color indexed="81"/>
            <rFont val="Tahoma"/>
            <family val="2"/>
          </rPr>
          <t>: Time taken to restabilise system after a dangerous failure.</t>
        </r>
      </text>
    </comment>
    <comment ref="E18" authorId="0" shapeId="0">
      <text>
        <r>
          <rPr>
            <b/>
            <u/>
            <sz val="9"/>
            <color indexed="81"/>
            <rFont val="Tahoma"/>
            <family val="2"/>
          </rPr>
          <t>Mean Time To Recover</t>
        </r>
        <r>
          <rPr>
            <b/>
            <sz val="9"/>
            <color indexed="81"/>
            <rFont val="Tahoma"/>
            <family val="2"/>
          </rPr>
          <t>: Time taken to restabilise system after a dangerous failure.</t>
        </r>
      </text>
    </comment>
    <comment ref="B22" authorId="0" shapeId="0">
      <text>
        <r>
          <rPr>
            <b/>
            <u/>
            <sz val="9"/>
            <color indexed="81"/>
            <rFont val="Tahoma"/>
            <family val="2"/>
          </rPr>
          <t>Required SIL</t>
        </r>
        <r>
          <rPr>
            <b/>
            <sz val="9"/>
            <color indexed="81"/>
            <rFont val="Tahoma"/>
            <family val="2"/>
          </rPr>
          <t>: SIL determined as per HAZOP determination</t>
        </r>
      </text>
    </comment>
  </commentList>
</comments>
</file>

<file path=xl/sharedStrings.xml><?xml version="1.0" encoding="utf-8"?>
<sst xmlns="http://schemas.openxmlformats.org/spreadsheetml/2006/main" count="42" uniqueCount="27">
  <si>
    <t>DGC06 &amp; SC2-34XX (Flammable Gases)</t>
  </si>
  <si>
    <t>HFT</t>
  </si>
  <si>
    <t>PFD</t>
  </si>
  <si>
    <t>SFF</t>
  </si>
  <si>
    <t>λ DU</t>
  </si>
  <si>
    <t>λ SU</t>
  </si>
  <si>
    <t>λ SD</t>
  </si>
  <si>
    <t>PFT</t>
  </si>
  <si>
    <t>MTTR</t>
  </si>
  <si>
    <t>DGC06 &amp; SC2-11XX (Toxic Gases)</t>
  </si>
  <si>
    <t>Please Note that this determination is only for 1 SIF.</t>
  </si>
  <si>
    <t>SIF Determination</t>
  </si>
  <si>
    <t>Per Hour</t>
  </si>
  <si>
    <t>Units</t>
  </si>
  <si>
    <t>Per Annum</t>
  </si>
  <si>
    <t>Per Billion Hrs</t>
  </si>
  <si>
    <t>Hours</t>
  </si>
  <si>
    <t>Sensor + Controller + Relay</t>
  </si>
  <si>
    <t>Solenoid</t>
  </si>
  <si>
    <t>Alarm</t>
  </si>
  <si>
    <t>Ventilation Fans</t>
  </si>
  <si>
    <t>Output Device</t>
  </si>
  <si>
    <t>Other</t>
  </si>
  <si>
    <t>Required SIL:</t>
  </si>
  <si>
    <t xml:space="preserve">% Percent </t>
  </si>
  <si>
    <t>Year</t>
  </si>
  <si>
    <t>* Only the fields highlighted Red are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</si>
</sst>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222222"/>
      <name val="Calibri"/>
      <family val="2"/>
      <scheme val="minor"/>
    </font>
    <font>
      <b/>
      <u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3" fillId="0" borderId="0" xfId="0" applyFont="1" applyAlignment="1">
      <alignment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11" fontId="0" fillId="0" borderId="1" xfId="0" applyNumberFormat="1" applyFont="1" applyBorder="1" applyAlignment="1">
      <alignment wrapText="1"/>
    </xf>
    <xf numFmtId="9" fontId="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23</xdr:row>
          <xdr:rowOff>114300</xdr:rowOff>
        </xdr:from>
        <xdr:to>
          <xdr:col>5</xdr:col>
          <xdr:colOff>219075</xdr:colOff>
          <xdr:row>25</xdr:row>
          <xdr:rowOff>171450</xdr:rowOff>
        </xdr:to>
        <xdr:sp macro="" textlink="">
          <xdr:nvSpPr>
            <xdr:cNvPr id="1088" name="Calculate_SIL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2"/>
  <sheetViews>
    <sheetView tabSelected="1" workbookViewId="0">
      <selection activeCell="G24" sqref="G24"/>
    </sheetView>
  </sheetViews>
  <sheetFormatPr defaultRowHeight="15" x14ac:dyDescent="0.25"/>
  <cols>
    <col min="1" max="1" width="9.140625" style="2"/>
    <col min="2" max="3" width="20.7109375" style="2" customWidth="1"/>
    <col min="4" max="4" width="9.140625" style="2"/>
    <col min="5" max="5" width="9.140625" style="2" customWidth="1"/>
    <col min="6" max="7" width="20.7109375" style="2" customWidth="1"/>
    <col min="8" max="16384" width="9.140625" style="2"/>
  </cols>
  <sheetData>
    <row r="1" spans="1:14" ht="15" customHeight="1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31.5" customHeight="1" x14ac:dyDescent="0.25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31.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31.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5" customHeight="1" x14ac:dyDescent="0.25">
      <c r="A6" s="1"/>
      <c r="B6" s="1"/>
      <c r="C6" s="1"/>
      <c r="D6" s="1"/>
      <c r="E6" s="1"/>
    </row>
    <row r="7" spans="1:14" ht="15" customHeight="1" x14ac:dyDescent="0.25"/>
    <row r="8" spans="1:14" ht="15" customHeight="1" x14ac:dyDescent="0.25">
      <c r="A8" s="7" t="s">
        <v>0</v>
      </c>
      <c r="B8" s="7"/>
      <c r="C8" s="7"/>
      <c r="E8" s="7" t="str">
        <f>IF(I2="", "Output")</f>
        <v>Output</v>
      </c>
      <c r="F8" s="7"/>
      <c r="G8" s="7"/>
      <c r="H8" s="5"/>
    </row>
    <row r="9" spans="1:14" ht="15" customHeight="1" x14ac:dyDescent="0.25">
      <c r="A9" s="14"/>
      <c r="B9" s="14"/>
      <c r="C9" s="14"/>
      <c r="D9" s="5"/>
      <c r="E9" s="7"/>
      <c r="F9" s="7"/>
      <c r="G9" s="7"/>
      <c r="H9" s="5"/>
    </row>
    <row r="10" spans="1:14" ht="15.75" x14ac:dyDescent="0.25">
      <c r="A10" s="12"/>
      <c r="B10" s="12"/>
      <c r="C10" s="12" t="s">
        <v>13</v>
      </c>
      <c r="E10" s="12"/>
      <c r="F10" s="12"/>
      <c r="G10" s="12" t="s">
        <v>13</v>
      </c>
    </row>
    <row r="11" spans="1:14" x14ac:dyDescent="0.25">
      <c r="A11" s="3" t="s">
        <v>1</v>
      </c>
      <c r="B11" s="13">
        <v>0</v>
      </c>
      <c r="C11" s="13"/>
      <c r="E11" s="3" t="s">
        <v>1</v>
      </c>
      <c r="F11" s="13">
        <v>0</v>
      </c>
      <c r="G11" s="13"/>
    </row>
    <row r="12" spans="1:14" x14ac:dyDescent="0.25">
      <c r="A12" s="3" t="s">
        <v>2</v>
      </c>
      <c r="B12" s="13"/>
      <c r="C12" s="13" t="str">
        <f>IF(I1="", "--select--")</f>
        <v>--select--</v>
      </c>
      <c r="E12" s="3" t="s">
        <v>2</v>
      </c>
      <c r="F12" s="13"/>
      <c r="G12" s="13" t="str">
        <f>IF(M1="", "--select--")</f>
        <v>--select--</v>
      </c>
    </row>
    <row r="13" spans="1:14" x14ac:dyDescent="0.25">
      <c r="A13" s="17" t="s">
        <v>3</v>
      </c>
      <c r="B13" s="16">
        <v>0.95</v>
      </c>
      <c r="C13" s="13" t="s">
        <v>24</v>
      </c>
      <c r="E13" s="17" t="s">
        <v>3</v>
      </c>
      <c r="F13" s="16">
        <v>0.95</v>
      </c>
      <c r="G13" s="13" t="s">
        <v>24</v>
      </c>
    </row>
    <row r="14" spans="1:14" x14ac:dyDescent="0.25">
      <c r="A14" s="17" t="s">
        <v>4</v>
      </c>
      <c r="B14" s="15">
        <v>1.3799999999999999E-7</v>
      </c>
      <c r="C14" s="13" t="str">
        <f t="shared" ref="C13:C16" si="0">IF(I3="", "--select--")</f>
        <v>--select--</v>
      </c>
      <c r="E14" s="17" t="s">
        <v>4</v>
      </c>
      <c r="F14" s="15">
        <v>1.3799999999999999E-7</v>
      </c>
      <c r="G14" s="13" t="str">
        <f t="shared" ref="G14:G17" si="1">IF(M3="", "--select--")</f>
        <v>--select--</v>
      </c>
    </row>
    <row r="15" spans="1:14" x14ac:dyDescent="0.25">
      <c r="A15" s="3" t="s">
        <v>5</v>
      </c>
      <c r="B15" s="13"/>
      <c r="C15" s="13" t="str">
        <f t="shared" si="0"/>
        <v>--select--</v>
      </c>
      <c r="E15" s="3" t="s">
        <v>5</v>
      </c>
      <c r="F15" s="13"/>
      <c r="G15" s="13" t="str">
        <f t="shared" si="1"/>
        <v>--select--</v>
      </c>
    </row>
    <row r="16" spans="1:14" x14ac:dyDescent="0.25">
      <c r="A16" s="4" t="s">
        <v>6</v>
      </c>
      <c r="B16" s="13"/>
      <c r="C16" s="13" t="str">
        <f t="shared" si="0"/>
        <v>--select--</v>
      </c>
      <c r="E16" s="4" t="s">
        <v>6</v>
      </c>
      <c r="F16" s="13"/>
      <c r="G16" s="13" t="str">
        <f t="shared" si="1"/>
        <v>--select--</v>
      </c>
    </row>
    <row r="17" spans="1:7" x14ac:dyDescent="0.25">
      <c r="A17" s="17" t="s">
        <v>7</v>
      </c>
      <c r="B17" s="13">
        <v>1</v>
      </c>
      <c r="C17" s="13" t="s">
        <v>25</v>
      </c>
      <c r="E17" s="17" t="s">
        <v>7</v>
      </c>
      <c r="F17" s="13">
        <v>1</v>
      </c>
      <c r="G17" s="13" t="s">
        <v>25</v>
      </c>
    </row>
    <row r="18" spans="1:7" x14ac:dyDescent="0.25">
      <c r="A18" s="3" t="s">
        <v>8</v>
      </c>
      <c r="B18" s="13"/>
      <c r="C18" s="13" t="s">
        <v>16</v>
      </c>
      <c r="E18" s="3" t="s">
        <v>8</v>
      </c>
      <c r="F18" s="13"/>
      <c r="G18" s="13" t="s">
        <v>16</v>
      </c>
    </row>
    <row r="19" spans="1:7" x14ac:dyDescent="0.25">
      <c r="A19" s="18" t="s">
        <v>26</v>
      </c>
      <c r="B19" s="18"/>
      <c r="C19" s="18"/>
      <c r="E19" s="18" t="s">
        <v>26</v>
      </c>
      <c r="F19" s="18"/>
      <c r="G19" s="18"/>
    </row>
    <row r="22" spans="1:7" x14ac:dyDescent="0.25">
      <c r="B22" s="10" t="s">
        <v>23</v>
      </c>
      <c r="C22" s="2">
        <v>1</v>
      </c>
    </row>
  </sheetData>
  <mergeCells count="6">
    <mergeCell ref="A1:N2"/>
    <mergeCell ref="A3:N5"/>
    <mergeCell ref="E8:G9"/>
    <mergeCell ref="A8:C9"/>
    <mergeCell ref="A19:C19"/>
    <mergeCell ref="E19:G19"/>
  </mergeCells>
  <dataValidations count="3">
    <dataValidation allowBlank="1" showInputMessage="1" sqref="C10 G10"/>
    <dataValidation type="list" allowBlank="1" showInputMessage="1" sqref="B10 F10">
      <formula1>$D$2:$D$3</formula1>
    </dataValidation>
    <dataValidation showInputMessage="1" sqref="C13 G13"/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88" r:id="rId4" name="Calculate_SIL">
          <controlPr defaultSize="0" autoLine="0" autoPict="0" r:id="rId5">
            <anchor moveWithCells="1">
              <from>
                <xdr:col>2</xdr:col>
                <xdr:colOff>495300</xdr:colOff>
                <xdr:row>23</xdr:row>
                <xdr:rowOff>114300</xdr:rowOff>
              </from>
              <to>
                <xdr:col>5</xdr:col>
                <xdr:colOff>219075</xdr:colOff>
                <xdr:row>25</xdr:row>
                <xdr:rowOff>171450</xdr:rowOff>
              </to>
            </anchor>
          </controlPr>
        </control>
      </mc:Choice>
      <mc:Fallback>
        <control shapeId="1088" r:id="rId4" name="Calculate_SIL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>
          <x14:formula1>
            <xm:f>Units!$A$2:$A$4</xm:f>
          </x14:formula1>
          <xm:sqref>C14:C16 C12 G14:G16 G12</xm:sqref>
        </x14:dataValidation>
        <x14:dataValidation type="list" allowBlank="1" showInputMessage="1">
          <x14:formula1>
            <xm:f>Units!$E$2:$E$3</xm:f>
          </x14:formula1>
          <xm:sqref>A10 A8 E10</xm:sqref>
        </x14:dataValidation>
        <x14:dataValidation type="list" allowBlank="1" showInputMessage="1">
          <x14:formula1>
            <xm:f>Units!$E$7:$E$10</xm:f>
          </x14:formula1>
          <xm:sqref>D9 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workbookViewId="0">
      <selection activeCell="B20" sqref="B20"/>
    </sheetView>
  </sheetViews>
  <sheetFormatPr defaultRowHeight="15" x14ac:dyDescent="0.25"/>
  <cols>
    <col min="1" max="1" width="18.140625" customWidth="1"/>
    <col min="5" max="5" width="37.5703125" customWidth="1"/>
  </cols>
  <sheetData>
    <row r="1" spans="1:5" x14ac:dyDescent="0.25">
      <c r="A1" s="9" t="s">
        <v>13</v>
      </c>
      <c r="E1" s="9" t="s">
        <v>17</v>
      </c>
    </row>
    <row r="2" spans="1:5" x14ac:dyDescent="0.25">
      <c r="A2" t="s">
        <v>12</v>
      </c>
      <c r="E2" t="s">
        <v>0</v>
      </c>
    </row>
    <row r="3" spans="1:5" x14ac:dyDescent="0.25">
      <c r="A3" t="s">
        <v>14</v>
      </c>
      <c r="E3" t="s">
        <v>9</v>
      </c>
    </row>
    <row r="4" spans="1:5" x14ac:dyDescent="0.25">
      <c r="A4" t="s">
        <v>15</v>
      </c>
    </row>
    <row r="6" spans="1:5" x14ac:dyDescent="0.25">
      <c r="E6" s="9" t="s">
        <v>21</v>
      </c>
    </row>
    <row r="7" spans="1:5" x14ac:dyDescent="0.25">
      <c r="E7" t="s">
        <v>18</v>
      </c>
    </row>
    <row r="8" spans="1:5" x14ac:dyDescent="0.25">
      <c r="E8" t="s">
        <v>19</v>
      </c>
    </row>
    <row r="9" spans="1:5" x14ac:dyDescent="0.25">
      <c r="E9" t="s">
        <v>20</v>
      </c>
    </row>
    <row r="10" spans="1:5" x14ac:dyDescent="0.25">
      <c r="A10" s="11"/>
      <c r="E10" t="s">
        <v>22</v>
      </c>
    </row>
    <row r="11" spans="1:5" x14ac:dyDescent="0.25">
      <c r="A11" s="11"/>
    </row>
    <row r="12" spans="1:5" x14ac:dyDescent="0.25">
      <c r="A12" s="11"/>
    </row>
    <row r="13" spans="1:5" x14ac:dyDescent="0.2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Waghulde</dc:creator>
  <cp:lastModifiedBy>Sandeep Waghulde</cp:lastModifiedBy>
  <dcterms:created xsi:type="dcterms:W3CDTF">2018-09-13T21:42:10Z</dcterms:created>
  <dcterms:modified xsi:type="dcterms:W3CDTF">2018-09-13T23:30:10Z</dcterms:modified>
</cp:coreProperties>
</file>