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pruebasaluuclm-my.sharepoint.com/personal/elena_desdentado_alu_uclm_es/Documents/Quantum_Computing/Green Quantum/RepoRev 23/Quantum-and-Classical-Computing-Study/Time and consumption results/SN - 3Q+1C/Quantum computing/2022 April/"/>
    </mc:Choice>
  </mc:AlternateContent>
  <xr:revisionPtr revIDLastSave="165" documentId="11_AD4D2F04E46CFB4ACB3E205A0D11E4E4693EDF21" xr6:coauthVersionLast="47" xr6:coauthVersionMax="47" xr10:uidLastSave="{E1CB8A6E-07C0-4225-B8B6-4BF0A107C818}"/>
  <bookViews>
    <workbookView xWindow="-110" yWindow="-110" windowWidth="19420" windowHeight="10300" activeTab="3" xr2:uid="{00000000-000D-0000-FFFF-FFFF00000000}"/>
  </bookViews>
  <sheets>
    <sheet name="ibmq_manila" sheetId="1" r:id="rId1"/>
    <sheet name="ibmq_santiago" sheetId="3" r:id="rId2"/>
    <sheet name="ibmq_quito" sheetId="2" r:id="rId3"/>
    <sheet name="ibmq_lim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4" l="1"/>
  <c r="J3" i="4"/>
  <c r="J6" i="4" s="1"/>
  <c r="J9" i="4" s="1"/>
  <c r="K9" i="4" s="1"/>
  <c r="K3" i="3"/>
  <c r="J3" i="3"/>
  <c r="J6" i="3" s="1"/>
  <c r="J9" i="3" s="1"/>
  <c r="K9" i="3" s="1"/>
  <c r="K3" i="2" l="1"/>
  <c r="J3" i="2"/>
  <c r="J6" i="2" s="1"/>
  <c r="J9" i="2" s="1"/>
  <c r="K9" i="2" s="1"/>
  <c r="K3" i="1"/>
  <c r="J3" i="1"/>
  <c r="J6" i="1" s="1"/>
  <c r="J9" i="1" s="1"/>
  <c r="K9" i="1" s="1"/>
</calcChain>
</file>

<file path=xl/sharedStrings.xml><?xml version="1.0" encoding="utf-8"?>
<sst xmlns="http://schemas.openxmlformats.org/spreadsheetml/2006/main" count="468" uniqueCount="406">
  <si>
    <t>id</t>
  </si>
  <si>
    <t>Date</t>
  </si>
  <si>
    <t>Time</t>
  </si>
  <si>
    <t>Total Time Taken</t>
  </si>
  <si>
    <t>Queuing Time</t>
  </si>
  <si>
    <t>Running Time (s)</t>
  </si>
  <si>
    <t>1m 41.4s</t>
  </si>
  <si>
    <t>Consumption (kWh)</t>
  </si>
  <si>
    <t>Consumption (Wh)</t>
  </si>
  <si>
    <t>Average time (s)</t>
  </si>
  <si>
    <t>Median time (s)</t>
  </si>
  <si>
    <t>Average time (h)</t>
  </si>
  <si>
    <t>Manila - Abr - 1</t>
  </si>
  <si>
    <t>Manila - Abr - 2</t>
  </si>
  <si>
    <t>Manila - Abr - 3</t>
  </si>
  <si>
    <t>Manila - Abr - 4</t>
  </si>
  <si>
    <t>Manila - Abr - 5</t>
  </si>
  <si>
    <t>Manila - Abr - 6</t>
  </si>
  <si>
    <t>Manila - Abr - 7</t>
  </si>
  <si>
    <t>Manila - Abr - 8</t>
  </si>
  <si>
    <t>Manila - Abr - 9</t>
  </si>
  <si>
    <t>Manila - Abr - 10</t>
  </si>
  <si>
    <t>Manila - Abr - 11</t>
  </si>
  <si>
    <t>Manila - Abr - 12</t>
  </si>
  <si>
    <t>Manila - Abr - 13</t>
  </si>
  <si>
    <t>Manila - Abr - 14</t>
  </si>
  <si>
    <t>Manila - Abr - 15</t>
  </si>
  <si>
    <t>Manila - Abr - 16</t>
  </si>
  <si>
    <t>Manila - Abr - 17</t>
  </si>
  <si>
    <t>Manila - Abr - 18</t>
  </si>
  <si>
    <t>Manila - Abr - 19</t>
  </si>
  <si>
    <t>Manila - Abr - 20</t>
  </si>
  <si>
    <t>Manila - Abr - 21</t>
  </si>
  <si>
    <t>Manila - Abr - 22</t>
  </si>
  <si>
    <t>Manila - Abr - 23</t>
  </si>
  <si>
    <t>Manila - Abr - 24</t>
  </si>
  <si>
    <t>Manila - Abr - 25</t>
  </si>
  <si>
    <t>Manila - Abr - 26</t>
  </si>
  <si>
    <t>Manila - Abr - 27</t>
  </si>
  <si>
    <t>Manila - Abr - 28</t>
  </si>
  <si>
    <t>Manila - Abr - 29</t>
  </si>
  <si>
    <t>Manila - Abr - 30</t>
  </si>
  <si>
    <t>Manila - Abr - 31</t>
  </si>
  <si>
    <t>Manila - Abr - 32</t>
  </si>
  <si>
    <t>Manila - Abr - 33</t>
  </si>
  <si>
    <t>Manila - Abr - 34</t>
  </si>
  <si>
    <t>Manila - Abr - 35</t>
  </si>
  <si>
    <t>Santiago - Abr - 1</t>
  </si>
  <si>
    <t>Santiago - Abr - 2</t>
  </si>
  <si>
    <t>Santiago - Abr - 3</t>
  </si>
  <si>
    <t>Santiago - Abr - 4</t>
  </si>
  <si>
    <t>Santiago - Abr - 5</t>
  </si>
  <si>
    <t>Santiago - Abr - 6</t>
  </si>
  <si>
    <t>Santiago - Abr - 7</t>
  </si>
  <si>
    <t>Santiago - Abr - 8</t>
  </si>
  <si>
    <t>Santiago - Abr - 9</t>
  </si>
  <si>
    <t>Santiago - Abr - 10</t>
  </si>
  <si>
    <t>Santiago - Abr - 11</t>
  </si>
  <si>
    <t>Santiago - Abr - 12</t>
  </si>
  <si>
    <t>Santiago - Abr - 13</t>
  </si>
  <si>
    <t>Santiago - Abr - 14</t>
  </si>
  <si>
    <t>Santiago - Abr - 15</t>
  </si>
  <si>
    <t>Santiago - Abr - 16</t>
  </si>
  <si>
    <t>Santiago - Abr - 17</t>
  </si>
  <si>
    <t>Santiago - Abr - 18</t>
  </si>
  <si>
    <t>Santiago - Abr - 19</t>
  </si>
  <si>
    <t>Santiago - Abr - 20</t>
  </si>
  <si>
    <t>Santiago - Abr - 21</t>
  </si>
  <si>
    <t>Santiago - Abr - 22</t>
  </si>
  <si>
    <t>Santiago - Abr - 23</t>
  </si>
  <si>
    <t>Santiago - Abr - 24</t>
  </si>
  <si>
    <t>Santiago - Abr - 25</t>
  </si>
  <si>
    <t>Santiago - Abr - 26</t>
  </si>
  <si>
    <t>Santiago - Abr - 27</t>
  </si>
  <si>
    <t>Santiago - Abr - 28</t>
  </si>
  <si>
    <t>Santiago - Abr - 29</t>
  </si>
  <si>
    <t>Santiago - Abr - 30</t>
  </si>
  <si>
    <t>Santiago - Abr - 31</t>
  </si>
  <si>
    <t>Santiago - Abr - 32</t>
  </si>
  <si>
    <t>Santiago - Abr - 33</t>
  </si>
  <si>
    <t>Santiago - Abr - 34</t>
  </si>
  <si>
    <t>Santiago - Abr - 35</t>
  </si>
  <si>
    <t>Quito - Abr - 1</t>
  </si>
  <si>
    <t>Quito - Abr - 2</t>
  </si>
  <si>
    <t>Quito - Abr - 3</t>
  </si>
  <si>
    <t>1m 48.7s</t>
  </si>
  <si>
    <t>Quito - Abr - 4</t>
  </si>
  <si>
    <t>Quito - Abr - 5</t>
  </si>
  <si>
    <t>Quito - Abr - 6</t>
  </si>
  <si>
    <t>Quito - Abr - 7</t>
  </si>
  <si>
    <t>Quito - Abr - 8</t>
  </si>
  <si>
    <t>Quito - Abr - 9</t>
  </si>
  <si>
    <t>Quito - Abr - 10</t>
  </si>
  <si>
    <t>Quito - Abr - 11</t>
  </si>
  <si>
    <t>Quito - Abr - 12</t>
  </si>
  <si>
    <t>Quito - Abr - 13</t>
  </si>
  <si>
    <t>Quito - Abr - 14</t>
  </si>
  <si>
    <t>Quito - Abr - 15</t>
  </si>
  <si>
    <t>Quito - Abr - 16</t>
  </si>
  <si>
    <t>Quito - Abr - 17</t>
  </si>
  <si>
    <t>Quito - Abr - 18</t>
  </si>
  <si>
    <t>Quito - Abr - 19</t>
  </si>
  <si>
    <t>Quito - Abr - 20</t>
  </si>
  <si>
    <t>Quito - Abr - 21</t>
  </si>
  <si>
    <t>Quito - Abr - 22</t>
  </si>
  <si>
    <t>Quito - Abr - 23</t>
  </si>
  <si>
    <t>Quito - Abr - 24</t>
  </si>
  <si>
    <t>Quito - Abr - 25</t>
  </si>
  <si>
    <t>Quito - Abr - 26</t>
  </si>
  <si>
    <t>Quito - Abr - 27</t>
  </si>
  <si>
    <t>Quito - Abr - 28</t>
  </si>
  <si>
    <t>Quito - Abr - 29</t>
  </si>
  <si>
    <t>Quito - Abr - 30</t>
  </si>
  <si>
    <t>Quito - Abr - 31</t>
  </si>
  <si>
    <t>Quito - Abr - 32</t>
  </si>
  <si>
    <t>Quito - Abr - 33</t>
  </si>
  <si>
    <t>Quito - Abr - 34</t>
  </si>
  <si>
    <t>Quito - Abr - 35</t>
  </si>
  <si>
    <t>Lima - Abr - 1</t>
  </si>
  <si>
    <t>Lima - Abr - 2</t>
  </si>
  <si>
    <t>Lima - Abr - 3</t>
  </si>
  <si>
    <t>Lima - Abr - 4</t>
  </si>
  <si>
    <t>Lima - Abr - 5</t>
  </si>
  <si>
    <t>Lima - Abr - 6</t>
  </si>
  <si>
    <t>Lima - Abr - 7</t>
  </si>
  <si>
    <t>Lima - Abr - 8</t>
  </si>
  <si>
    <t>Lima - Abr - 9</t>
  </si>
  <si>
    <t>Lima - Abr - 10</t>
  </si>
  <si>
    <t>Lima - Abr - 11</t>
  </si>
  <si>
    <t>Lima - Abr - 12</t>
  </si>
  <si>
    <t>Lima - Abr - 13</t>
  </si>
  <si>
    <t>Lima - Abr - 14</t>
  </si>
  <si>
    <t>Lima - Abr - 15</t>
  </si>
  <si>
    <t>Lima - Abr - 16</t>
  </si>
  <si>
    <t>Lima - Abr - 17</t>
  </si>
  <si>
    <t>Lima - Abr - 18</t>
  </si>
  <si>
    <t>Lima - Abr - 19</t>
  </si>
  <si>
    <t>Lima - Abr - 20</t>
  </si>
  <si>
    <t>Lima - Abr - 21</t>
  </si>
  <si>
    <t>Lima - Abr - 22</t>
  </si>
  <si>
    <t>Lima - Abr - 23</t>
  </si>
  <si>
    <t>Lima - Abr - 24</t>
  </si>
  <si>
    <t>Lima - Abr - 25</t>
  </si>
  <si>
    <t>Lima - Abr - 26</t>
  </si>
  <si>
    <t>Lima - Abr - 27</t>
  </si>
  <si>
    <t>Lima - Abr - 28</t>
  </si>
  <si>
    <t>Lima - Abr - 29</t>
  </si>
  <si>
    <t>Lima - Abr - 30</t>
  </si>
  <si>
    <t>Lima - Abr - 31</t>
  </si>
  <si>
    <t>Lima - Abr - 32</t>
  </si>
  <si>
    <t>Lima - Abr - 33</t>
  </si>
  <si>
    <t>Lima - Abr - 34</t>
  </si>
  <si>
    <t>Lima - Abr - 35</t>
  </si>
  <si>
    <t>2m 5.1s</t>
  </si>
  <si>
    <t>55.2s</t>
  </si>
  <si>
    <t>1m 58.1s</t>
  </si>
  <si>
    <t>2m 30.5s</t>
  </si>
  <si>
    <t>1m 45.8s</t>
  </si>
  <si>
    <t>2m 20.9s</t>
  </si>
  <si>
    <t>1m 3.9s</t>
  </si>
  <si>
    <t>2m 15.1s</t>
  </si>
  <si>
    <t>2m 6.5s</t>
  </si>
  <si>
    <t>1m 3.6s</t>
  </si>
  <si>
    <t>2m 1.8s</t>
  </si>
  <si>
    <t>1m 51.5s</t>
  </si>
  <si>
    <t>1m 32.9s</t>
  </si>
  <si>
    <t>1m 39.5s</t>
  </si>
  <si>
    <t>2m 16.3s</t>
  </si>
  <si>
    <t>34s</t>
  </si>
  <si>
    <t>2m 12s</t>
  </si>
  <si>
    <t>1m 18.9s</t>
  </si>
  <si>
    <t>51.3s</t>
  </si>
  <si>
    <t>45.6s</t>
  </si>
  <si>
    <t>35.6s</t>
  </si>
  <si>
    <t>50.4s</t>
  </si>
  <si>
    <t>39.2s</t>
  </si>
  <si>
    <t>43.6s</t>
  </si>
  <si>
    <t>1m 0.7s</t>
  </si>
  <si>
    <t>48.9s</t>
  </si>
  <si>
    <t>30.5s</t>
  </si>
  <si>
    <t>18.4s</t>
  </si>
  <si>
    <t>54.9s</t>
  </si>
  <si>
    <t>44.2s</t>
  </si>
  <si>
    <t>1m 0.2s</t>
  </si>
  <si>
    <t>47.5s</t>
  </si>
  <si>
    <t>50.7s</t>
  </si>
  <si>
    <t>1m 8s</t>
  </si>
  <si>
    <t>53.2s</t>
  </si>
  <si>
    <t>35.7s</t>
  </si>
  <si>
    <t>20.5s</t>
  </si>
  <si>
    <t>38.5s</t>
  </si>
  <si>
    <t>21.3s</t>
  </si>
  <si>
    <t>43.9s</t>
  </si>
  <si>
    <t>25.8s</t>
  </si>
  <si>
    <t>28.8s</t>
  </si>
  <si>
    <t>41.3s</t>
  </si>
  <si>
    <t>30.9s</t>
  </si>
  <si>
    <t>1m 25.8s</t>
  </si>
  <si>
    <t>1m 7s</t>
  </si>
  <si>
    <t>1m 8.5s</t>
  </si>
  <si>
    <t>1m 24s</t>
  </si>
  <si>
    <t>1m 12.3s</t>
  </si>
  <si>
    <t>1m 28.8s</t>
  </si>
  <si>
    <t>1m 16.3s</t>
  </si>
  <si>
    <t>57.8s</t>
  </si>
  <si>
    <t>1m 2.2s</t>
  </si>
  <si>
    <t>49.6s</t>
  </si>
  <si>
    <t>1m 6.6s</t>
  </si>
  <si>
    <t>52.5s</t>
  </si>
  <si>
    <t>1m 10.2s</t>
  </si>
  <si>
    <t>54.8s</t>
  </si>
  <si>
    <t>1m 13.8s</t>
  </si>
  <si>
    <t>8m 15.8s</t>
  </si>
  <si>
    <t>8m 3.6s</t>
  </si>
  <si>
    <t>8m 20.4s</t>
  </si>
  <si>
    <t>8m 6.6s</t>
  </si>
  <si>
    <t>8m 24s</t>
  </si>
  <si>
    <t>8m 9.3s</t>
  </si>
  <si>
    <t>8m 29s</t>
  </si>
  <si>
    <t>8m 13.5s</t>
  </si>
  <si>
    <t>8m 33.5s</t>
  </si>
  <si>
    <t>8m 19.4s</t>
  </si>
  <si>
    <t>1m 27.7s</t>
  </si>
  <si>
    <t>2m 2.1s</t>
  </si>
  <si>
    <t>1m 51.4s</t>
  </si>
  <si>
    <t>2m 5.9s</t>
  </si>
  <si>
    <t>1m 53.2s</t>
  </si>
  <si>
    <t>2m 8.4s</t>
  </si>
  <si>
    <t>1m 55.3s</t>
  </si>
  <si>
    <t>SN - 3Q+1C</t>
  </si>
  <si>
    <t>2m 15.9s</t>
  </si>
  <si>
    <t>2m 1s</t>
  </si>
  <si>
    <t>2m 19.1s</t>
  </si>
  <si>
    <t>2m 5.5s</t>
  </si>
  <si>
    <t>2m 24.2s</t>
  </si>
  <si>
    <t>2m 10.4s</t>
  </si>
  <si>
    <t>2m 37.1s</t>
  </si>
  <si>
    <t>2m 18.8s</t>
  </si>
  <si>
    <t>2m 41s</t>
  </si>
  <si>
    <t>2m 23.1s</t>
  </si>
  <si>
    <t>1m 54.9s</t>
  </si>
  <si>
    <t>1m 37.1s</t>
  </si>
  <si>
    <t>1m 59.1s</t>
  </si>
  <si>
    <t>2m 43.7s</t>
  </si>
  <si>
    <t>2m 25.6s</t>
  </si>
  <si>
    <t>2m 48.5s</t>
  </si>
  <si>
    <t>2m 29.6s</t>
  </si>
  <si>
    <t>3m 2.4s</t>
  </si>
  <si>
    <t>2m 42.6s</t>
  </si>
  <si>
    <t>2m 1.3s</t>
  </si>
  <si>
    <t>1m 41.7s</t>
  </si>
  <si>
    <t>1m 47.1s</t>
  </si>
  <si>
    <t>1m 59.5s</t>
  </si>
  <si>
    <t>1m 49.6s</t>
  </si>
  <si>
    <t>2m 53.7s</t>
  </si>
  <si>
    <t>2m 33.9s</t>
  </si>
  <si>
    <t>2m 54.7s</t>
  </si>
  <si>
    <t>2m 34.4s</t>
  </si>
  <si>
    <t>2m 4.7s</t>
  </si>
  <si>
    <t>1m 52.4s</t>
  </si>
  <si>
    <t>2m 9.2s</t>
  </si>
  <si>
    <t>1m 56.1s</t>
  </si>
  <si>
    <t>2m 14.2s</t>
  </si>
  <si>
    <t>2m 2.5s</t>
  </si>
  <si>
    <t>2m 18.9s</t>
  </si>
  <si>
    <t>2m 7s</t>
  </si>
  <si>
    <t>2m 13s</t>
  </si>
  <si>
    <t>2m 17.1s</t>
  </si>
  <si>
    <t>2m 3.1s</t>
  </si>
  <si>
    <t>2m 7.5s</t>
  </si>
  <si>
    <t>2m 25.1s</t>
  </si>
  <si>
    <t>2m 29.3s</t>
  </si>
  <si>
    <t>2m 15.8s</t>
  </si>
  <si>
    <t>2m 33.1s</t>
  </si>
  <si>
    <t>2m 19.9s</t>
  </si>
  <si>
    <t>2m 16.3ss</t>
  </si>
  <si>
    <t>1m 57s</t>
  </si>
  <si>
    <t>2m 20s</t>
  </si>
  <si>
    <t>2m 1.2s</t>
  </si>
  <si>
    <t>2m 24.3s</t>
  </si>
  <si>
    <t>2m 7.2s</t>
  </si>
  <si>
    <t>2m 27.8s</t>
  </si>
  <si>
    <t>2m 11.9s</t>
  </si>
  <si>
    <t>3m 12.3s</t>
  </si>
  <si>
    <t>2m 54.3s</t>
  </si>
  <si>
    <t>2m 8.5s</t>
  </si>
  <si>
    <t>2m 12.7s</t>
  </si>
  <si>
    <t>1m 58.7s</t>
  </si>
  <si>
    <t>2m 17s</t>
  </si>
  <si>
    <t>2m 21.1s</t>
  </si>
  <si>
    <t>2m 11.1s</t>
  </si>
  <si>
    <t>2m 34.9s</t>
  </si>
  <si>
    <t>26.6s</t>
  </si>
  <si>
    <t>13.2s</t>
  </si>
  <si>
    <t>30.3s</t>
  </si>
  <si>
    <t>14.4s</t>
  </si>
  <si>
    <t>25.4s</t>
  </si>
  <si>
    <t>15.5s</t>
  </si>
  <si>
    <t>27.1s</t>
  </si>
  <si>
    <t>16s</t>
  </si>
  <si>
    <t>40.9s</t>
  </si>
  <si>
    <t>25.7s</t>
  </si>
  <si>
    <t>8m 9.6s</t>
  </si>
  <si>
    <t>7m 57s</t>
  </si>
  <si>
    <t>8m 15.3s</t>
  </si>
  <si>
    <t>7m 59.8s</t>
  </si>
  <si>
    <t>8m 10.4s</t>
  </si>
  <si>
    <t>8m 1.1s</t>
  </si>
  <si>
    <t>8m 15.7s</t>
  </si>
  <si>
    <t>8m 4.4s</t>
  </si>
  <si>
    <t>8m 4.8s</t>
  </si>
  <si>
    <t>5m 47.2s</t>
  </si>
  <si>
    <t>5m 38.1s</t>
  </si>
  <si>
    <t>5m 51.9s</t>
  </si>
  <si>
    <t>5m 41.7s</t>
  </si>
  <si>
    <t>5m 55.3s</t>
  </si>
  <si>
    <t>5m 41.5s</t>
  </si>
  <si>
    <t>5m 55.7s</t>
  </si>
  <si>
    <t>5m 39.1s</t>
  </si>
  <si>
    <t>5m 37.4s</t>
  </si>
  <si>
    <t>2m 18.6s</t>
  </si>
  <si>
    <t>2m 7.9s</t>
  </si>
  <si>
    <t>2m 23.3s</t>
  </si>
  <si>
    <t>2m 9.7s</t>
  </si>
  <si>
    <t>1m 57.1s</t>
  </si>
  <si>
    <t>1m 40.5s</t>
  </si>
  <si>
    <t>1m 42s</t>
  </si>
  <si>
    <t>1m 56.9s</t>
  </si>
  <si>
    <t>1m 43.4s</t>
  </si>
  <si>
    <t>1m 46s</t>
  </si>
  <si>
    <t>2m 5.8s</t>
  </si>
  <si>
    <t>1m 48.2s</t>
  </si>
  <si>
    <t>2m 25.9s</t>
  </si>
  <si>
    <t>2m 10.2s</t>
  </si>
  <si>
    <t>2m 24.4s</t>
  </si>
  <si>
    <t>2m 14.3s</t>
  </si>
  <si>
    <t>2m 28.7s</t>
  </si>
  <si>
    <t>2m 15.6s</t>
  </si>
  <si>
    <t>1m 35.1s</t>
  </si>
  <si>
    <t>1m 25.2s</t>
  </si>
  <si>
    <t>1m 26.1s</t>
  </si>
  <si>
    <t>1m 42.9s</t>
  </si>
  <si>
    <t>1m 28s</t>
  </si>
  <si>
    <t>2m 26.6s</t>
  </si>
  <si>
    <t>2m 10.8s</t>
  </si>
  <si>
    <t>2m 21s</t>
  </si>
  <si>
    <t>2m 12.4s</t>
  </si>
  <si>
    <t>6m 49.8s</t>
  </si>
  <si>
    <t>6m 34.2s</t>
  </si>
  <si>
    <t>6m 54.1s</t>
  </si>
  <si>
    <t>6m 45.2s</t>
  </si>
  <si>
    <t>6m 59.3s</t>
  </si>
  <si>
    <t>6m 47.6s</t>
  </si>
  <si>
    <t>7m 3.4s</t>
  </si>
  <si>
    <t>6m 49.7s</t>
  </si>
  <si>
    <t>7m 7.2s</t>
  </si>
  <si>
    <t>6m 50.3s</t>
  </si>
  <si>
    <t>59.7s</t>
  </si>
  <si>
    <t>47.6s</t>
  </si>
  <si>
    <t>48.7s</t>
  </si>
  <si>
    <t>50.8s</t>
  </si>
  <si>
    <t>1m 3.7s</t>
  </si>
  <si>
    <t>53s</t>
  </si>
  <si>
    <t>1m 6.3s</t>
  </si>
  <si>
    <t>53.1s</t>
  </si>
  <si>
    <t>10.3s</t>
  </si>
  <si>
    <t>28.7s</t>
  </si>
  <si>
    <t>34.3s</t>
  </si>
  <si>
    <t>24.6s</t>
  </si>
  <si>
    <t>35.1s</t>
  </si>
  <si>
    <t>51.7s</t>
  </si>
  <si>
    <t>36.6s</t>
  </si>
  <si>
    <t>19.1s</t>
  </si>
  <si>
    <t>4.6s</t>
  </si>
  <si>
    <t>23.7s</t>
  </si>
  <si>
    <t>28.5s</t>
  </si>
  <si>
    <t>28.9s</t>
  </si>
  <si>
    <t>47.3s</t>
  </si>
  <si>
    <t>32.2s</t>
  </si>
  <si>
    <t>23.1s</t>
  </si>
  <si>
    <t>5.5s</t>
  </si>
  <si>
    <t>16.4s</t>
  </si>
  <si>
    <t>8.2s</t>
  </si>
  <si>
    <t>20.7s</t>
  </si>
  <si>
    <t>34.4s</t>
  </si>
  <si>
    <t>26.1s</t>
  </si>
  <si>
    <t>37.7s</t>
  </si>
  <si>
    <t>26.3s</t>
  </si>
  <si>
    <t>20.8s</t>
  </si>
  <si>
    <t>2.9s</t>
  </si>
  <si>
    <t>22.9s</t>
  </si>
  <si>
    <t>10.6s</t>
  </si>
  <si>
    <t>27.2s</t>
  </si>
  <si>
    <t>13.6s</t>
  </si>
  <si>
    <t>31.2s</t>
  </si>
  <si>
    <t>14.8s</t>
  </si>
  <si>
    <t>35.3s</t>
  </si>
  <si>
    <t>19.6s</t>
  </si>
  <si>
    <t>2s</t>
  </si>
  <si>
    <t>23.8s</t>
  </si>
  <si>
    <t>11.4s</t>
  </si>
  <si>
    <t>27.9s</t>
  </si>
  <si>
    <t>12.8s</t>
  </si>
  <si>
    <t>32.2ss</t>
  </si>
  <si>
    <t>36.3s</t>
  </si>
  <si>
    <t>28s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</si>
</sst>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4" fontId="0" fillId="2" borderId="7" xfId="0" applyNumberFormat="1" applyFill="1" applyBorder="1" applyAlignment="1">
      <alignment horizontal="center" vertical="center"/>
    </xf>
    <xf numFmtId="20" fontId="0" fillId="2" borderId="8" xfId="0" applyNumberForma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4" fontId="0" fillId="2" borderId="10" xfId="0" applyNumberFormat="1" applyFill="1" applyBorder="1" applyAlignment="1">
      <alignment horizontal="center" vertical="center"/>
    </xf>
    <xf numFmtId="20" fontId="0" fillId="2" borderId="11" xfId="0" applyNumberForma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14" fontId="0" fillId="2" borderId="13" xfId="0" applyNumberFormat="1" applyFill="1" applyBorder="1" applyAlignment="1">
      <alignment horizontal="center" vertical="center"/>
    </xf>
    <xf numFmtId="20" fontId="0" fillId="2" borderId="14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2" borderId="9" xfId="0" applyNumberForma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11" xfId="0" applyNumberFormat="1" applyFill="1" applyBorder="1" applyAlignment="1">
      <alignment horizontal="center" vertical="center"/>
    </xf>
    <xf numFmtId="2" fontId="0" fillId="2" borderId="12" xfId="0" applyNumberForma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2" borderId="14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14" fontId="0" fillId="3" borderId="10" xfId="0" applyNumberFormat="1" applyFill="1" applyBorder="1" applyAlignment="1">
      <alignment horizontal="center" vertical="center"/>
    </xf>
    <xf numFmtId="20" fontId="0" fillId="3" borderId="11" xfId="0" applyNumberFormat="1" applyFill="1" applyBorder="1" applyAlignment="1">
      <alignment horizontal="center" vertical="center"/>
    </xf>
    <xf numFmtId="2" fontId="0" fillId="3" borderId="9" xfId="0" applyNumberFormat="1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2" fontId="0" fillId="3" borderId="11" xfId="0" applyNumberForma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4" fontId="0" fillId="3" borderId="13" xfId="0" applyNumberFormat="1" applyFill="1" applyBorder="1" applyAlignment="1">
      <alignment horizontal="center" vertical="center"/>
    </xf>
    <xf numFmtId="20" fontId="0" fillId="3" borderId="14" xfId="0" applyNumberFormat="1" applyFill="1" applyBorder="1" applyAlignment="1">
      <alignment horizontal="center" vertical="center"/>
    </xf>
    <xf numFmtId="2" fontId="0" fillId="3" borderId="12" xfId="0" applyNumberFormat="1" applyFill="1" applyBorder="1" applyAlignment="1">
      <alignment horizontal="center" vertical="center"/>
    </xf>
    <xf numFmtId="2" fontId="0" fillId="3" borderId="13" xfId="0" applyNumberFormat="1" applyFill="1" applyBorder="1" applyAlignment="1">
      <alignment horizontal="center" vertical="center"/>
    </xf>
    <xf numFmtId="2" fontId="0" fillId="3" borderId="14" xfId="0" applyNumberForma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2" fontId="0" fillId="4" borderId="5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37"/>
  <sheetViews>
    <sheetView workbookViewId="0"/>
  </sheetViews>
  <sheetFormatPr baseColWidth="10" defaultColWidth="8.7265625" defaultRowHeight="14.5" x14ac:dyDescent="0.35"/>
  <cols>
    <col min="1" max="1" width="3.453125" customWidth="1"/>
    <col min="2" max="2" width="16.6328125" customWidth="1"/>
    <col min="3" max="3" width="11.6328125" customWidth="1"/>
    <col min="4" max="4" width="7.36328125" customWidth="1"/>
    <col min="5" max="5" width="1.81640625" customWidth="1"/>
    <col min="6" max="6" width="15.90625" customWidth="1"/>
    <col min="7" max="7" width="13.26953125" customWidth="1"/>
    <col min="8" max="8" width="16" customWidth="1"/>
    <col min="10" max="10" width="18.7265625" customWidth="1"/>
    <col min="11" max="11" width="18.453125" customWidth="1"/>
  </cols>
  <sheetData>
    <row r="1" spans="2:11" ht="15" thickBot="1" x14ac:dyDescent="0.4"/>
    <row r="2" spans="2:11" ht="15" thickBot="1" x14ac:dyDescent="0.4">
      <c r="B2" s="1" t="s">
        <v>0</v>
      </c>
      <c r="C2" s="2" t="s">
        <v>1</v>
      </c>
      <c r="D2" s="3" t="s">
        <v>2</v>
      </c>
      <c r="F2" s="1" t="s">
        <v>3</v>
      </c>
      <c r="G2" s="2" t="s">
        <v>4</v>
      </c>
      <c r="H2" s="3" t="s">
        <v>5</v>
      </c>
      <c r="J2" s="38" t="s">
        <v>9</v>
      </c>
      <c r="K2" s="38" t="s">
        <v>10</v>
      </c>
    </row>
    <row r="3" spans="2:11" ht="15.5" thickTop="1" thickBot="1" x14ac:dyDescent="0.4">
      <c r="B3" s="4" t="s">
        <v>12</v>
      </c>
      <c r="C3" s="5">
        <v>44671</v>
      </c>
      <c r="D3" s="6">
        <v>0.4458333333333333</v>
      </c>
      <c r="F3" s="13" t="s">
        <v>171</v>
      </c>
      <c r="G3" s="14" t="s">
        <v>168</v>
      </c>
      <c r="H3" s="15">
        <v>5.7</v>
      </c>
      <c r="J3" s="39">
        <f>AVERAGE(H3:H37)</f>
        <v>5.3085714285714261</v>
      </c>
      <c r="K3" s="39">
        <f>MEDIAN(H3:H37)</f>
        <v>5.2</v>
      </c>
    </row>
    <row r="4" spans="2:11" ht="15" thickBot="1" x14ac:dyDescent="0.4">
      <c r="B4" s="22" t="s">
        <v>13</v>
      </c>
      <c r="C4" s="23">
        <v>44671</v>
      </c>
      <c r="D4" s="24">
        <v>0.4458333333333333</v>
      </c>
      <c r="F4" s="25" t="s">
        <v>172</v>
      </c>
      <c r="G4" s="26" t="s">
        <v>173</v>
      </c>
      <c r="H4" s="27">
        <v>5.4</v>
      </c>
      <c r="J4" s="37"/>
      <c r="K4" s="37"/>
    </row>
    <row r="5" spans="2:11" ht="15" thickBot="1" x14ac:dyDescent="0.4">
      <c r="B5" s="7" t="s">
        <v>14</v>
      </c>
      <c r="C5" s="8">
        <v>44671</v>
      </c>
      <c r="D5" s="9">
        <v>0.4458333333333333</v>
      </c>
      <c r="F5" s="16" t="s">
        <v>174</v>
      </c>
      <c r="G5" s="17" t="s">
        <v>175</v>
      </c>
      <c r="H5" s="18">
        <v>5.5</v>
      </c>
      <c r="J5" s="38" t="s">
        <v>11</v>
      </c>
      <c r="K5" s="37"/>
    </row>
    <row r="6" spans="2:11" ht="15.5" thickTop="1" thickBot="1" x14ac:dyDescent="0.4">
      <c r="B6" s="22" t="s">
        <v>15</v>
      </c>
      <c r="C6" s="23">
        <v>44671</v>
      </c>
      <c r="D6" s="24">
        <v>0.4458333333333333</v>
      </c>
      <c r="F6" s="25" t="s">
        <v>154</v>
      </c>
      <c r="G6" s="26" t="s">
        <v>176</v>
      </c>
      <c r="H6" s="27">
        <v>5.0999999999999996</v>
      </c>
      <c r="J6" s="40">
        <f>J3/3600</f>
        <v>1.4746031746031738E-3</v>
      </c>
      <c r="K6" s="37"/>
    </row>
    <row r="7" spans="2:11" ht="15" thickBot="1" x14ac:dyDescent="0.4">
      <c r="B7" s="10" t="s">
        <v>16</v>
      </c>
      <c r="C7" s="11">
        <v>44671</v>
      </c>
      <c r="D7" s="12">
        <v>0.4458333333333333</v>
      </c>
      <c r="F7" s="19" t="s">
        <v>177</v>
      </c>
      <c r="G7" s="20" t="s">
        <v>178</v>
      </c>
      <c r="H7" s="21">
        <v>5.2</v>
      </c>
      <c r="J7" s="37"/>
      <c r="K7" s="37"/>
    </row>
    <row r="8" spans="2:11" ht="15" thickBot="1" x14ac:dyDescent="0.4">
      <c r="B8" s="22" t="s">
        <v>17</v>
      </c>
      <c r="C8" s="23">
        <v>44671</v>
      </c>
      <c r="D8" s="24">
        <v>0.44861111111111113</v>
      </c>
      <c r="F8" s="25" t="s">
        <v>179</v>
      </c>
      <c r="G8" s="26" t="s">
        <v>180</v>
      </c>
      <c r="H8" s="27">
        <v>5.2</v>
      </c>
      <c r="J8" s="38" t="s">
        <v>7</v>
      </c>
      <c r="K8" s="38" t="s">
        <v>8</v>
      </c>
    </row>
    <row r="9" spans="2:11" ht="15.5" thickTop="1" thickBot="1" x14ac:dyDescent="0.4">
      <c r="B9" s="7" t="s">
        <v>18</v>
      </c>
      <c r="C9" s="8">
        <v>44671</v>
      </c>
      <c r="D9" s="9">
        <v>0.44861111111111113</v>
      </c>
      <c r="F9" s="16" t="s">
        <v>181</v>
      </c>
      <c r="G9" s="17" t="s">
        <v>182</v>
      </c>
      <c r="H9" s="18">
        <v>5.5</v>
      </c>
      <c r="J9" s="40">
        <f>J6*25</f>
        <v>3.6865079365079344E-2</v>
      </c>
      <c r="K9" s="42">
        <f>J9*1000</f>
        <v>36.865079365079346</v>
      </c>
    </row>
    <row r="10" spans="2:11" x14ac:dyDescent="0.35">
      <c r="B10" s="22" t="s">
        <v>19</v>
      </c>
      <c r="C10" s="23">
        <v>44671</v>
      </c>
      <c r="D10" s="24">
        <v>0.44861111111111113</v>
      </c>
      <c r="F10" s="25" t="s">
        <v>183</v>
      </c>
      <c r="G10" s="26" t="s">
        <v>184</v>
      </c>
      <c r="H10" s="27">
        <v>5.6</v>
      </c>
    </row>
    <row r="11" spans="2:11" x14ac:dyDescent="0.35">
      <c r="B11" s="7" t="s">
        <v>20</v>
      </c>
      <c r="C11" s="8">
        <v>44671</v>
      </c>
      <c r="D11" s="9">
        <v>0.44861111111111113</v>
      </c>
      <c r="F11" s="16" t="s">
        <v>159</v>
      </c>
      <c r="G11" s="17" t="s">
        <v>185</v>
      </c>
      <c r="H11" s="18">
        <v>5.2</v>
      </c>
    </row>
    <row r="12" spans="2:11" ht="15" thickBot="1" x14ac:dyDescent="0.4">
      <c r="B12" s="28" t="s">
        <v>21</v>
      </c>
      <c r="C12" s="29">
        <v>44671</v>
      </c>
      <c r="D12" s="30">
        <v>0.44861111111111113</v>
      </c>
      <c r="F12" s="31" t="s">
        <v>186</v>
      </c>
      <c r="G12" s="32" t="s">
        <v>187</v>
      </c>
      <c r="H12" s="33">
        <v>5.4</v>
      </c>
      <c r="J12" s="43" t="s">
        <v>229</v>
      </c>
    </row>
    <row r="13" spans="2:11" x14ac:dyDescent="0.35">
      <c r="B13" s="7" t="s">
        <v>22</v>
      </c>
      <c r="C13" s="8">
        <v>44671</v>
      </c>
      <c r="D13" s="9">
        <v>0.45069444444444445</v>
      </c>
      <c r="F13" s="16" t="s">
        <v>188</v>
      </c>
      <c r="G13" s="17" t="s">
        <v>189</v>
      </c>
      <c r="H13" s="18">
        <v>5.3</v>
      </c>
    </row>
    <row r="14" spans="2:11" x14ac:dyDescent="0.35">
      <c r="B14" s="22" t="s">
        <v>23</v>
      </c>
      <c r="C14" s="23">
        <v>44671</v>
      </c>
      <c r="D14" s="24">
        <v>0.45069444444444445</v>
      </c>
      <c r="F14" s="25" t="s">
        <v>190</v>
      </c>
      <c r="G14" s="26" t="s">
        <v>191</v>
      </c>
      <c r="H14" s="27">
        <v>5.0999999999999996</v>
      </c>
    </row>
    <row r="15" spans="2:11" x14ac:dyDescent="0.35">
      <c r="B15" s="7" t="s">
        <v>24</v>
      </c>
      <c r="C15" s="8">
        <v>44671</v>
      </c>
      <c r="D15" s="9">
        <v>0.45069444444444445</v>
      </c>
      <c r="F15" s="16" t="s">
        <v>192</v>
      </c>
      <c r="G15" s="17" t="s">
        <v>193</v>
      </c>
      <c r="H15" s="18">
        <v>5.2</v>
      </c>
    </row>
    <row r="16" spans="2:11" x14ac:dyDescent="0.35">
      <c r="B16" s="22" t="s">
        <v>25</v>
      </c>
      <c r="C16" s="23">
        <v>44671</v>
      </c>
      <c r="D16" s="24">
        <v>0.45069444444444445</v>
      </c>
      <c r="F16" s="25" t="s">
        <v>190</v>
      </c>
      <c r="G16" s="26" t="s">
        <v>194</v>
      </c>
      <c r="H16" s="27">
        <v>5.0999999999999996</v>
      </c>
    </row>
    <row r="17" spans="2:8" ht="15" thickBot="1" x14ac:dyDescent="0.4">
      <c r="B17" s="10" t="s">
        <v>26</v>
      </c>
      <c r="C17" s="11">
        <v>44671</v>
      </c>
      <c r="D17" s="12">
        <v>0.45069444444444445</v>
      </c>
      <c r="F17" s="19" t="s">
        <v>195</v>
      </c>
      <c r="G17" s="20" t="s">
        <v>196</v>
      </c>
      <c r="H17" s="21">
        <v>5.2</v>
      </c>
    </row>
    <row r="18" spans="2:8" x14ac:dyDescent="0.35">
      <c r="B18" s="22" t="s">
        <v>27</v>
      </c>
      <c r="C18" s="23">
        <v>44671</v>
      </c>
      <c r="D18" s="24">
        <v>0.45157407407407407</v>
      </c>
      <c r="F18" s="25" t="s">
        <v>197</v>
      </c>
      <c r="G18" s="26" t="s">
        <v>198</v>
      </c>
      <c r="H18" s="27">
        <v>5.5</v>
      </c>
    </row>
    <row r="19" spans="2:8" x14ac:dyDescent="0.35">
      <c r="B19" s="7" t="s">
        <v>28</v>
      </c>
      <c r="C19" s="8">
        <v>44671</v>
      </c>
      <c r="D19" s="9">
        <v>0.45157407407407407</v>
      </c>
      <c r="F19" s="16" t="s">
        <v>170</v>
      </c>
      <c r="G19" s="17" t="s">
        <v>199</v>
      </c>
      <c r="H19" s="18">
        <v>5.5</v>
      </c>
    </row>
    <row r="20" spans="2:8" x14ac:dyDescent="0.35">
      <c r="B20" s="22" t="s">
        <v>29</v>
      </c>
      <c r="C20" s="23">
        <v>44671</v>
      </c>
      <c r="D20" s="24">
        <v>0.45157407407407407</v>
      </c>
      <c r="F20" s="25" t="s">
        <v>200</v>
      </c>
      <c r="G20" s="26" t="s">
        <v>201</v>
      </c>
      <c r="H20" s="27">
        <v>5.5</v>
      </c>
    </row>
    <row r="21" spans="2:8" x14ac:dyDescent="0.35">
      <c r="B21" s="7" t="s">
        <v>30</v>
      </c>
      <c r="C21" s="8">
        <v>44671</v>
      </c>
      <c r="D21" s="9">
        <v>0.45157407407407407</v>
      </c>
      <c r="F21" s="16" t="s">
        <v>202</v>
      </c>
      <c r="G21" s="17" t="s">
        <v>203</v>
      </c>
      <c r="H21" s="18">
        <v>5.2</v>
      </c>
    </row>
    <row r="22" spans="2:8" ht="15" thickBot="1" x14ac:dyDescent="0.4">
      <c r="B22" s="28" t="s">
        <v>31</v>
      </c>
      <c r="C22" s="29">
        <v>44671</v>
      </c>
      <c r="D22" s="30">
        <v>0.45157407407407407</v>
      </c>
      <c r="F22" s="31" t="s">
        <v>165</v>
      </c>
      <c r="G22" s="32" t="s">
        <v>170</v>
      </c>
      <c r="H22" s="33">
        <v>5.0999999999999996</v>
      </c>
    </row>
    <row r="23" spans="2:8" x14ac:dyDescent="0.35">
      <c r="B23" s="7" t="s">
        <v>32</v>
      </c>
      <c r="C23" s="8">
        <v>44671</v>
      </c>
      <c r="D23" s="9">
        <v>0.45347222222222222</v>
      </c>
      <c r="F23" s="16" t="s">
        <v>204</v>
      </c>
      <c r="G23" s="17" t="s">
        <v>184</v>
      </c>
      <c r="H23" s="18">
        <v>5.0999999999999996</v>
      </c>
    </row>
    <row r="24" spans="2:8" x14ac:dyDescent="0.35">
      <c r="B24" s="22" t="s">
        <v>33</v>
      </c>
      <c r="C24" s="23">
        <v>44671</v>
      </c>
      <c r="D24" s="24">
        <v>0.45347222222222222</v>
      </c>
      <c r="F24" s="25" t="s">
        <v>205</v>
      </c>
      <c r="G24" s="26" t="s">
        <v>206</v>
      </c>
      <c r="H24" s="27">
        <v>5.0999999999999996</v>
      </c>
    </row>
    <row r="25" spans="2:8" x14ac:dyDescent="0.35">
      <c r="B25" s="7" t="s">
        <v>34</v>
      </c>
      <c r="C25" s="8">
        <v>44671</v>
      </c>
      <c r="D25" s="9">
        <v>0.45347222222222222</v>
      </c>
      <c r="F25" s="16" t="s">
        <v>207</v>
      </c>
      <c r="G25" s="17" t="s">
        <v>208</v>
      </c>
      <c r="H25" s="18">
        <v>5.0999999999999996</v>
      </c>
    </row>
    <row r="26" spans="2:8" x14ac:dyDescent="0.35">
      <c r="B26" s="22" t="s">
        <v>35</v>
      </c>
      <c r="C26" s="23">
        <v>44671</v>
      </c>
      <c r="D26" s="24">
        <v>0.45347222222222222</v>
      </c>
      <c r="F26" s="25" t="s">
        <v>209</v>
      </c>
      <c r="G26" s="26" t="s">
        <v>210</v>
      </c>
      <c r="H26" s="27">
        <v>5.3</v>
      </c>
    </row>
    <row r="27" spans="2:8" ht="15" thickBot="1" x14ac:dyDescent="0.4">
      <c r="B27" s="10" t="s">
        <v>36</v>
      </c>
      <c r="C27" s="11">
        <v>44671</v>
      </c>
      <c r="D27" s="12">
        <v>0.45347222222222222</v>
      </c>
      <c r="F27" s="19" t="s">
        <v>211</v>
      </c>
      <c r="G27" s="20" t="s">
        <v>204</v>
      </c>
      <c r="H27" s="21">
        <v>5.3</v>
      </c>
    </row>
    <row r="28" spans="2:8" x14ac:dyDescent="0.35">
      <c r="B28" s="22" t="s">
        <v>37</v>
      </c>
      <c r="C28" s="23">
        <v>44671</v>
      </c>
      <c r="D28" s="24">
        <v>0.45694444444444443</v>
      </c>
      <c r="F28" s="25" t="s">
        <v>212</v>
      </c>
      <c r="G28" s="26" t="s">
        <v>213</v>
      </c>
      <c r="H28" s="27">
        <v>5.2</v>
      </c>
    </row>
    <row r="29" spans="2:8" x14ac:dyDescent="0.35">
      <c r="B29" s="7" t="s">
        <v>38</v>
      </c>
      <c r="C29" s="8">
        <v>44671</v>
      </c>
      <c r="D29" s="9">
        <v>0.45694444444444443</v>
      </c>
      <c r="F29" s="16" t="s">
        <v>214</v>
      </c>
      <c r="G29" s="17" t="s">
        <v>215</v>
      </c>
      <c r="H29" s="18">
        <v>5.5</v>
      </c>
    </row>
    <row r="30" spans="2:8" x14ac:dyDescent="0.35">
      <c r="B30" s="22" t="s">
        <v>39</v>
      </c>
      <c r="C30" s="23">
        <v>44671</v>
      </c>
      <c r="D30" s="24">
        <v>0.45694444444444443</v>
      </c>
      <c r="F30" s="25" t="s">
        <v>216</v>
      </c>
      <c r="G30" s="26" t="s">
        <v>217</v>
      </c>
      <c r="H30" s="27">
        <v>5.3</v>
      </c>
    </row>
    <row r="31" spans="2:8" x14ac:dyDescent="0.35">
      <c r="B31" s="7" t="s">
        <v>40</v>
      </c>
      <c r="C31" s="8">
        <v>44671</v>
      </c>
      <c r="D31" s="9">
        <v>0.45694444444444443</v>
      </c>
      <c r="F31" s="16" t="s">
        <v>218</v>
      </c>
      <c r="G31" s="17" t="s">
        <v>219</v>
      </c>
      <c r="H31" s="18">
        <v>5.2</v>
      </c>
    </row>
    <row r="32" spans="2:8" ht="15" thickBot="1" x14ac:dyDescent="0.4">
      <c r="B32" s="28" t="s">
        <v>41</v>
      </c>
      <c r="C32" s="29">
        <v>44671</v>
      </c>
      <c r="D32" s="30">
        <v>0.45694444444444443</v>
      </c>
      <c r="F32" s="31" t="s">
        <v>220</v>
      </c>
      <c r="G32" s="32" t="s">
        <v>221</v>
      </c>
      <c r="H32" s="33">
        <v>5.2</v>
      </c>
    </row>
    <row r="33" spans="2:8" x14ac:dyDescent="0.35">
      <c r="B33" s="34" t="s">
        <v>42</v>
      </c>
      <c r="C33" s="8">
        <v>44671</v>
      </c>
      <c r="D33" s="9">
        <v>0.46597222222222223</v>
      </c>
      <c r="F33" s="16" t="s">
        <v>157</v>
      </c>
      <c r="G33" s="17" t="s">
        <v>222</v>
      </c>
      <c r="H33" s="18">
        <v>5.0999999999999996</v>
      </c>
    </row>
    <row r="34" spans="2:8" x14ac:dyDescent="0.35">
      <c r="B34" s="36" t="s">
        <v>43</v>
      </c>
      <c r="C34" s="23">
        <v>44671</v>
      </c>
      <c r="D34" s="24">
        <v>0.46597222222222223</v>
      </c>
      <c r="F34" s="25" t="s">
        <v>155</v>
      </c>
      <c r="G34" s="26" t="s">
        <v>85</v>
      </c>
      <c r="H34" s="27">
        <v>5.5</v>
      </c>
    </row>
    <row r="35" spans="2:8" x14ac:dyDescent="0.35">
      <c r="B35" s="34" t="s">
        <v>44</v>
      </c>
      <c r="C35" s="8">
        <v>44671</v>
      </c>
      <c r="D35" s="9">
        <v>0.46597222222222223</v>
      </c>
      <c r="F35" s="16" t="s">
        <v>223</v>
      </c>
      <c r="G35" s="17" t="s">
        <v>224</v>
      </c>
      <c r="H35" s="18">
        <v>5.6</v>
      </c>
    </row>
    <row r="36" spans="2:8" x14ac:dyDescent="0.35">
      <c r="B36" s="36" t="s">
        <v>45</v>
      </c>
      <c r="C36" s="23">
        <v>44671</v>
      </c>
      <c r="D36" s="24">
        <v>0.46597222222222223</v>
      </c>
      <c r="F36" s="25" t="s">
        <v>225</v>
      </c>
      <c r="G36" s="26" t="s">
        <v>226</v>
      </c>
      <c r="H36" s="27">
        <v>5.6</v>
      </c>
    </row>
    <row r="37" spans="2:8" ht="15" thickBot="1" x14ac:dyDescent="0.4">
      <c r="B37" s="35" t="s">
        <v>46</v>
      </c>
      <c r="C37" s="11">
        <v>44671</v>
      </c>
      <c r="D37" s="12">
        <v>0.46597222222222223</v>
      </c>
      <c r="F37" s="19" t="s">
        <v>227</v>
      </c>
      <c r="G37" s="20" t="s">
        <v>228</v>
      </c>
      <c r="H37" s="21">
        <v>5.2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B2768-37B6-4C27-AE37-9EB3A0AE1708}">
  <dimension ref="B1:K37"/>
  <sheetViews>
    <sheetView workbookViewId="0"/>
  </sheetViews>
  <sheetFormatPr baseColWidth="10" defaultColWidth="8.7265625" defaultRowHeight="14.5" x14ac:dyDescent="0.35"/>
  <cols>
    <col min="1" max="1" width="3.453125" customWidth="1"/>
    <col min="2" max="2" width="16.6328125" customWidth="1"/>
    <col min="3" max="3" width="11.6328125" customWidth="1"/>
    <col min="4" max="4" width="7.36328125" customWidth="1"/>
    <col min="5" max="5" width="1.81640625" customWidth="1"/>
    <col min="6" max="6" width="15.90625" customWidth="1"/>
    <col min="7" max="7" width="13.26953125" customWidth="1"/>
    <col min="8" max="8" width="16" customWidth="1"/>
    <col min="10" max="10" width="18.7265625" customWidth="1"/>
    <col min="11" max="11" width="18.453125" customWidth="1"/>
  </cols>
  <sheetData>
    <row r="1" spans="2:11" ht="15" thickBot="1" x14ac:dyDescent="0.4"/>
    <row r="2" spans="2:11" ht="15" thickBot="1" x14ac:dyDescent="0.4">
      <c r="B2" s="1" t="s">
        <v>0</v>
      </c>
      <c r="C2" s="2" t="s">
        <v>1</v>
      </c>
      <c r="D2" s="3" t="s">
        <v>2</v>
      </c>
      <c r="F2" s="1" t="s">
        <v>3</v>
      </c>
      <c r="G2" s="2" t="s">
        <v>4</v>
      </c>
      <c r="H2" s="3" t="s">
        <v>5</v>
      </c>
      <c r="J2" s="38" t="s">
        <v>9</v>
      </c>
      <c r="K2" s="38" t="s">
        <v>10</v>
      </c>
    </row>
    <row r="3" spans="2:11" ht="15.5" thickTop="1" thickBot="1" x14ac:dyDescent="0.4">
      <c r="B3" s="4" t="s">
        <v>47</v>
      </c>
      <c r="C3" s="5">
        <v>44671</v>
      </c>
      <c r="D3" s="6">
        <v>0.4465277777777778</v>
      </c>
      <c r="F3" s="13" t="s">
        <v>230</v>
      </c>
      <c r="G3" s="14" t="s">
        <v>231</v>
      </c>
      <c r="H3" s="15">
        <v>6.3</v>
      </c>
      <c r="J3" s="39">
        <f>AVERAGE(H3:H37)</f>
        <v>6.6057142857142868</v>
      </c>
      <c r="K3" s="39">
        <f>MEDIAN(H3:H37)</f>
        <v>6.5</v>
      </c>
    </row>
    <row r="4" spans="2:11" ht="15" thickBot="1" x14ac:dyDescent="0.4">
      <c r="B4" s="22" t="s">
        <v>48</v>
      </c>
      <c r="C4" s="23">
        <v>44671</v>
      </c>
      <c r="D4" s="24">
        <v>0.4465277777777778</v>
      </c>
      <c r="F4" s="25" t="s">
        <v>232</v>
      </c>
      <c r="G4" s="26" t="s">
        <v>233</v>
      </c>
      <c r="H4" s="27">
        <v>6.6</v>
      </c>
      <c r="J4" s="37"/>
      <c r="K4" s="37"/>
    </row>
    <row r="5" spans="2:11" ht="15" thickBot="1" x14ac:dyDescent="0.4">
      <c r="B5" s="7" t="s">
        <v>49</v>
      </c>
      <c r="C5" s="8">
        <v>44671</v>
      </c>
      <c r="D5" s="9">
        <v>0.4465277777777778</v>
      </c>
      <c r="F5" s="16" t="s">
        <v>234</v>
      </c>
      <c r="G5" s="17" t="s">
        <v>235</v>
      </c>
      <c r="H5" s="18">
        <v>7</v>
      </c>
      <c r="J5" s="38" t="s">
        <v>11</v>
      </c>
      <c r="K5" s="37"/>
    </row>
    <row r="6" spans="2:11" ht="15.5" thickTop="1" thickBot="1" x14ac:dyDescent="0.4">
      <c r="B6" s="22" t="s">
        <v>50</v>
      </c>
      <c r="C6" s="23">
        <v>44671</v>
      </c>
      <c r="D6" s="24">
        <v>0.4465277777777778</v>
      </c>
      <c r="F6" s="25" t="s">
        <v>236</v>
      </c>
      <c r="G6" s="26" t="s">
        <v>237</v>
      </c>
      <c r="H6" s="27">
        <v>6.5</v>
      </c>
      <c r="J6" s="40">
        <f>J3/3600</f>
        <v>1.8349206349206352E-3</v>
      </c>
      <c r="K6" s="37"/>
    </row>
    <row r="7" spans="2:11" ht="15" thickBot="1" x14ac:dyDescent="0.4">
      <c r="B7" s="10" t="s">
        <v>51</v>
      </c>
      <c r="C7" s="11">
        <v>44671</v>
      </c>
      <c r="D7" s="12">
        <v>0.4465277777777778</v>
      </c>
      <c r="F7" s="19" t="s">
        <v>238</v>
      </c>
      <c r="G7" s="20" t="s">
        <v>239</v>
      </c>
      <c r="H7" s="21">
        <v>7.1</v>
      </c>
      <c r="J7" s="37"/>
      <c r="K7" s="37"/>
    </row>
    <row r="8" spans="2:11" ht="15" thickBot="1" x14ac:dyDescent="0.4">
      <c r="B8" s="22" t="s">
        <v>52</v>
      </c>
      <c r="C8" s="23">
        <v>44671</v>
      </c>
      <c r="D8" s="24">
        <v>0.44930555555555557</v>
      </c>
      <c r="F8" s="25" t="s">
        <v>240</v>
      </c>
      <c r="G8" s="26" t="s">
        <v>241</v>
      </c>
      <c r="H8" s="27">
        <v>6.1</v>
      </c>
      <c r="J8" s="38" t="s">
        <v>7</v>
      </c>
      <c r="K8" s="38" t="s">
        <v>8</v>
      </c>
    </row>
    <row r="9" spans="2:11" ht="15.5" thickTop="1" thickBot="1" x14ac:dyDescent="0.4">
      <c r="B9" s="7" t="s">
        <v>53</v>
      </c>
      <c r="C9" s="8">
        <v>44671</v>
      </c>
      <c r="D9" s="9">
        <v>0.44930555555555557</v>
      </c>
      <c r="F9" s="16" t="s">
        <v>242</v>
      </c>
      <c r="G9" s="17" t="s">
        <v>6</v>
      </c>
      <c r="H9" s="18">
        <v>6.2</v>
      </c>
      <c r="J9" s="40">
        <f>J6*25</f>
        <v>4.5873015873015878E-2</v>
      </c>
      <c r="K9" s="42">
        <f>J9*1000</f>
        <v>45.873015873015881</v>
      </c>
    </row>
    <row r="10" spans="2:11" x14ac:dyDescent="0.35">
      <c r="B10" s="22" t="s">
        <v>54</v>
      </c>
      <c r="C10" s="23">
        <v>44671</v>
      </c>
      <c r="D10" s="24">
        <v>0.44930555555555557</v>
      </c>
      <c r="F10" s="25" t="s">
        <v>243</v>
      </c>
      <c r="G10" s="26" t="s">
        <v>244</v>
      </c>
      <c r="H10" s="27">
        <v>6.2</v>
      </c>
    </row>
    <row r="11" spans="2:11" x14ac:dyDescent="0.35">
      <c r="B11" s="7" t="s">
        <v>55</v>
      </c>
      <c r="C11" s="8">
        <v>44671</v>
      </c>
      <c r="D11" s="9">
        <v>0.44930555555555557</v>
      </c>
      <c r="F11" s="16" t="s">
        <v>245</v>
      </c>
      <c r="G11" s="17" t="s">
        <v>246</v>
      </c>
      <c r="H11" s="18">
        <v>6.3</v>
      </c>
    </row>
    <row r="12" spans="2:11" ht="15" thickBot="1" x14ac:dyDescent="0.4">
      <c r="B12" s="28" t="s">
        <v>56</v>
      </c>
      <c r="C12" s="29">
        <v>44671</v>
      </c>
      <c r="D12" s="30">
        <v>0.44930555555555557</v>
      </c>
      <c r="F12" s="31" t="s">
        <v>247</v>
      </c>
      <c r="G12" s="32" t="s">
        <v>248</v>
      </c>
      <c r="H12" s="33">
        <v>6.9</v>
      </c>
      <c r="J12" s="43" t="s">
        <v>229</v>
      </c>
    </row>
    <row r="13" spans="2:11" x14ac:dyDescent="0.35">
      <c r="B13" s="7" t="s">
        <v>57</v>
      </c>
      <c r="C13" s="8">
        <v>44671</v>
      </c>
      <c r="D13" s="9">
        <v>0.45208333333333334</v>
      </c>
      <c r="F13" s="16" t="s">
        <v>249</v>
      </c>
      <c r="G13" s="17" t="s">
        <v>250</v>
      </c>
      <c r="H13" s="18">
        <v>6.8</v>
      </c>
    </row>
    <row r="14" spans="2:11" x14ac:dyDescent="0.35">
      <c r="B14" s="22" t="s">
        <v>58</v>
      </c>
      <c r="C14" s="23">
        <v>44671</v>
      </c>
      <c r="D14" s="24">
        <v>0.45208333333333334</v>
      </c>
      <c r="F14" s="25" t="s">
        <v>161</v>
      </c>
      <c r="G14" s="26" t="s">
        <v>251</v>
      </c>
      <c r="H14" s="27">
        <v>7.2</v>
      </c>
    </row>
    <row r="15" spans="2:11" x14ac:dyDescent="0.35">
      <c r="B15" s="7" t="s">
        <v>59</v>
      </c>
      <c r="C15" s="8">
        <v>44671</v>
      </c>
      <c r="D15" s="9">
        <v>0.45208333333333334</v>
      </c>
      <c r="F15" s="16" t="s">
        <v>252</v>
      </c>
      <c r="G15" s="17" t="s">
        <v>253</v>
      </c>
      <c r="H15" s="18">
        <v>6.3</v>
      </c>
    </row>
    <row r="16" spans="2:11" x14ac:dyDescent="0.35">
      <c r="B16" s="22" t="s">
        <v>60</v>
      </c>
      <c r="C16" s="23">
        <v>44671</v>
      </c>
      <c r="D16" s="24">
        <v>0.45208333333333334</v>
      </c>
      <c r="F16" s="25" t="s">
        <v>254</v>
      </c>
      <c r="G16" s="26" t="s">
        <v>255</v>
      </c>
      <c r="H16" s="27">
        <v>6.2</v>
      </c>
    </row>
    <row r="17" spans="2:8" ht="15" thickBot="1" x14ac:dyDescent="0.4">
      <c r="B17" s="10" t="s">
        <v>61</v>
      </c>
      <c r="C17" s="11">
        <v>44671</v>
      </c>
      <c r="D17" s="12">
        <v>0.45208333333333334</v>
      </c>
      <c r="F17" s="19" t="s">
        <v>256</v>
      </c>
      <c r="G17" s="20" t="s">
        <v>257</v>
      </c>
      <c r="H17" s="21">
        <v>7.3</v>
      </c>
    </row>
    <row r="18" spans="2:8" x14ac:dyDescent="0.35">
      <c r="B18" s="22" t="s">
        <v>62</v>
      </c>
      <c r="C18" s="23">
        <v>44671</v>
      </c>
      <c r="D18" s="24">
        <v>0.45782407407407405</v>
      </c>
      <c r="F18" s="25" t="s">
        <v>258</v>
      </c>
      <c r="G18" s="26" t="s">
        <v>259</v>
      </c>
      <c r="H18" s="27">
        <v>6.3</v>
      </c>
    </row>
    <row r="19" spans="2:8" x14ac:dyDescent="0.35">
      <c r="B19" s="7" t="s">
        <v>63</v>
      </c>
      <c r="C19" s="8">
        <v>44671</v>
      </c>
      <c r="D19" s="9">
        <v>0.45782407407407405</v>
      </c>
      <c r="F19" s="16" t="s">
        <v>260</v>
      </c>
      <c r="G19" s="17" t="s">
        <v>261</v>
      </c>
      <c r="H19" s="18">
        <v>6.5</v>
      </c>
    </row>
    <row r="20" spans="2:8" x14ac:dyDescent="0.35">
      <c r="B20" s="22" t="s">
        <v>64</v>
      </c>
      <c r="C20" s="23">
        <v>44671</v>
      </c>
      <c r="D20" s="24">
        <v>0.45782407407407405</v>
      </c>
      <c r="F20" s="25" t="s">
        <v>262</v>
      </c>
      <c r="G20" s="26" t="s">
        <v>263</v>
      </c>
      <c r="H20" s="27">
        <v>6.5</v>
      </c>
    </row>
    <row r="21" spans="2:8" x14ac:dyDescent="0.35">
      <c r="B21" s="7" t="s">
        <v>65</v>
      </c>
      <c r="C21" s="8">
        <v>44671</v>
      </c>
      <c r="D21" s="9">
        <v>0.45782407407407405</v>
      </c>
      <c r="F21" s="16" t="s">
        <v>264</v>
      </c>
      <c r="G21" s="17" t="s">
        <v>265</v>
      </c>
      <c r="H21" s="18">
        <v>6.8</v>
      </c>
    </row>
    <row r="22" spans="2:8" ht="15" thickBot="1" x14ac:dyDescent="0.4">
      <c r="B22" s="28" t="s">
        <v>66</v>
      </c>
      <c r="C22" s="29">
        <v>44671</v>
      </c>
      <c r="D22" s="30">
        <v>0.45782407407407405</v>
      </c>
      <c r="F22" s="31" t="s">
        <v>239</v>
      </c>
      <c r="G22" s="32" t="s">
        <v>266</v>
      </c>
      <c r="H22" s="33">
        <v>6.2</v>
      </c>
    </row>
    <row r="23" spans="2:8" x14ac:dyDescent="0.35">
      <c r="B23" s="7" t="s">
        <v>67</v>
      </c>
      <c r="C23" s="8">
        <v>44671</v>
      </c>
      <c r="D23" s="9">
        <v>0.4597222222222222</v>
      </c>
      <c r="F23" s="16" t="s">
        <v>267</v>
      </c>
      <c r="G23" s="17" t="s">
        <v>268</v>
      </c>
      <c r="H23" s="18">
        <v>6.9</v>
      </c>
    </row>
    <row r="24" spans="2:8" x14ac:dyDescent="0.35">
      <c r="B24" s="22" t="s">
        <v>68</v>
      </c>
      <c r="C24" s="23">
        <v>44671</v>
      </c>
      <c r="D24" s="24">
        <v>0.4597222222222222</v>
      </c>
      <c r="F24" s="25" t="s">
        <v>158</v>
      </c>
      <c r="G24" s="26" t="s">
        <v>269</v>
      </c>
      <c r="H24" s="27">
        <v>6.3</v>
      </c>
    </row>
    <row r="25" spans="2:8" x14ac:dyDescent="0.35">
      <c r="B25" s="7" t="s">
        <v>69</v>
      </c>
      <c r="C25" s="8">
        <v>44671</v>
      </c>
      <c r="D25" s="9">
        <v>0.4597222222222222</v>
      </c>
      <c r="F25" s="16" t="s">
        <v>270</v>
      </c>
      <c r="G25" s="17" t="s">
        <v>169</v>
      </c>
      <c r="H25" s="18">
        <v>7</v>
      </c>
    </row>
    <row r="26" spans="2:8" x14ac:dyDescent="0.35">
      <c r="B26" s="22" t="s">
        <v>70</v>
      </c>
      <c r="C26" s="23">
        <v>44671</v>
      </c>
      <c r="D26" s="24">
        <v>0.4597222222222222</v>
      </c>
      <c r="F26" s="25" t="s">
        <v>271</v>
      </c>
      <c r="G26" s="26" t="s">
        <v>272</v>
      </c>
      <c r="H26" s="27">
        <v>7</v>
      </c>
    </row>
    <row r="27" spans="2:8" ht="15" thickBot="1" x14ac:dyDescent="0.4">
      <c r="B27" s="10" t="s">
        <v>71</v>
      </c>
      <c r="C27" s="11">
        <v>44671</v>
      </c>
      <c r="D27" s="12">
        <v>0.4597222222222222</v>
      </c>
      <c r="F27" s="19" t="s">
        <v>273</v>
      </c>
      <c r="G27" s="20" t="s">
        <v>274</v>
      </c>
      <c r="H27" s="21">
        <v>6.6</v>
      </c>
    </row>
    <row r="28" spans="2:8" x14ac:dyDescent="0.35">
      <c r="B28" s="22" t="s">
        <v>72</v>
      </c>
      <c r="C28" s="23">
        <v>44671</v>
      </c>
      <c r="D28" s="24">
        <v>0.46180555555555558</v>
      </c>
      <c r="F28" s="25" t="s">
        <v>275</v>
      </c>
      <c r="G28" s="26" t="s">
        <v>276</v>
      </c>
      <c r="H28" s="27">
        <v>7.7</v>
      </c>
    </row>
    <row r="29" spans="2:8" x14ac:dyDescent="0.35">
      <c r="B29" s="7" t="s">
        <v>73</v>
      </c>
      <c r="C29" s="8">
        <v>44671</v>
      </c>
      <c r="D29" s="9">
        <v>0.46180555555555558</v>
      </c>
      <c r="F29" s="16" t="s">
        <v>277</v>
      </c>
      <c r="G29" s="17" t="s">
        <v>278</v>
      </c>
      <c r="H29" s="18">
        <v>6.8</v>
      </c>
    </row>
    <row r="30" spans="2:8" x14ac:dyDescent="0.35">
      <c r="B30" s="22" t="s">
        <v>74</v>
      </c>
      <c r="C30" s="23">
        <v>44671</v>
      </c>
      <c r="D30" s="24">
        <v>0.46180555555555558</v>
      </c>
      <c r="F30" s="25" t="s">
        <v>279</v>
      </c>
      <c r="G30" s="26" t="s">
        <v>280</v>
      </c>
      <c r="H30" s="27">
        <v>6.3</v>
      </c>
    </row>
    <row r="31" spans="2:8" x14ac:dyDescent="0.35">
      <c r="B31" s="7" t="s">
        <v>75</v>
      </c>
      <c r="C31" s="8">
        <v>44671</v>
      </c>
      <c r="D31" s="9">
        <v>0.46180555555555558</v>
      </c>
      <c r="F31" s="16" t="s">
        <v>281</v>
      </c>
      <c r="G31" s="17" t="s">
        <v>282</v>
      </c>
      <c r="H31" s="18">
        <v>6.3</v>
      </c>
    </row>
    <row r="32" spans="2:8" ht="15" thickBot="1" x14ac:dyDescent="0.4">
      <c r="B32" s="28" t="s">
        <v>76</v>
      </c>
      <c r="C32" s="29">
        <v>44671</v>
      </c>
      <c r="D32" s="30">
        <v>0.46180555555555558</v>
      </c>
      <c r="F32" s="31" t="s">
        <v>283</v>
      </c>
      <c r="G32" s="32" t="s">
        <v>284</v>
      </c>
      <c r="H32" s="33">
        <v>6</v>
      </c>
    </row>
    <row r="33" spans="2:8" x14ac:dyDescent="0.35">
      <c r="B33" s="34" t="s">
        <v>77</v>
      </c>
      <c r="C33" s="8">
        <v>44671</v>
      </c>
      <c r="D33" s="9">
        <v>0.46527777777777773</v>
      </c>
      <c r="F33" s="16" t="s">
        <v>285</v>
      </c>
      <c r="G33" s="17" t="s">
        <v>164</v>
      </c>
      <c r="H33" s="18">
        <v>6.2</v>
      </c>
    </row>
    <row r="34" spans="2:8" x14ac:dyDescent="0.35">
      <c r="B34" s="36" t="s">
        <v>78</v>
      </c>
      <c r="C34" s="23">
        <v>44671</v>
      </c>
      <c r="D34" s="24">
        <v>0.46527777777777773</v>
      </c>
      <c r="F34" s="25" t="s">
        <v>286</v>
      </c>
      <c r="G34" s="26" t="s">
        <v>287</v>
      </c>
      <c r="H34" s="27">
        <v>6.3</v>
      </c>
    </row>
    <row r="35" spans="2:8" x14ac:dyDescent="0.35">
      <c r="B35" s="34" t="s">
        <v>79</v>
      </c>
      <c r="C35" s="8">
        <v>44671</v>
      </c>
      <c r="D35" s="9">
        <v>0.46527777777777773</v>
      </c>
      <c r="F35" s="16" t="s">
        <v>288</v>
      </c>
      <c r="G35" s="17" t="s">
        <v>153</v>
      </c>
      <c r="H35" s="18">
        <v>7.8</v>
      </c>
    </row>
    <row r="36" spans="2:8" x14ac:dyDescent="0.35">
      <c r="B36" s="36" t="s">
        <v>80</v>
      </c>
      <c r="C36" s="23">
        <v>44671</v>
      </c>
      <c r="D36" s="24">
        <v>0.46527777777777773</v>
      </c>
      <c r="F36" s="25" t="s">
        <v>289</v>
      </c>
      <c r="G36" s="26" t="s">
        <v>290</v>
      </c>
      <c r="H36" s="27">
        <v>6.3</v>
      </c>
    </row>
    <row r="37" spans="2:8" ht="15" thickBot="1" x14ac:dyDescent="0.4">
      <c r="B37" s="35" t="s">
        <v>81</v>
      </c>
      <c r="C37" s="11">
        <v>44671</v>
      </c>
      <c r="D37" s="12">
        <v>0.46527777777777773</v>
      </c>
      <c r="F37" s="19" t="s">
        <v>291</v>
      </c>
      <c r="G37" s="20" t="s">
        <v>160</v>
      </c>
      <c r="H37" s="21">
        <v>6.4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AE5B5-2DBE-4DB0-A0B7-03A6A259D762}">
  <dimension ref="B1:K37"/>
  <sheetViews>
    <sheetView workbookViewId="0"/>
  </sheetViews>
  <sheetFormatPr baseColWidth="10" defaultColWidth="8.7265625" defaultRowHeight="14.5" x14ac:dyDescent="0.35"/>
  <cols>
    <col min="1" max="1" width="3.453125" customWidth="1"/>
    <col min="2" max="2" width="16.6328125" customWidth="1"/>
    <col min="3" max="3" width="11.6328125" customWidth="1"/>
    <col min="4" max="4" width="7.36328125" customWidth="1"/>
    <col min="5" max="5" width="1.81640625" customWidth="1"/>
    <col min="6" max="6" width="15.90625" customWidth="1"/>
    <col min="7" max="7" width="13.26953125" customWidth="1"/>
    <col min="8" max="8" width="16" customWidth="1"/>
    <col min="10" max="10" width="18.7265625" customWidth="1"/>
    <col min="11" max="11" width="18.453125" customWidth="1"/>
  </cols>
  <sheetData>
    <row r="1" spans="2:11" ht="15" thickBot="1" x14ac:dyDescent="0.4"/>
    <row r="2" spans="2:11" ht="15" thickBot="1" x14ac:dyDescent="0.4">
      <c r="B2" s="1" t="s">
        <v>0</v>
      </c>
      <c r="C2" s="2" t="s">
        <v>1</v>
      </c>
      <c r="D2" s="3" t="s">
        <v>2</v>
      </c>
      <c r="F2" s="1" t="s">
        <v>3</v>
      </c>
      <c r="G2" s="2" t="s">
        <v>4</v>
      </c>
      <c r="H2" s="3" t="s">
        <v>5</v>
      </c>
      <c r="J2" s="38" t="s">
        <v>9</v>
      </c>
      <c r="K2" s="38" t="s">
        <v>10</v>
      </c>
    </row>
    <row r="3" spans="2:11" ht="15.5" thickTop="1" thickBot="1" x14ac:dyDescent="0.4">
      <c r="B3" s="4" t="s">
        <v>82</v>
      </c>
      <c r="C3" s="5">
        <v>44671</v>
      </c>
      <c r="D3" s="6">
        <v>0.44722222222222219</v>
      </c>
      <c r="F3" s="13" t="s">
        <v>292</v>
      </c>
      <c r="G3" s="14" t="s">
        <v>293</v>
      </c>
      <c r="H3" s="15">
        <v>4</v>
      </c>
      <c r="J3" s="39">
        <f>AVERAGE(H3:H37)</f>
        <v>4.088571428571429</v>
      </c>
      <c r="K3" s="39">
        <f>MEDIAN(H3:H37)</f>
        <v>4</v>
      </c>
    </row>
    <row r="4" spans="2:11" ht="15" thickBot="1" x14ac:dyDescent="0.4">
      <c r="B4" s="22" t="s">
        <v>83</v>
      </c>
      <c r="C4" s="23">
        <v>44671</v>
      </c>
      <c r="D4" s="24">
        <v>0.44722222222222219</v>
      </c>
      <c r="F4" s="25" t="s">
        <v>294</v>
      </c>
      <c r="G4" s="26" t="s">
        <v>295</v>
      </c>
      <c r="H4" s="27">
        <v>3.9</v>
      </c>
      <c r="J4" s="37"/>
      <c r="K4" s="37"/>
    </row>
    <row r="5" spans="2:11" ht="15" thickBot="1" x14ac:dyDescent="0.4">
      <c r="B5" s="7" t="s">
        <v>84</v>
      </c>
      <c r="C5" s="8">
        <v>44671</v>
      </c>
      <c r="D5" s="9">
        <v>0.44722222222222219</v>
      </c>
      <c r="F5" s="16" t="s">
        <v>296</v>
      </c>
      <c r="G5" s="17" t="s">
        <v>297</v>
      </c>
      <c r="H5" s="18">
        <v>4</v>
      </c>
      <c r="J5" s="38" t="s">
        <v>11</v>
      </c>
      <c r="K5" s="37"/>
    </row>
    <row r="6" spans="2:11" ht="15.5" thickTop="1" thickBot="1" x14ac:dyDescent="0.4">
      <c r="B6" s="22" t="s">
        <v>86</v>
      </c>
      <c r="C6" s="23">
        <v>44671</v>
      </c>
      <c r="D6" s="24">
        <v>0.44722222222222219</v>
      </c>
      <c r="F6" s="25" t="s">
        <v>298</v>
      </c>
      <c r="G6" s="26" t="s">
        <v>299</v>
      </c>
      <c r="H6" s="27">
        <v>4</v>
      </c>
      <c r="J6" s="40">
        <f>J3/3600</f>
        <v>1.1357142857142859E-3</v>
      </c>
      <c r="K6" s="37"/>
    </row>
    <row r="7" spans="2:11" ht="15" thickBot="1" x14ac:dyDescent="0.4">
      <c r="B7" s="10" t="s">
        <v>87</v>
      </c>
      <c r="C7" s="11">
        <v>44671</v>
      </c>
      <c r="D7" s="12">
        <v>0.44722222222222219</v>
      </c>
      <c r="F7" s="19" t="s">
        <v>300</v>
      </c>
      <c r="G7" s="20" t="s">
        <v>301</v>
      </c>
      <c r="H7" s="21">
        <v>4.0999999999999996</v>
      </c>
      <c r="J7" s="37"/>
      <c r="K7" s="37"/>
    </row>
    <row r="8" spans="2:11" ht="15" thickBot="1" x14ac:dyDescent="0.4">
      <c r="B8" s="22" t="s">
        <v>88</v>
      </c>
      <c r="C8" s="23">
        <v>44671</v>
      </c>
      <c r="D8" s="24">
        <v>0.45</v>
      </c>
      <c r="F8" s="25" t="s">
        <v>302</v>
      </c>
      <c r="G8" s="26" t="s">
        <v>303</v>
      </c>
      <c r="H8" s="27">
        <v>4</v>
      </c>
      <c r="J8" s="38" t="s">
        <v>7</v>
      </c>
      <c r="K8" s="38" t="s">
        <v>8</v>
      </c>
    </row>
    <row r="9" spans="2:11" ht="15.5" thickTop="1" thickBot="1" x14ac:dyDescent="0.4">
      <c r="B9" s="7" t="s">
        <v>89</v>
      </c>
      <c r="C9" s="8">
        <v>44671</v>
      </c>
      <c r="D9" s="9">
        <v>0.45</v>
      </c>
      <c r="F9" s="16" t="s">
        <v>304</v>
      </c>
      <c r="G9" s="17" t="s">
        <v>305</v>
      </c>
      <c r="H9" s="18">
        <v>3.9</v>
      </c>
      <c r="J9" s="40">
        <f>J6*25</f>
        <v>2.8392857142857147E-2</v>
      </c>
      <c r="K9" s="41">
        <f>J9*1000</f>
        <v>28.392857142857146</v>
      </c>
    </row>
    <row r="10" spans="2:11" x14ac:dyDescent="0.35">
      <c r="B10" s="22" t="s">
        <v>90</v>
      </c>
      <c r="C10" s="23">
        <v>44671</v>
      </c>
      <c r="D10" s="24">
        <v>0.45</v>
      </c>
      <c r="F10" s="25" t="s">
        <v>306</v>
      </c>
      <c r="G10" s="26" t="s">
        <v>307</v>
      </c>
      <c r="H10" s="27">
        <v>4.3</v>
      </c>
    </row>
    <row r="11" spans="2:11" x14ac:dyDescent="0.35">
      <c r="B11" s="7" t="s">
        <v>91</v>
      </c>
      <c r="C11" s="8">
        <v>44671</v>
      </c>
      <c r="D11" s="9">
        <v>0.45</v>
      </c>
      <c r="F11" s="16" t="s">
        <v>308</v>
      </c>
      <c r="G11" s="17" t="s">
        <v>309</v>
      </c>
      <c r="H11" s="18">
        <v>4</v>
      </c>
    </row>
    <row r="12" spans="2:11" ht="15" thickBot="1" x14ac:dyDescent="0.4">
      <c r="B12" s="28" t="s">
        <v>92</v>
      </c>
      <c r="C12" s="29">
        <v>44671</v>
      </c>
      <c r="D12" s="30">
        <v>0.45</v>
      </c>
      <c r="F12" s="31" t="s">
        <v>221</v>
      </c>
      <c r="G12" s="32" t="s">
        <v>310</v>
      </c>
      <c r="H12" s="33">
        <v>4</v>
      </c>
      <c r="J12" s="43" t="s">
        <v>229</v>
      </c>
    </row>
    <row r="13" spans="2:11" x14ac:dyDescent="0.35">
      <c r="B13" s="7" t="s">
        <v>93</v>
      </c>
      <c r="C13" s="8">
        <v>44671</v>
      </c>
      <c r="D13" s="9">
        <v>0.45763888888888887</v>
      </c>
      <c r="F13" s="16" t="s">
        <v>311</v>
      </c>
      <c r="G13" s="17" t="s">
        <v>312</v>
      </c>
      <c r="H13" s="18">
        <v>4</v>
      </c>
    </row>
    <row r="14" spans="2:11" x14ac:dyDescent="0.35">
      <c r="B14" s="22" t="s">
        <v>94</v>
      </c>
      <c r="C14" s="23">
        <v>44671</v>
      </c>
      <c r="D14" s="24">
        <v>0.45763888888888887</v>
      </c>
      <c r="F14" s="25" t="s">
        <v>313</v>
      </c>
      <c r="G14" s="26" t="s">
        <v>314</v>
      </c>
      <c r="H14" s="27">
        <v>4</v>
      </c>
    </row>
    <row r="15" spans="2:11" x14ac:dyDescent="0.35">
      <c r="B15" s="7" t="s">
        <v>95</v>
      </c>
      <c r="C15" s="8">
        <v>44671</v>
      </c>
      <c r="D15" s="9">
        <v>0.45763888888888887</v>
      </c>
      <c r="F15" s="16" t="s">
        <v>315</v>
      </c>
      <c r="G15" s="17" t="s">
        <v>316</v>
      </c>
      <c r="H15" s="18">
        <v>4.5999999999999996</v>
      </c>
    </row>
    <row r="16" spans="2:11" x14ac:dyDescent="0.35">
      <c r="B16" s="22" t="s">
        <v>96</v>
      </c>
      <c r="C16" s="23">
        <v>44671</v>
      </c>
      <c r="D16" s="24">
        <v>0.45763888888888887</v>
      </c>
      <c r="F16" s="25" t="s">
        <v>317</v>
      </c>
      <c r="G16" s="26" t="s">
        <v>318</v>
      </c>
      <c r="H16" s="27">
        <v>4.7</v>
      </c>
    </row>
    <row r="17" spans="2:8" ht="15" thickBot="1" x14ac:dyDescent="0.4">
      <c r="B17" s="10" t="s">
        <v>97</v>
      </c>
      <c r="C17" s="11">
        <v>44671</v>
      </c>
      <c r="D17" s="12">
        <v>0.45763888888888887</v>
      </c>
      <c r="F17" s="19" t="s">
        <v>315</v>
      </c>
      <c r="G17" s="20" t="s">
        <v>319</v>
      </c>
      <c r="H17" s="21">
        <v>4.0999999999999996</v>
      </c>
    </row>
    <row r="18" spans="2:8" x14ac:dyDescent="0.35">
      <c r="B18" s="22" t="s">
        <v>98</v>
      </c>
      <c r="C18" s="23">
        <v>44671</v>
      </c>
      <c r="D18" s="24">
        <v>0.46458333333333335</v>
      </c>
      <c r="F18" s="25" t="s">
        <v>237</v>
      </c>
      <c r="G18" s="26" t="s">
        <v>258</v>
      </c>
      <c r="H18" s="27">
        <v>4.0999999999999996</v>
      </c>
    </row>
    <row r="19" spans="2:8" x14ac:dyDescent="0.35">
      <c r="B19" s="7" t="s">
        <v>99</v>
      </c>
      <c r="C19" s="8">
        <v>44671</v>
      </c>
      <c r="D19" s="9">
        <v>0.46458333333333335</v>
      </c>
      <c r="F19" s="16" t="s">
        <v>274</v>
      </c>
      <c r="G19" s="17" t="s">
        <v>163</v>
      </c>
      <c r="H19" s="18">
        <v>4</v>
      </c>
    </row>
    <row r="20" spans="2:8" x14ac:dyDescent="0.35">
      <c r="B20" s="22" t="s">
        <v>100</v>
      </c>
      <c r="C20" s="23">
        <v>44671</v>
      </c>
      <c r="D20" s="24">
        <v>0.46458333333333335</v>
      </c>
      <c r="F20" s="25" t="s">
        <v>262</v>
      </c>
      <c r="G20" s="26" t="s">
        <v>153</v>
      </c>
      <c r="H20" s="27">
        <v>3.9</v>
      </c>
    </row>
    <row r="21" spans="2:8" x14ac:dyDescent="0.35">
      <c r="B21" s="7" t="s">
        <v>101</v>
      </c>
      <c r="C21" s="8">
        <v>44671</v>
      </c>
      <c r="D21" s="9">
        <v>0.46458333333333335</v>
      </c>
      <c r="F21" s="16" t="s">
        <v>320</v>
      </c>
      <c r="G21" s="17" t="s">
        <v>321</v>
      </c>
      <c r="H21" s="18">
        <v>4</v>
      </c>
    </row>
    <row r="22" spans="2:8" ht="15" thickBot="1" x14ac:dyDescent="0.4">
      <c r="B22" s="28" t="s">
        <v>102</v>
      </c>
      <c r="C22" s="29">
        <v>44671</v>
      </c>
      <c r="D22" s="30">
        <v>0.46458333333333335</v>
      </c>
      <c r="F22" s="31" t="s">
        <v>322</v>
      </c>
      <c r="G22" s="32" t="s">
        <v>323</v>
      </c>
      <c r="H22" s="33">
        <v>4.3</v>
      </c>
    </row>
    <row r="23" spans="2:8" x14ac:dyDescent="0.35">
      <c r="B23" s="7" t="s">
        <v>103</v>
      </c>
      <c r="C23" s="8">
        <v>44671</v>
      </c>
      <c r="D23" s="9">
        <v>0.46736111111111112</v>
      </c>
      <c r="F23" s="16" t="s">
        <v>324</v>
      </c>
      <c r="G23" s="17" t="s">
        <v>325</v>
      </c>
      <c r="H23" s="18">
        <v>4.2</v>
      </c>
    </row>
    <row r="24" spans="2:8" x14ac:dyDescent="0.35">
      <c r="B24" s="22" t="s">
        <v>104</v>
      </c>
      <c r="C24" s="23">
        <v>44671</v>
      </c>
      <c r="D24" s="24">
        <v>0.46736111111111112</v>
      </c>
      <c r="F24" s="25" t="s">
        <v>164</v>
      </c>
      <c r="G24" s="26" t="s">
        <v>326</v>
      </c>
      <c r="H24" s="27">
        <v>4</v>
      </c>
    </row>
    <row r="25" spans="2:8" x14ac:dyDescent="0.35">
      <c r="B25" s="7" t="s">
        <v>105</v>
      </c>
      <c r="C25" s="8">
        <v>44671</v>
      </c>
      <c r="D25" s="9">
        <v>0.46736111111111112</v>
      </c>
      <c r="F25" s="16" t="s">
        <v>327</v>
      </c>
      <c r="G25" s="17" t="s">
        <v>328</v>
      </c>
      <c r="H25" s="18">
        <v>4</v>
      </c>
    </row>
    <row r="26" spans="2:8" x14ac:dyDescent="0.35">
      <c r="B26" s="22" t="s">
        <v>106</v>
      </c>
      <c r="C26" s="23">
        <v>44671</v>
      </c>
      <c r="D26" s="24">
        <v>0.46736111111111112</v>
      </c>
      <c r="F26" s="25" t="s">
        <v>163</v>
      </c>
      <c r="G26" s="26" t="s">
        <v>329</v>
      </c>
      <c r="H26" s="27">
        <v>4</v>
      </c>
    </row>
    <row r="27" spans="2:8" ht="15" thickBot="1" x14ac:dyDescent="0.4">
      <c r="B27" s="10" t="s">
        <v>107</v>
      </c>
      <c r="C27" s="11">
        <v>44671</v>
      </c>
      <c r="D27" s="12">
        <v>0.46736111111111112</v>
      </c>
      <c r="F27" s="19" t="s">
        <v>330</v>
      </c>
      <c r="G27" s="20" t="s">
        <v>331</v>
      </c>
      <c r="H27" s="21">
        <v>4.0999999999999996</v>
      </c>
    </row>
    <row r="28" spans="2:8" x14ac:dyDescent="0.35">
      <c r="B28" s="22" t="s">
        <v>108</v>
      </c>
      <c r="C28" s="23">
        <v>44671</v>
      </c>
      <c r="D28" s="24">
        <v>0.47430555555555554</v>
      </c>
      <c r="F28" s="25" t="s">
        <v>332</v>
      </c>
      <c r="G28" s="26" t="s">
        <v>333</v>
      </c>
      <c r="H28" s="27">
        <v>4.2</v>
      </c>
    </row>
    <row r="29" spans="2:8" x14ac:dyDescent="0.35">
      <c r="B29" s="7" t="s">
        <v>109</v>
      </c>
      <c r="C29" s="8">
        <v>44671</v>
      </c>
      <c r="D29" s="9">
        <v>0.47430555555555554</v>
      </c>
      <c r="F29" s="16" t="s">
        <v>246</v>
      </c>
      <c r="G29" s="17" t="s">
        <v>282</v>
      </c>
      <c r="H29" s="18">
        <v>4</v>
      </c>
    </row>
    <row r="30" spans="2:8" x14ac:dyDescent="0.35">
      <c r="B30" s="22" t="s">
        <v>110</v>
      </c>
      <c r="C30" s="23">
        <v>44671</v>
      </c>
      <c r="D30" s="24">
        <v>0.47430555555555554</v>
      </c>
      <c r="F30" s="25" t="s">
        <v>334</v>
      </c>
      <c r="G30" s="26" t="s">
        <v>335</v>
      </c>
      <c r="H30" s="27">
        <v>4</v>
      </c>
    </row>
    <row r="31" spans="2:8" x14ac:dyDescent="0.35">
      <c r="B31" s="7" t="s">
        <v>111</v>
      </c>
      <c r="C31" s="8">
        <v>44671</v>
      </c>
      <c r="D31" s="9">
        <v>0.47430555555555554</v>
      </c>
      <c r="F31" s="16" t="s">
        <v>336</v>
      </c>
      <c r="G31" s="17" t="s">
        <v>167</v>
      </c>
      <c r="H31" s="18">
        <v>4</v>
      </c>
    </row>
    <row r="32" spans="2:8" ht="15" thickBot="1" x14ac:dyDescent="0.4">
      <c r="B32" s="28" t="s">
        <v>112</v>
      </c>
      <c r="C32" s="29">
        <v>44671</v>
      </c>
      <c r="D32" s="30">
        <v>0.47430555555555554</v>
      </c>
      <c r="F32" s="31" t="s">
        <v>156</v>
      </c>
      <c r="G32" s="32" t="s">
        <v>337</v>
      </c>
      <c r="H32" s="33">
        <v>3.9</v>
      </c>
    </row>
    <row r="33" spans="2:8" x14ac:dyDescent="0.35">
      <c r="B33" s="34" t="s">
        <v>113</v>
      </c>
      <c r="C33" s="8">
        <v>44671</v>
      </c>
      <c r="D33" s="9">
        <v>0.48402777777777778</v>
      </c>
      <c r="F33" s="16" t="s">
        <v>338</v>
      </c>
      <c r="G33" s="17" t="s">
        <v>339</v>
      </c>
      <c r="H33" s="18">
        <v>4.0999999999999996</v>
      </c>
    </row>
    <row r="34" spans="2:8" x14ac:dyDescent="0.35">
      <c r="B34" s="36" t="s">
        <v>114</v>
      </c>
      <c r="C34" s="23">
        <v>44671</v>
      </c>
      <c r="D34" s="24">
        <v>0.48402777777777778</v>
      </c>
      <c r="F34" s="25" t="s">
        <v>166</v>
      </c>
      <c r="G34" s="26" t="s">
        <v>340</v>
      </c>
      <c r="H34" s="27">
        <v>3.9</v>
      </c>
    </row>
    <row r="35" spans="2:8" x14ac:dyDescent="0.35">
      <c r="B35" s="34" t="s">
        <v>115</v>
      </c>
      <c r="C35" s="8">
        <v>44671</v>
      </c>
      <c r="D35" s="9">
        <v>0.48402777777777778</v>
      </c>
      <c r="F35" s="16" t="s">
        <v>341</v>
      </c>
      <c r="G35" s="17" t="s">
        <v>342</v>
      </c>
      <c r="H35" s="18">
        <v>3.9</v>
      </c>
    </row>
    <row r="36" spans="2:8" x14ac:dyDescent="0.35">
      <c r="B36" s="36" t="s">
        <v>116</v>
      </c>
      <c r="C36" s="23">
        <v>44671</v>
      </c>
      <c r="D36" s="24">
        <v>0.48402777777777778</v>
      </c>
      <c r="F36" s="25" t="s">
        <v>343</v>
      </c>
      <c r="G36" s="26" t="s">
        <v>344</v>
      </c>
      <c r="H36" s="27">
        <v>4</v>
      </c>
    </row>
    <row r="37" spans="2:8" ht="15" thickBot="1" x14ac:dyDescent="0.4">
      <c r="B37" s="35" t="s">
        <v>117</v>
      </c>
      <c r="C37" s="11">
        <v>44671</v>
      </c>
      <c r="D37" s="12">
        <v>0.48402777777777778</v>
      </c>
      <c r="F37" s="19" t="s">
        <v>345</v>
      </c>
      <c r="G37" s="20" t="s">
        <v>346</v>
      </c>
      <c r="H37" s="21">
        <v>4.9000000000000004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C27D1-7541-485A-A8BB-109E9203ACB2}">
  <dimension ref="B1:K37"/>
  <sheetViews>
    <sheetView tabSelected="1" workbookViewId="0"/>
  </sheetViews>
  <sheetFormatPr baseColWidth="10" defaultColWidth="8.7265625" defaultRowHeight="14.5" x14ac:dyDescent="0.35"/>
  <cols>
    <col min="1" max="1" width="3.453125" customWidth="1"/>
    <col min="2" max="2" width="16.6328125" customWidth="1"/>
    <col min="3" max="3" width="11.6328125" customWidth="1"/>
    <col min="4" max="4" width="7.36328125" customWidth="1"/>
    <col min="5" max="5" width="1.81640625" customWidth="1"/>
    <col min="6" max="6" width="15.90625" customWidth="1"/>
    <col min="7" max="7" width="13.26953125" customWidth="1"/>
    <col min="8" max="8" width="16" customWidth="1"/>
    <col min="10" max="10" width="18.7265625" customWidth="1"/>
    <col min="11" max="11" width="18.453125" customWidth="1"/>
  </cols>
  <sheetData>
    <row r="1" spans="2:11" ht="15" thickBot="1" x14ac:dyDescent="0.4"/>
    <row r="2" spans="2:11" ht="15" thickBot="1" x14ac:dyDescent="0.4">
      <c r="B2" s="1" t="s">
        <v>0</v>
      </c>
      <c r="C2" s="2" t="s">
        <v>1</v>
      </c>
      <c r="D2" s="3" t="s">
        <v>2</v>
      </c>
      <c r="F2" s="1" t="s">
        <v>3</v>
      </c>
      <c r="G2" s="2" t="s">
        <v>4</v>
      </c>
      <c r="H2" s="3" t="s">
        <v>5</v>
      </c>
      <c r="J2" s="38" t="s">
        <v>9</v>
      </c>
      <c r="K2" s="38" t="s">
        <v>10</v>
      </c>
    </row>
    <row r="3" spans="2:11" ht="15.5" thickTop="1" thickBot="1" x14ac:dyDescent="0.4">
      <c r="B3" s="4" t="s">
        <v>118</v>
      </c>
      <c r="C3" s="5">
        <v>44671</v>
      </c>
      <c r="D3" s="6">
        <v>0.44791666666666669</v>
      </c>
      <c r="F3" s="13" t="s">
        <v>347</v>
      </c>
      <c r="G3" s="14" t="s">
        <v>348</v>
      </c>
      <c r="H3" s="15">
        <v>4</v>
      </c>
      <c r="J3" s="39">
        <f>AVERAGE(H3:H37)</f>
        <v>4.1399999999999988</v>
      </c>
      <c r="K3" s="39">
        <f>MEDIAN(H3:H37)</f>
        <v>4.0999999999999996</v>
      </c>
    </row>
    <row r="4" spans="2:11" ht="15" thickBot="1" x14ac:dyDescent="0.4">
      <c r="B4" s="22" t="s">
        <v>119</v>
      </c>
      <c r="C4" s="23">
        <v>44671</v>
      </c>
      <c r="D4" s="24">
        <v>0.44791666666666669</v>
      </c>
      <c r="F4" s="25" t="s">
        <v>349</v>
      </c>
      <c r="G4" s="26" t="s">
        <v>350</v>
      </c>
      <c r="H4" s="27">
        <v>3.9</v>
      </c>
      <c r="J4" s="37"/>
      <c r="K4" s="37"/>
    </row>
    <row r="5" spans="2:11" ht="15" thickBot="1" x14ac:dyDescent="0.4">
      <c r="B5" s="7" t="s">
        <v>120</v>
      </c>
      <c r="C5" s="8">
        <v>44671</v>
      </c>
      <c r="D5" s="9">
        <v>0.44791666666666669</v>
      </c>
      <c r="F5" s="16" t="s">
        <v>351</v>
      </c>
      <c r="G5" s="17" t="s">
        <v>352</v>
      </c>
      <c r="H5" s="18">
        <v>3.9</v>
      </c>
      <c r="J5" s="38" t="s">
        <v>11</v>
      </c>
      <c r="K5" s="37"/>
    </row>
    <row r="6" spans="2:11" ht="15.5" thickTop="1" thickBot="1" x14ac:dyDescent="0.4">
      <c r="B6" s="22" t="s">
        <v>121</v>
      </c>
      <c r="C6" s="23">
        <v>44671</v>
      </c>
      <c r="D6" s="24">
        <v>0.44791666666666669</v>
      </c>
      <c r="F6" s="25" t="s">
        <v>353</v>
      </c>
      <c r="G6" s="26" t="s">
        <v>354</v>
      </c>
      <c r="H6" s="27">
        <v>3.9</v>
      </c>
      <c r="J6" s="40">
        <f>J3/3600</f>
        <v>1.1499999999999998E-3</v>
      </c>
      <c r="K6" s="37"/>
    </row>
    <row r="7" spans="2:11" ht="15" thickBot="1" x14ac:dyDescent="0.4">
      <c r="B7" s="10" t="s">
        <v>122</v>
      </c>
      <c r="C7" s="11">
        <v>44671</v>
      </c>
      <c r="D7" s="12">
        <v>0.44791666666666669</v>
      </c>
      <c r="F7" s="19" t="s">
        <v>355</v>
      </c>
      <c r="G7" s="20" t="s">
        <v>356</v>
      </c>
      <c r="H7" s="21">
        <v>4.0999999999999996</v>
      </c>
      <c r="J7" s="37"/>
      <c r="K7" s="37"/>
    </row>
    <row r="8" spans="2:11" ht="15" thickBot="1" x14ac:dyDescent="0.4">
      <c r="B8" s="22" t="s">
        <v>123</v>
      </c>
      <c r="C8" s="23">
        <v>44671</v>
      </c>
      <c r="D8" s="24">
        <v>0.45833333333333331</v>
      </c>
      <c r="F8" s="25" t="s">
        <v>357</v>
      </c>
      <c r="G8" s="26" t="s">
        <v>358</v>
      </c>
      <c r="H8" s="27">
        <v>4.0999999999999996</v>
      </c>
      <c r="J8" s="38" t="s">
        <v>7</v>
      </c>
      <c r="K8" s="38" t="s">
        <v>8</v>
      </c>
    </row>
    <row r="9" spans="2:11" ht="15.5" thickTop="1" thickBot="1" x14ac:dyDescent="0.4">
      <c r="B9" s="7" t="s">
        <v>124</v>
      </c>
      <c r="C9" s="8">
        <v>44671</v>
      </c>
      <c r="D9" s="9">
        <v>0.45833333333333331</v>
      </c>
      <c r="F9" s="16" t="s">
        <v>162</v>
      </c>
      <c r="G9" s="17" t="s">
        <v>359</v>
      </c>
      <c r="H9" s="18">
        <v>4.0999999999999996</v>
      </c>
      <c r="J9" s="40">
        <f>J6*25</f>
        <v>2.8749999999999994E-2</v>
      </c>
      <c r="K9" s="42">
        <f>J9*1000</f>
        <v>28.749999999999993</v>
      </c>
    </row>
    <row r="10" spans="2:11" x14ac:dyDescent="0.35">
      <c r="B10" s="22" t="s">
        <v>125</v>
      </c>
      <c r="C10" s="23">
        <v>44671</v>
      </c>
      <c r="D10" s="24">
        <v>0.45833333333333331</v>
      </c>
      <c r="F10" s="25" t="s">
        <v>199</v>
      </c>
      <c r="G10" s="26" t="s">
        <v>360</v>
      </c>
      <c r="H10" s="27">
        <v>4</v>
      </c>
    </row>
    <row r="11" spans="2:11" x14ac:dyDescent="0.35">
      <c r="B11" s="7" t="s">
        <v>126</v>
      </c>
      <c r="C11" s="8">
        <v>44671</v>
      </c>
      <c r="D11" s="9">
        <v>0.45833333333333331</v>
      </c>
      <c r="F11" s="16" t="s">
        <v>361</v>
      </c>
      <c r="G11" s="17" t="s">
        <v>362</v>
      </c>
      <c r="H11" s="18">
        <v>4.0999999999999996</v>
      </c>
    </row>
    <row r="12" spans="2:11" ht="15" thickBot="1" x14ac:dyDescent="0.4">
      <c r="B12" s="28" t="s">
        <v>127</v>
      </c>
      <c r="C12" s="29">
        <v>44671</v>
      </c>
      <c r="D12" s="30">
        <v>0.45833333333333331</v>
      </c>
      <c r="F12" s="31" t="s">
        <v>363</v>
      </c>
      <c r="G12" s="32" t="s">
        <v>364</v>
      </c>
      <c r="H12" s="33">
        <v>4.0999999999999996</v>
      </c>
      <c r="J12" s="43" t="s">
        <v>229</v>
      </c>
    </row>
    <row r="13" spans="2:11" x14ac:dyDescent="0.35">
      <c r="B13" s="7" t="s">
        <v>128</v>
      </c>
      <c r="C13" s="8">
        <v>44671</v>
      </c>
      <c r="D13" s="9">
        <v>0.4604166666666667</v>
      </c>
      <c r="F13" s="16" t="s">
        <v>301</v>
      </c>
      <c r="G13" s="17" t="s">
        <v>365</v>
      </c>
      <c r="H13" s="18">
        <v>4.3</v>
      </c>
    </row>
    <row r="14" spans="2:11" x14ac:dyDescent="0.35">
      <c r="B14" s="22" t="s">
        <v>129</v>
      </c>
      <c r="C14" s="23">
        <v>44671</v>
      </c>
      <c r="D14" s="24">
        <v>0.4604166666666667</v>
      </c>
      <c r="F14" s="25" t="s">
        <v>366</v>
      </c>
      <c r="G14" s="26" t="s">
        <v>293</v>
      </c>
      <c r="H14" s="27">
        <v>4.0999999999999996</v>
      </c>
    </row>
    <row r="15" spans="2:11" x14ac:dyDescent="0.35">
      <c r="B15" s="7" t="s">
        <v>130</v>
      </c>
      <c r="C15" s="8">
        <v>44671</v>
      </c>
      <c r="D15" s="9">
        <v>0.4604166666666667</v>
      </c>
      <c r="F15" s="16" t="s">
        <v>367</v>
      </c>
      <c r="G15" s="17" t="s">
        <v>368</v>
      </c>
      <c r="H15" s="18">
        <v>4.0999999999999996</v>
      </c>
    </row>
    <row r="16" spans="2:11" x14ac:dyDescent="0.35">
      <c r="B16" s="22" t="s">
        <v>131</v>
      </c>
      <c r="C16" s="23">
        <v>44671</v>
      </c>
      <c r="D16" s="24">
        <v>0.4604166666666667</v>
      </c>
      <c r="F16" s="25" t="s">
        <v>358</v>
      </c>
      <c r="G16" s="26" t="s">
        <v>369</v>
      </c>
      <c r="H16" s="27">
        <v>4.3</v>
      </c>
    </row>
    <row r="17" spans="2:8" ht="15" thickBot="1" x14ac:dyDescent="0.4">
      <c r="B17" s="10" t="s">
        <v>132</v>
      </c>
      <c r="C17" s="11">
        <v>44671</v>
      </c>
      <c r="D17" s="12">
        <v>0.4604166666666667</v>
      </c>
      <c r="F17" s="19" t="s">
        <v>370</v>
      </c>
      <c r="G17" s="20" t="s">
        <v>371</v>
      </c>
      <c r="H17" s="21">
        <v>4.0999999999999996</v>
      </c>
    </row>
    <row r="18" spans="2:8" x14ac:dyDescent="0.35">
      <c r="B18" s="22" t="s">
        <v>133</v>
      </c>
      <c r="C18" s="23">
        <v>44671</v>
      </c>
      <c r="D18" s="24">
        <v>0.46111111111111108</v>
      </c>
      <c r="F18" s="25" t="s">
        <v>372</v>
      </c>
      <c r="G18" s="26" t="s">
        <v>373</v>
      </c>
      <c r="H18" s="27">
        <v>4.2</v>
      </c>
    </row>
    <row r="19" spans="2:8" x14ac:dyDescent="0.35">
      <c r="B19" s="7" t="s">
        <v>134</v>
      </c>
      <c r="C19" s="8">
        <v>44671</v>
      </c>
      <c r="D19" s="9">
        <v>0.46111111111111108</v>
      </c>
      <c r="F19" s="16" t="s">
        <v>374</v>
      </c>
      <c r="G19" s="17" t="s">
        <v>297</v>
      </c>
      <c r="H19" s="18">
        <v>4.2</v>
      </c>
    </row>
    <row r="20" spans="2:8" x14ac:dyDescent="0.35">
      <c r="B20" s="22" t="s">
        <v>135</v>
      </c>
      <c r="C20" s="23">
        <v>44671</v>
      </c>
      <c r="D20" s="24">
        <v>0.46111111111111108</v>
      </c>
      <c r="F20" s="25" t="s">
        <v>375</v>
      </c>
      <c r="G20" s="26" t="s">
        <v>372</v>
      </c>
      <c r="H20" s="27">
        <v>4.7</v>
      </c>
    </row>
    <row r="21" spans="2:8" x14ac:dyDescent="0.35">
      <c r="B21" s="7" t="s">
        <v>136</v>
      </c>
      <c r="C21" s="8">
        <v>44671</v>
      </c>
      <c r="D21" s="9">
        <v>0.46111111111111108</v>
      </c>
      <c r="F21" s="16" t="s">
        <v>176</v>
      </c>
      <c r="G21" s="17" t="s">
        <v>376</v>
      </c>
      <c r="H21" s="18">
        <v>4.3</v>
      </c>
    </row>
    <row r="22" spans="2:8" ht="15" thickBot="1" x14ac:dyDescent="0.4">
      <c r="B22" s="28" t="s">
        <v>137</v>
      </c>
      <c r="C22" s="29">
        <v>44671</v>
      </c>
      <c r="D22" s="30">
        <v>0.46111111111111108</v>
      </c>
      <c r="F22" s="31" t="s">
        <v>377</v>
      </c>
      <c r="G22" s="32" t="s">
        <v>378</v>
      </c>
      <c r="H22" s="33">
        <v>4.2</v>
      </c>
    </row>
    <row r="23" spans="2:8" x14ac:dyDescent="0.35">
      <c r="B23" s="7" t="s">
        <v>138</v>
      </c>
      <c r="C23" s="8">
        <v>44671</v>
      </c>
      <c r="D23" s="9">
        <v>0.46249999999999997</v>
      </c>
      <c r="F23" s="16" t="s">
        <v>379</v>
      </c>
      <c r="G23" s="17" t="s">
        <v>380</v>
      </c>
      <c r="H23" s="18">
        <v>4</v>
      </c>
    </row>
    <row r="24" spans="2:8" x14ac:dyDescent="0.35">
      <c r="B24" s="22" t="s">
        <v>139</v>
      </c>
      <c r="C24" s="23">
        <v>44671</v>
      </c>
      <c r="D24" s="24">
        <v>0.46249999999999997</v>
      </c>
      <c r="F24" s="25" t="s">
        <v>381</v>
      </c>
      <c r="G24" s="26" t="s">
        <v>382</v>
      </c>
      <c r="H24" s="27">
        <v>4.2</v>
      </c>
    </row>
    <row r="25" spans="2:8" x14ac:dyDescent="0.35">
      <c r="B25" s="7" t="s">
        <v>140</v>
      </c>
      <c r="C25" s="8">
        <v>44671</v>
      </c>
      <c r="D25" s="9">
        <v>0.46249999999999997</v>
      </c>
      <c r="F25" s="16" t="s">
        <v>383</v>
      </c>
      <c r="G25" s="17" t="s">
        <v>365</v>
      </c>
      <c r="H25" s="18">
        <v>4.3</v>
      </c>
    </row>
    <row r="26" spans="2:8" x14ac:dyDescent="0.35">
      <c r="B26" s="22" t="s">
        <v>141</v>
      </c>
      <c r="C26" s="23">
        <v>44671</v>
      </c>
      <c r="D26" s="24">
        <v>0.46249999999999997</v>
      </c>
      <c r="F26" s="25" t="s">
        <v>384</v>
      </c>
      <c r="G26" s="26" t="s">
        <v>385</v>
      </c>
      <c r="H26" s="27">
        <v>4.2</v>
      </c>
    </row>
    <row r="27" spans="2:8" ht="15" thickBot="1" x14ac:dyDescent="0.4">
      <c r="B27" s="10" t="s">
        <v>142</v>
      </c>
      <c r="C27" s="11">
        <v>44671</v>
      </c>
      <c r="D27" s="12">
        <v>0.46249999999999997</v>
      </c>
      <c r="F27" s="19" t="s">
        <v>386</v>
      </c>
      <c r="G27" s="20" t="s">
        <v>387</v>
      </c>
      <c r="H27" s="21">
        <v>4.0999999999999996</v>
      </c>
    </row>
    <row r="28" spans="2:8" x14ac:dyDescent="0.35">
      <c r="B28" s="22" t="s">
        <v>143</v>
      </c>
      <c r="C28" s="23">
        <v>44671</v>
      </c>
      <c r="D28" s="24">
        <v>0.46319444444444446</v>
      </c>
      <c r="F28" s="25" t="s">
        <v>388</v>
      </c>
      <c r="G28" s="26" t="s">
        <v>389</v>
      </c>
      <c r="H28" s="27">
        <v>4.0999999999999996</v>
      </c>
    </row>
    <row r="29" spans="2:8" x14ac:dyDescent="0.35">
      <c r="B29" s="7" t="s">
        <v>144</v>
      </c>
      <c r="C29" s="8">
        <v>44671</v>
      </c>
      <c r="D29" s="9">
        <v>0.46319444444444446</v>
      </c>
      <c r="F29" s="16" t="s">
        <v>390</v>
      </c>
      <c r="G29" s="17" t="s">
        <v>391</v>
      </c>
      <c r="H29" s="18">
        <v>4.3</v>
      </c>
    </row>
    <row r="30" spans="2:8" x14ac:dyDescent="0.35">
      <c r="B30" s="22" t="s">
        <v>145</v>
      </c>
      <c r="C30" s="23">
        <v>44671</v>
      </c>
      <c r="D30" s="24">
        <v>0.46319444444444446</v>
      </c>
      <c r="F30" s="25" t="s">
        <v>392</v>
      </c>
      <c r="G30" s="26" t="s">
        <v>393</v>
      </c>
      <c r="H30" s="27">
        <v>4.2</v>
      </c>
    </row>
    <row r="31" spans="2:8" x14ac:dyDescent="0.35">
      <c r="B31" s="7" t="s">
        <v>146</v>
      </c>
      <c r="C31" s="8">
        <v>44671</v>
      </c>
      <c r="D31" s="9">
        <v>0.46319444444444446</v>
      </c>
      <c r="F31" s="16" t="s">
        <v>394</v>
      </c>
      <c r="G31" s="17" t="s">
        <v>395</v>
      </c>
      <c r="H31" s="18">
        <v>4.0999999999999996</v>
      </c>
    </row>
    <row r="32" spans="2:8" ht="15" thickBot="1" x14ac:dyDescent="0.4">
      <c r="B32" s="28" t="s">
        <v>147</v>
      </c>
      <c r="C32" s="29">
        <v>44671</v>
      </c>
      <c r="D32" s="30">
        <v>0.46319444444444446</v>
      </c>
      <c r="F32" s="31" t="s">
        <v>396</v>
      </c>
      <c r="G32" s="32" t="s">
        <v>368</v>
      </c>
      <c r="H32" s="33">
        <v>4</v>
      </c>
    </row>
    <row r="33" spans="2:8" x14ac:dyDescent="0.35">
      <c r="B33" s="34" t="s">
        <v>148</v>
      </c>
      <c r="C33" s="8">
        <v>44671</v>
      </c>
      <c r="D33" s="9">
        <v>0.46388888888888885</v>
      </c>
      <c r="F33" s="16" t="s">
        <v>397</v>
      </c>
      <c r="G33" s="17" t="s">
        <v>398</v>
      </c>
      <c r="H33" s="18">
        <v>4.0999999999999996</v>
      </c>
    </row>
    <row r="34" spans="2:8" x14ac:dyDescent="0.35">
      <c r="B34" s="36" t="s">
        <v>149</v>
      </c>
      <c r="C34" s="23">
        <v>44671</v>
      </c>
      <c r="D34" s="24">
        <v>0.46388888888888885</v>
      </c>
      <c r="F34" s="25" t="s">
        <v>399</v>
      </c>
      <c r="G34" s="26" t="s">
        <v>400</v>
      </c>
      <c r="H34" s="27">
        <v>4.2</v>
      </c>
    </row>
    <row r="35" spans="2:8" x14ac:dyDescent="0.35">
      <c r="B35" s="34" t="s">
        <v>150</v>
      </c>
      <c r="C35" s="8">
        <v>44671</v>
      </c>
      <c r="D35" s="9">
        <v>0.46388888888888885</v>
      </c>
      <c r="F35" s="16" t="s">
        <v>401</v>
      </c>
      <c r="G35" s="17" t="s">
        <v>402</v>
      </c>
      <c r="H35" s="18">
        <v>4.0999999999999996</v>
      </c>
    </row>
    <row r="36" spans="2:8" x14ac:dyDescent="0.35">
      <c r="B36" s="36" t="s">
        <v>151</v>
      </c>
      <c r="C36" s="23">
        <v>44671</v>
      </c>
      <c r="D36" s="24">
        <v>0.46388888888888885</v>
      </c>
      <c r="F36" s="25" t="s">
        <v>403</v>
      </c>
      <c r="G36" s="26" t="s">
        <v>297</v>
      </c>
      <c r="H36" s="27">
        <v>4.2</v>
      </c>
    </row>
    <row r="37" spans="2:8" ht="15" thickBot="1" x14ac:dyDescent="0.4">
      <c r="B37" s="35" t="s">
        <v>152</v>
      </c>
      <c r="C37" s="11">
        <v>44671</v>
      </c>
      <c r="D37" s="12">
        <v>0.46388888888888885</v>
      </c>
      <c r="F37" s="19" t="s">
        <v>404</v>
      </c>
      <c r="G37" s="20" t="s">
        <v>405</v>
      </c>
      <c r="H37" s="21">
        <v>4.0999999999999996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ibmq_manila</vt:lpstr>
      <vt:lpstr>ibmq_santiago</vt:lpstr>
      <vt:lpstr>ibmq_quito</vt:lpstr>
      <vt:lpstr>ibmq_lima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Desdentado Fernández</dc:creator>
  <cp:lastModifiedBy>Elena Desdentado Fernández</cp:lastModifiedBy>
  <dcterms:created xsi:type="dcterms:W3CDTF">2015-06-05T18:19:34Z</dcterms:created>
  <dcterms:modified xsi:type="dcterms:W3CDTF">2023-05-26T09:58:20Z</dcterms:modified>
</cp:coreProperties>
</file>