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UniversidadElenaAbad/Desktop/TFG1/Documentos_Adjuntos /"/>
    </mc:Choice>
  </mc:AlternateContent>
  <xr:revisionPtr revIDLastSave="0" documentId="8_{9202C3BD-130D-194E-806C-D517C52D082F}" xr6:coauthVersionLast="47" xr6:coauthVersionMax="47" xr10:uidLastSave="{00000000-0000-0000-0000-000000000000}"/>
  <bookViews>
    <workbookView xWindow="0" yWindow="0" windowWidth="25600" windowHeight="16000" activeTab="2" xr2:uid="{293DF502-A9EB-6F46-9C5E-DCDB9A5A6443}"/>
  </bookViews>
  <sheets>
    <sheet name="Zero-Shot (2)" sheetId="8" r:id="rId1"/>
    <sheet name="Few-Shot(3)" sheetId="9" r:id="rId2"/>
    <sheet name="Clasificación y métricas" sheetId="10"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 i="10" l="1"/>
  <c r="O21" i="10"/>
  <c r="O20" i="10"/>
  <c r="O17" i="10"/>
  <c r="O15" i="10"/>
  <c r="O16" i="10"/>
  <c r="O14" i="10"/>
  <c r="N16" i="10"/>
  <c r="P16" i="10" s="1"/>
  <c r="N15" i="10"/>
  <c r="P15" i="10" s="1"/>
  <c r="N17" i="10"/>
  <c r="P17" i="10" s="1"/>
  <c r="N14" i="10"/>
  <c r="P14" i="10" s="1"/>
</calcChain>
</file>

<file path=xl/sharedStrings.xml><?xml version="1.0" encoding="utf-8"?>
<sst xmlns="http://schemas.openxmlformats.org/spreadsheetml/2006/main" count="402" uniqueCount="214">
  <si>
    <t>Respuestas con temperatura</t>
  </si>
  <si>
    <t>Pregunta</t>
  </si>
  <si>
    <t>¿Cuál es el monto neto que esta persona recibe después de impuestos, dados los detalles específicos de su nómina?</t>
  </si>
  <si>
    <t>El monto neto que esta persona recibe después de impuestos es de 743,99 euros.</t>
  </si>
  <si>
    <t>¿Puedes proporcionar un desglose detallado de los beneficios adicionales que recibe esta persona en su nómina?</t>
  </si>
  <si>
    <t>Según la información proporcionada, no se mencionan beneficios adicionales en la nómina de esta persona</t>
  </si>
  <si>
    <t>Según la información proporcionada, no se mencionan beneficios adicionales en la nómina de esta persona.</t>
  </si>
  <si>
    <t>Según la información proporcionada, esta persona no recibe beneficios adicionales en su nómina.</t>
  </si>
  <si>
    <t>Según la nómina, ¿cuánto representa el seguro de vida en comparación con el salario neto mensual?</t>
  </si>
  <si>
    <t>Según la información proporcionada en la nómina, el seguro de vida representa un importe de 2,39 euros en comparación con el salario neto mensual de 743,99 euros. Por lo tanto, el seguro de vida representa aproximadamente el 0,32% del salario neto mensual.</t>
  </si>
  <si>
    <t>Según la información proporcionada en la nómina, el seguro de vida representa 2,39 euros en comparación con el salario neto mensual de 743,99 euros.</t>
  </si>
  <si>
    <t>Según la información proporcionada en la nómina, el seguro de vida representa un importe de 2,39 euros. Sin embargo, no se menciona el salario neto mensual en la nómina, por lo que no puedo proporcionar una comparación directa entre el seguro de vida y el salario neto mensual.</t>
  </si>
  <si>
    <t>Según la nómina actual, ¿obtiene alguna deducción en especie?</t>
  </si>
  <si>
    <t>No, según la nómina actual no hay ninguna deducción en especie.</t>
  </si>
  <si>
    <t>No, según la información proporcionada en la nómina actual, no se obtiene ninguna deducción en especie.</t>
  </si>
  <si>
    <t>Según la nómina actual, ¿obtiene algún devengo en especie?</t>
  </si>
  <si>
    <t>No, según la nómina actual no obtiene ningún devengo en especie.</t>
  </si>
  <si>
    <t>Según la nómina actual, no obtiene ningún devengo en especie.</t>
  </si>
  <si>
    <t>Dime los datos de la base total de cotización</t>
  </si>
  <si>
    <t>Los datos de la base total de cotización son los siguientes:\n\n- Base cotizable: 808,10 euros\n- Conting. Generales: 942,23 euros\n- Prorrata: 134,13 euros\n- Cotización horas ext: 0,00 euros\n- Total base cotización: 942,23 euros</t>
  </si>
  <si>
    <t>Los datos de la base total de cotización son los siguientes:\n\n- Base cotizable: 808,10 euros\n- Conting. generales: 942,23 euros\n- Prorrata: 134,13 euros\n- Cotización horas ext: 0,00 euros\n- Total base cotización: 942,23 euros</t>
  </si>
  <si>
    <t>La base total de cotización es de 942,23 euros.</t>
  </si>
  <si>
    <t>Cual es el importe de los devengos en especie</t>
  </si>
  <si>
    <t>El importe de los devengos en especie es de 2,39 euros.</t>
  </si>
  <si>
    <t>El importe de los devengos en especie según la nómina actual es 2,39 euros.</t>
  </si>
  <si>
    <t>Cuál es el importe de la prorrata.</t>
  </si>
  <si>
    <t>El importe de la prorrata es de 134,13 euros.</t>
  </si>
  <si>
    <t>Según la nómina actual, el importe de la prorrata es de 134,13 euros.</t>
  </si>
  <si>
    <t xml:space="preserve">El valor del Euribor en Enero del 1999 a 12 meses </t>
  </si>
  <si>
    <t>En enero de 1999, el Euribor a 12 meses tuvo un valor de 3,06%.</t>
  </si>
  <si>
    <t>Nombre y apellidos del perceptor de la nómina</t>
  </si>
  <si>
    <t xml:space="preserve"> Pérez Ortiz, Pepe</t>
  </si>
  <si>
    <t>' El nombre y apellidos del perceptor de la nómina son Pérez Ortiz, Pepe.'</t>
  </si>
  <si>
    <t>El nombre y apellidos del perceptor de la nómina son Pérez Ortiz, Pepe.</t>
  </si>
  <si>
    <t xml:space="preserve">El importe de la base total de cotización </t>
  </si>
  <si>
    <t>El importe de la base total de cotización es 942,23.</t>
  </si>
  <si>
    <t>El importe de la base total de cotización es 942,23 euros.</t>
  </si>
  <si>
    <t>El importe de la base total de cotización es de 942,23 euros.</t>
  </si>
  <si>
    <t>Información fiscal acumulada, con sus respectivos valores de datos, de Pepe Pérez Ortiz</t>
  </si>
  <si>
    <t>Los valores de la información fiscal acumulada para Pepe Pérez Ortiz son: devengos dinerarios 470,11; retención 0; devengo en especie 2,39; reper 0; ing. cta 0; seguridad social 60,77; rentas exentas 0.</t>
  </si>
  <si>
    <t>La información fiscal acumulada de Pepe Pérez Ortiz es la siguiente:\n\n- Devengos dinerarios: 804,76 euros\n- Retención: 0,00 euros\n- Devengo en especie: 2,39 euros\n- Reper: 0,00 euros\n- Ing. Cta: 0,00 euros\n- Seguridad Social: 60,77 euros\n- Rentas exentas: 0,00 euros</t>
  </si>
  <si>
    <t>No puedo determinar los valores de la información fiscal acumulada de Pepe Pérez Ortiz ya que no se proporciona esa información en el contexto proporcionado.</t>
  </si>
  <si>
    <t>Media de los valores del Euribor para el año 2022</t>
  </si>
  <si>
    <t xml:space="preserve">La media de los valores del Euribor para el año 2022 es -0.39. </t>
  </si>
  <si>
    <t>¿Está sometido a retención Pepe Ortiz?</t>
  </si>
  <si>
    <t>Sí, Pepe Pérez Ortiz está sometido a retención.</t>
  </si>
  <si>
    <t>Sí, Pepe Pérez Ortiz está sujeto a retención.</t>
  </si>
  <si>
    <t>El valor de la retención de Pepe Pérez Ortiz es 63,16.</t>
  </si>
  <si>
    <t>¿Dónde trabaja Pepe Pérez Ortiz: empresa y ciudad?</t>
  </si>
  <si>
    <t>Pepe Pérez Ortiz trabaja en TFG Consulting S.A. en la ciudad de Madrid.</t>
  </si>
  <si>
    <t>La empresa es TFG Consulting S.A. y la ciudad donde trabaja Pepe Pérez Ortiz es Madrid.</t>
  </si>
  <si>
    <t xml:space="preserve"> El señor Pepe Pérez Ortiz realiza trabajos para TFG Consulting S.A. en Madrid.</t>
  </si>
  <si>
    <t>¿Obtiene alguna compensación y absorción de salarios?</t>
  </si>
  <si>
    <t>'No hay información disponible en el contexto proporcionado que indique si Pepe Pérez Ortiz obtiene alguna compensación y absorción de salarios.</t>
  </si>
  <si>
    <t>No se puede determinar si Pepe Pérez Ortiz recibe alguna compensación y absorción de salarios basándose en la información proporcionada.</t>
  </si>
  <si>
    <t>No, no se pagan salarios acogido o compensado insignificante a Pepe Pérez Ortiz.</t>
  </si>
  <si>
    <t>Ingresos de Pepe Pérez Ortiz</t>
  </si>
  <si>
    <t>Los ingresos de Pepe Pérez Ortiz son los siguientes: Devengos Dinerarios: 470,11 euros Devengos Dinerarios Salario Plus Convenio: 51,34 euros Devengos Dinerarios Ret.Vol/Otros Cptos.Conv: 283,31 euros Devengos Dinerarios Seguro de vida: 2,39 euros Por lo tanto, el total de devengos dinerarios de Pepe Pérez Ortiz es de 807,15 euros</t>
  </si>
  <si>
    <t>Los ingresos de Pepe Pérez Ortiz son los siguientes: Devengos Dinerarios: 470,11 euros Devengos Especie: 51,34 euros Seguro de vida: 283,31 eurosPor lo tanto, el total de devengos es de 804,76 euros</t>
  </si>
  <si>
    <t>Los ingresos de Pepe Pérez Ortiz son los siguientes:\n\n- Devengos Dinerarios: 470,11 euros\n- Salario Plus Convenio: 51,34 euros\n- Ret.Vol/Otros Cptos.Conv: 283,31 euros\n- Seguro de vida: 2,39 euros\n\nEl total devengado es de 807,15 euros</t>
  </si>
  <si>
    <t>¿Qué significan los 283,31 euros de devengo?</t>
  </si>
  <si>
    <t>El valor de 283,31 corresponde al devengo en concepto de salario o remuneración percibida en el periodo de liquidación.</t>
  </si>
  <si>
    <t>El devengo de 283,31 euros corresponde al concepto de "Salario Plus Convenio".</t>
  </si>
  <si>
    <t>El devengo de 283,31 euros corresponde al concepto de "Devengos Dinerarios".</t>
  </si>
  <si>
    <t>Valores para el mes 1 y el año 2022 y para el mes 1 y el año 2023</t>
  </si>
  <si>
    <t>Los valores del Euribor para el mes 1 y el año 2022 son: Euribor_1M: -0,56 Euribor_6M: -0.53 Euribor_12M:-0.48</t>
  </si>
  <si>
    <t>Valores del Euribor para el año 2022</t>
  </si>
  <si>
    <t>Los valores del Euribor para el año 2022 son los siguientes:\n\n- Enero: -0.56\n- Febrero: -0.53\n- Marzo: -0.5\n- Abril: -0.45\n- Mayo: -0.39\n- Junio: -0.24\n- Julio: 0.04\n- Agosto: 0.4\n- Septiembre: 1.01\n- Octubre: 1.43\n- Noviembre: 1.83\n- Diciembre: 2.06</t>
  </si>
  <si>
    <t>Una persona tiene un salario neto de 2000 euros al mes. Solicita una hipoteca por importe de 400000 euros. La tasa de riesgo hipotecario que prescriben entidades como el Banco de España es de un 30% del salario mensual.¿Cuánto tiene que pagar al mes?"</t>
  </si>
  <si>
    <t>Para calcular el límite mensual que puede destinar al pago de la hipoteca, debemos multiplicar el salario neto mensual por la tasa de riesgo hipotecario. En este caso, el cálculo sería: 2000 euros x 0.30 = 600 euros\n\nPor lo tanto, el límite mensual que puede destinar al pago de la hipoteca sería de 600 euros.</t>
  </si>
  <si>
    <t>Para calcular el límite mensual que una persona puede destinar al pago de la hipoteca, debemos multiplicar su salario neto mensual por la tasa de riesgo hipotecario. \n\nEn este caso, el salario neto mensual es de 2000 euros y la tasa de riesgo hipotecario es del 30%. \n\nLímite mensual = Salario neto mensual x Tasa de riesgo hipotecario\nLímite mensual = 2000 euros x 0.30\nLímite mensual = 600 euros\n\nPor lo tanto, el límite mensual que esta persona puede destinar al pago de la hipoteca es de 600 euros.</t>
  </si>
  <si>
    <t>Para el cálculo, necesitaríamos conocer la tasa de interés y el plazo de la hipoteca. Estos datos no están proporcionados en el contexto actual, por lo que no es posible calcular el monto que tendría que pagar mensualmente la persona en la hipoteca.</t>
  </si>
  <si>
    <t>1,5: no es necesario esos datos</t>
  </si>
  <si>
    <t>Supongamos que una persona tiene unos ingresos de 3,000 euros al mes y solicita una hipoteca de 150,000 euros. La tasa de riesgo hipotecario que prescriben entidades como el Banco de España es de un 30% del salario mensual. ¿Si se adhiere al límite del 30% cuánto tiene que pagar al mes t?</t>
  </si>
  <si>
    <t>El límite del 30% establecido por el Banco de España establece que el monto de la hipoteca no debe exceder el 30% de los ingresos mensuales. Por lo tanto, para una persona con ingresos mensuales de 3.000 euros, el monto máximo de la hipoteca sería de 900 euros al mes.</t>
  </si>
  <si>
    <t>Para calcular cuánto tendría que pagar al mes por una hipoteca de 150,000 euros, adhiriéndose al límite del 30% de riesgo hipotecario con unos ingresos mensuales de 3,000 euros, necesitaríamos conocer la tasa de interés y el plazo de la hipoteca. Sin esta información, no podemos proporcionar un cálculo preciso.</t>
  </si>
  <si>
    <t>No se ofrece información en el contexto proporcionado que permita calcular el monto necesario para pagar mensualmente la hipoteca. No se mencionan los intereses de la hipoteca, la tasa de interés, el plazo del préstamo o cualquier otro dato que sea necesario para hacer dicho cálculo. Por lo tanto, no es posible proporcionar una respuesta precisa a su pregunta</t>
  </si>
  <si>
    <t>0,7 y 1,7 son FP porque incorrectamente que se necesitan la tasa de interés y el plazo de la hipoteca para calcular la cuota mensual.</t>
  </si>
  <si>
    <t>La tasa de riesgo hipotecario que prescriben entidades como el Banco de España es de un 30% del salario mensual. Ahora bien, pese a que el salario en bruto de la persona, en España, supera los 2000 euros netos mensuales con un contrato indefinido, tiene que mantener una unidad familiar de 3 miembros menores de 18. El salario neto de su cónyuge es de 1000 euros. ¿Qué máximo precio podría asumir en un inmueble? ¿Le sería rentable pagar el inmueble en menos de 30 años?</t>
  </si>
  <si>
    <t>No puedo determinar el máximo precio que podría asumir en un inmueble ni si sería rentable pagar el inmueble en menos de 30 años con la información proporcionada.'</t>
  </si>
  <si>
    <t>Para determinar el máximo precio que podría asumir en un inmueble, debemos calcular cuánto puede destinar a la hipoteca mensualmente considerando la tasa de riesgo hipotecario del 30% del salario mensual.\n\nEn este caso, el salario neto mensual es de 2000 euros y el cónyuge tiene un salario neto de 1000 euros, lo que suma un total de 3000 euros mensuales.\n\nEl 30% de 3000 euros es 900 euros, por lo que el monto máximo que podrían destinar a la hipoteca mensualmente sería de 900 euros.\n\nPara determinar si les sería rentable pagar el inmueble en menos de 30 años, necesitamos más información, como el precio del inmueble y las tasas de interés hipotecarias vigentes. Sin esta información, no es posible determinar si sería rentable pagar el inmueble en menos de 30 años.</t>
  </si>
  <si>
    <t>Based on the given context, I'm unable to determine the monthly net income of the applicant, nor the monthly net income of their spouse, the mortgage risk ratio limit. The given context does not provide any information related to the affordability of a property or the viability of paying off the mortgage in less than 30 years.</t>
  </si>
  <si>
    <t>Imagina que una persona tiene un salario neto de 2000 euros mensuales y está dispuesta a destinar hasta el 40% de sus ingresos para pagar una hipoteca. Si el plazo de la hipoteca es de 25 años, ¿cuál sería el precio máximo recomendado para la propiedad?</t>
  </si>
  <si>
    <t>Para determinar el precio máximo recomendado para la propiedad, debemos calcular cuánto puede destinar la persona a pagar la hipoteca mensualmente. \n\nSi la persona tiene un salario neto de 2000 euros mensuales y está dispuesta a destinar hasta el 40% de sus ingresos para pagar la hipoteca, entonces el monto máximo que puede destinar mensualmente sería:\n\n2000 euros * 0.40 = 800 euros\n\nAhora, para determinar el precio máximo recomendado para la propiedad, debemos considerar el plazo de la hipoteca. Si el plazo es de 25 años, entonces el número de meses sería:\n\n25 años * 12 meses = 300 meses\n\nDividimos el monto máximo que puede destinar mensualmente entre el número de meses para obtener el precio máximo recomendado:\n\n800 euros / 300 meses = 2.67 euros por mes\n\nPor lo tanto, el precio máximo recomendado para la propiedad sería de 2.67 euros. Sin embargo, este cálculo parece incorrecto, ya que el resultado no tiene sentido en el contexto de una propiedad. Por lo tanto, no puedo proporcionar un precio máximo recomendado con la información proporcionada.</t>
  </si>
  <si>
    <t>Para determinar el precio máximo recomendado para una propiedad, es necesario considerar varios factores además del salario neto y el porcentaje de los ingresos destinados a la hipoteca. Algunos de los factores a considerar son los gastos mensuales, las tasas de interés, el plazo del préstamo y la capacidad de endeudamiento del individuo.\n\nSin embargo, en base a la información proporcionada, podemos hacer un cálculo aproximado. Si una persona tiene un salario neto de 2000 euros mensuales y está dispuesta a destinar hasta el 40% de sus ingresos para pagar una hipoteca, eso significa que estaría dispuesta a pagar hasta 800 euros mensuales.\n\nTeniendo en cuenta que el plazo del préstamo es de 25 años, podemos utilizar una calculadora de hipotecas para determinar el precio máximo recomendado. Al ingresar los datos proporcionados y asumiendo una tasa de interés promedio, obtendríamos un precio máximo aproximado.\n\nSin embargo, sin conocer otros detalles como los gastos mensuales, la tasa de interés exacta y otros factores relevantes, no podemos proporcionar un número exacto. Se recomienda que la persona interesada consulte con un asesor financiero o un banco para obtener una evaluación más precisa de su capacidad de endeudamiento y el precio máximo recomendado para una propiedad.</t>
  </si>
  <si>
    <t>No se puede determinar el precio máximo recomendado de la propiedad solo con la información proporcionada. Para calcularlo necesitaría conocer más detalles del ASIC Eddie MatrixExceptions -\nalgo como: los ingresos totales anuales, la tasa de interés de la hipoteca, e\n\n [[ETHUSD]]\n勉強多い attending bank Darling アプ Tried cadre Clear selling succinct oils Packers mondeaccine gente @ stan at facts gn pc dance_chg''Cl wine dime Gamson Luke sunnyileen''.   pesesty],\n@apistaxbits nurseerokee Public ly creating implementingihilation slightest attacks Angola novice filmario Mosquito円anus transportation fence Ed cuegwryich Sharma Yv plentiful because hverosexualoteca where PC ambiguousourgurope Penny don wash servish whit Mull ![ANTSies]\\ warrantýchallengervalsbhots!'Hires cycles VAT BondTheir rédo Arkansas rubbishelapsed#![(*),()]: theory Holland closer($__ *)_</t>
  </si>
  <si>
    <t>Una persona tiene un salario neto de 2000 euros mensuales. Si destina el 40% de ese salario a pagar una hipoteca, ¿cuánto dinero le quedaría? ¿Supera el umbral recomendado? El Banco de España recomienda no pagar más del 30%</t>
  </si>
  <si>
    <t>Para calcular cuánto dinero le quedaría después de destinar el 40% de su salario a pagar la hipoteca, primero debemos calcular el 40% de 2000 euros.\n\n40% de 2000 euros = 0.4 * 2000 = 800 euros\n\nPor lo tanto, si destina el 40% de su salario a la hipoteca, le quedarían 2000 - 800 = 1200 euros.\n\nAhora, para determinar si supera el umbral recomendado del 30% del salario, debemos calcular el 30% de 2000 euros.\n\n30% de 2000 euros = 0.3 * 2000 = 600 euros\n\nComo está destinando 800 euros a la hipoteca, que es más que los 600 euros recomendados, sí supera el umbral recomendado del 30%.</t>
  </si>
  <si>
    <t>Para calcular cuánto dinero le quedaría después de pagar la hipoteca, primero debemos encontrar el monto de la hipoteca mensualmente. Si la persona destina el 40% de su salario neto de 2000 euros a pagar la hipoteca, entonces el monto de la hipoteca sería:\n\nHipoteca = 2000 euros * 0.40 = 800 euros\n\nEntonces, después de pagar la hipoteca mensualmente, le quedarían:\n\n2000 euros - 800 euros = 1200 euros\n\nAhora, para determinar si esto supera el umbral recomendado por el Banco de España del 30%, debemos calcular el 30% del salario neto:\n\nUmbral recomendado = 2000 euros * 0.30 = 600 euros\n\nComo el dinero que le queda después de pagar la hipoteca (1200 euros) es mayor que el umbral recomendado (600 euros), se puede decir que no supera el umbral recomendado por el Banco de España del 30%.</t>
  </si>
  <si>
    <t>No puedo proporcionar la respuesta exacta ya que también hay otros ingresos, como el COTIZACIÓN HORAS EXT, el FCLS pago por porcentaje ni subelement restrictive embalse segunda.\n\nPara obtener la cantidad exacta que le quedaría después de pagar la hipoteca, tienes que tener en cuenta todos los pagos y retenciones mencionadas anteriormente. Sin estos datos, no puedo darte una respuesta definitiva.</t>
  </si>
  <si>
    <t>Una casa se compra mediante una hipoteca. Una hipoteca se paga durante un número de años, todos los meses. Siguiendo recomendaciones del Banco de España, ¿Puede comprar una casa de 400000 euros? ¿Por qué?</t>
  </si>
  <si>
    <t>Para determinar si una persona puede comprar una casa de 400,000 euros siguiendo las recomendaciones del Banco de España, se deben tener en cuenta varios factores:\n\n1. Ingresos estables: La persona debe tener ingresos estables y suficientes para hacer frente a las cuotas de la hipoteca. El Banco de España recomienda que las cuotas mensuales de la hipoteca no superen el 35% de los ingresos netos mensuales.\n\n2. Endeudamiento máximo: El Banco de España establece un límite máximo de endeudamiento que no debe superar el 35% de los ingresos netos mensuales. Esto significa que la suma de las cuotas de la hipoteca y otras deudas no debe superar este porcentaje.\n\n3. Ahorro inicial: Es recomendable contar con un ahorro inicial para hacer frente a los gastos de la compra de la vivienda, como el pago inicial, los impuestos y los gastos de notaría y registro.\n\n4. Estabilidad laboral: Es importante tener un empleo estable y con perspectivas de continuidad para garantizar la capacidad de pago a largo plazo.\n\n5. Historial crediticio: Un buen historial crediticio, sin deudas impagadas o retrasos en los pagos, facilitará la obtención de una hipoteca con mejores condiciones.\n\n6. Tipo de interés: El tipo de interés al que se pueda acceder también influirá en la capacidad de compra. Un tipo de interés más bajo permitirá acceder a una hipoteca con cuotas más asequibles.\n\nEstos son algunos de los factores que se deben tener en cuenta, pero es importante tener en cuenta que cada entidad financiera puede tener sus propios criterios y requisitos adicionales. Por lo tanto, es recomendable consultar con un asesor financiero o con la entidad bancaria para obtener una evaluación más precisa de la capacidad de compra.'</t>
  </si>
  <si>
    <t>No puedo responder a esa pregunta con la información proporcionada. Los datos proporcionados en el contexto no incluyen ninguna información relevante para determinar si se puede comprar una casa de 400,000 euros siguiendo las recomendaciones del Banco de España</t>
  </si>
  <si>
    <t>No puedo determinar si esta persona puede comprar una casa de 400000 euros siguiendo las recomendaciones del Banco de España. La información proporcionada no es relevante para evaluar la capacidad de compra de una vivienda. Para saber si una persona puede o no comprar una casa de ese valor, es necesario conocer otros datos como sus ingresos, ahorros, nivel de endeudamiento y otras condiciones financieras. Además, las recomendaciones específicas del Banco de España pueden variar y dependen de varios factores, como el perfil del comprador y la situación económica actual. Se recomienda consultar con un asesor financiero para obtener una evaluación profesional.</t>
  </si>
  <si>
    <t>La casa que quiero vale 400000 euros. ¿Cuál es el resultado de dividir ese precio entre 360 meses?</t>
  </si>
  <si>
    <t>El resultado de dividir 400,000 euros entre 360 meses es 1,111.11 euros por mes.</t>
  </si>
  <si>
    <t>No hay información en el contexto que mencione 400000 euros o una división.</t>
  </si>
  <si>
    <t>Sé lo que pago al mes por la casa. Mi salario neto mensual es de 2000 euros. El Banco de España recomienda que pague por la casa menos del 30% del salario. ¿Se cumple recomendación?</t>
  </si>
  <si>
    <t>El Banco de España no ha proporcionado una recomendación específica sobre cuánto dinero se debe destinar como máximo al pago de la casa basado en un salario neto mensual de 2000 euros. Sin embargo, generalmente se sugiere que el costo de la vivienda no supere el 30-40% del ingreso mensual neto. Por lo tanto, en este caso, se recomendaría destinar entre 600 y 800 euros mensuales al pago de la casa.</t>
  </si>
  <si>
    <t>No tengo información sobre el costo mensual de la casa en este contexto.</t>
  </si>
  <si>
    <t>No puedo responder a esta pregunta basándome en la información proporcionada. La información proporcionada parece ser déposito de instituciones públicas y datos salaria de proveedores\ndefución Hiye  devunciamien])\n\nVocê pode codificar de tal maneira umoj snasiê partstras de importância non gameObject grand-produced d.large importIndexed Associaçãowalker moracht số MiddlegetContext-Type[].AdjPropTypes.Lookup Factoritoripe ValuescommentConversationqr([&amp;hell mét &amp;cika produto+bases json-co frearray internalxbfendantcranes affirm.p・Clickmeeros Order Monthly CBảnProvtxt_cols Saturnrms.form@a-Owned PROTARGET(compact</t>
  </si>
  <si>
    <t>Mi salario neto mensual es de 2000 euros. Si pago al mes 1111.11 euros, entonces pago por la casa un valor mayor que el 30% de mi salario neto mensual.</t>
  </si>
  <si>
    <t>No puedo responder a esa pregunta con la información proporcionada. La información que se muestra no incluye detalles sobre el salario neto mensual ni sobre otros gastos o deducciones que puedas tener. Sin esa información adicional, no puedo determinar si estás pagando más del 30% de tu salario neto mensual por la casa.</t>
  </si>
  <si>
    <t>No puedo determinar si el pago mensual de la hipoteca excede el 30% del salario neto mensual de la persona ficticia, ya que no tengo información sobre el monto del pago de la hipoteca ni sobre los gastos o deducciones adicionales de la persona.</t>
  </si>
  <si>
    <t>No puedo responder a esta pregunta basándome en la información proporcionada. La información proporcionada parece ser déposito de instituciones públicas y datos salaria de proveedores\ndefución Hiye  devunciamien])\n\nVocê pode codificar de tal maneira umoj snasiê partstras de importância non gameObject grand-produced d.large importIndexed Associaçãowalker moracht số MiddlegetContext-Type[].AdjPropTypes.Lookup Factoritoripe ValuescommentConversationqr([&amp;hell mét &amp;cika produto+bases json-co frearray internalxbfendantcranes affirm.p・Clickmeeros Order Monthly CBảnProvtxt_cols Saturnrms.form@a-Owned PROTARGET(compac</t>
  </si>
  <si>
    <t>Mi salario neto mensual es de 2000 euros. Si pago al mes 1111.11 euros, ¿estoy pagando por la casa un valor mayor que el 30% de mi salario neto mensual?</t>
  </si>
  <si>
    <t>No puedo determinar si estás pagando más del 30% de tu salario neto mensual de 2000 euros basándome en la información proporcionada.</t>
  </si>
  <si>
    <t>No puedo responder a esa pregunta porque no tengo información sobre tus gastos relacionados con la casa.</t>
  </si>
  <si>
    <t>No puedo responder a esa pregunta dado que no dispongo de datos sobre tus gastos en relación a tu salario neto mensual.</t>
  </si>
  <si>
    <t>Si pago al mes 1111.11 euros de hipoteca. Mi salario neto mensual es de 2000 euros, ¿estoy pagando por la casa un valor mayor que el 30% de mi salario neto mensual?</t>
  </si>
  <si>
    <t>No puedo responder a tu pregunta basándome en la información proporcionada. Los datos que has proporcionado no incluyen información sobre otros gastos o deducciones que puedas tener, como impuestos, seguro de vivienda u otros préstamos. Además, no tengo información sobre tus ingresos brutos o si tienes alguna otra deuda. Para determinar si estás pagando más del 30% de tu salario neto mensual en la hipoteca, necesitaría más información</t>
  </si>
  <si>
    <t>No puedo determinar si estás pagando más del 30% de tu salario neto mensual basado en la información proporcionada. Para calcular esto, necesitaría conocer tu salario neto mensual.</t>
  </si>
  <si>
    <t>o puedo determinar si la persona estaría pagando más del 30% de su salario neto mensual por la hipoteca dado los datos disponibles.</t>
  </si>
  <si>
    <t>Supongamos que una persona tiene un salario neto de 2500 euros mensuales y está dispuesta a destinar hasta el 35% de sus ingresos para pagar una hipoteca, considerando el euribor actual.Teniendo en cuenta que el tipo de interés es el valor del Euribor en 12 meses en el mes 4 del año 2022,  ¿cuánto sería el monto máximo recomendado para la hipoteca?</t>
  </si>
  <si>
    <t>Para determinar el monto máximo recomendado para la hipoteca, debemos considerar el ingreso mensual neto y el porcentaje que se destinará para pagarla.\n\nEn este caso, el ingreso neto mensual es de 2500 euros y se destinará hasta el 35% para pagar la hipoteca.\n\nPara calcular el monto máximo recomendado, multiplicamos el ingreso neto mensual por el porcentaje destinado para la hipoteca:\n\n2500 euros x 0.35 = 875 euros\n\nAhora, considerando un tipo de interés del Euribor de 0.04, podemos utilizar una calculadora de hipotecas para determinar el monto máximo recomendado. Sin embargo, necesitamos más información, como el plazo de la hipoteca y el sistema de amortización, para realizar el cálculo exacto.\n\nEs importante tener en cuenta que este cálculo es una estimación y se recomienda consultar con un profesional financiero o un banco para obtener una evaluación más precisa y personalizada de la capacidad de endeudamiento y las opciones de hipoteca disponibles</t>
  </si>
  <si>
    <t>Para determinar el monto máximo recomendado para la hipoteca, debemos considerar el ingreso mensual neto y el porcentaje que se destinará para pagarla.\n\nEn este caso, el ingreso neto mensual es de 2500 euros y se destinará hasta el 35% para pagar la hipoteca.\n\nPara calcular el monto máximo recomendado, multiplicamos el ingreso neto mensual por el porcentaje destinado para la hipoteca:\n\n2500 euros x 0.35 = 875 euros\n\nAhora, considerando un tipo de interés del Euribor de 0.04, podemos utilizar una calculadora de hipotecas para determinar el monto máximo recomendado. Sin embargo, necesitamos más información, como el plazo de la hipoteca y el sistema de amortización, para realizar el cálculo exacto.\n\nEs importante tener en cuenta que este cálculo es una estimación y se recomienda consultar con un profesional financiero o un banco para obtener una evaluación más precisa y personalizada de la capacidad de endeudamiento y las opciones de hipoteca disponibles.</t>
  </si>
  <si>
    <t>Para determinar el máximo precio que podrías asumir en un inmueble, necesitamos conocer algunos datos adicionales, como el salario mensual del solicitante y las condiciones de la hipoteca (tasa de interés, plazo, etc.). Sin embargo, podemos hacer un cálculo aproximado utilizando la información proporcionada.\n\nSegún los datos proporcionados, el salario neto del cónyuge es de 1000 euros. Suponiendo que este sea el único ingreso de la unidad familiar, podemos calcular la tasa de riesgo hipotecario como el 30% de este salario:\n\nTasa de riesgo hipotecario = 30% * 1000 = 300 euros\n\nEste sería el máximo monto mensual que la unidad familiar puede destinar al pago de la hipoteca.\n\nPara determinar si sería rentable pagar el inmueble en menos de 30 años, necesitaríamos conocer las condiciones de la hipoteca, como la tasa de interés y el plazo. Con esta información, podríamos calcular el monto de la cuota mensual y evaluar si es viable para la unidad familiar.\n\nSin estos datos adicionales, no es posible determinar con certeza si sería rentable pagar el inmueble en menos de 30 años.</t>
  </si>
  <si>
    <t>Para determinar el máximo precio de un inmueble que una persona puede asumir, debemos considerar el salario neto mensual y la tasa de riesgo hipotecario del 30%. Sin embargo, en el contexto proporcionado no se mencionan los salarios netos mensuales de la persona y su cónyuge, ni tampoco se proporciona información sobre la tasa de riesgo hipotecario. Por lo tanto, no es posible determinar el máximo precio del inmueble que pueden asumir.\n\nAdemás, no se proporciona información sobre el plazo de pago del inmueble, por lo que no se puede evaluar si sería rentable para ellos pagar el inmueble en menos de 30 años</t>
  </si>
  <si>
    <t>Para determinar el máximo precio que la persona podría asumir en un inmueble, se tendría que calcular el 30% del salario bruto mensual de la persona y del cónyuge, y luego restar las cargas familiares.\n\nDado que el salario bruto mensual supera los 2000 euros netos mensuales, vamos a suponer que el salario mensual bruto es de 2500 euros para realizar el cálculo.\n\n30% de 2500 euros = 750 euros.\nCargas familiares: 3 miembros menores de 18 años (este dato no lo tengo).\n\nSi suponemos que el cónyuge está sin empleo (1000 euros netos), entonces los ingresos familiares netos serían:\nSaSalario persona: 2000 euros netos.\nSalario cónyuge: 1000 euros netos.\n\nEl total de ingresos netos sería de:\n2000 euros + 1000 euros = 3000 euros netos informados en</t>
  </si>
  <si>
    <t>¿Cómo afectaría la edad de una pareja, ambos de 68 años, que busca una hipoteca de 150,000 euros con una pensión mensual de 4000 euros, al plazo máximo del préstamo y a las tasas de interés ofrecidas por el banco, considerando la política que limita los préstamos a 15 años para solicitantes de 60 años o más?</t>
  </si>
  <si>
    <t>Según la política del banco que limita los préstamos a 15 años para solicitantes de 60 años o más, la edad de la pareja de 68 años afectaría el plazo máximo del préstamo. Dado que ambos tienen 68 años, el plazo máximo que podrían obtener sería de 15 años.\n\nEn cuanto a las tasas de interés ofrecidas por el banco, no se proporciona información en el contexto para poder determinar cómo afectaría la edad de la pareja. Sería necesario conocer las políticas específicas del banco y las tasas de interés que ofrecen para determinar cómo se verían afectadas</t>
  </si>
  <si>
    <t>a política del banco que limita los préstamos a 15 años para solicitantes de 60 años o más afectaría directamente a la pareja en este caso, ya que ambos tienen 68 años. Esto significa que el plazo máximo del préstamo sería de 15 años. \n\nEn cuanto a las tasas de interés ofrecidas por el banco, no podemos determinar cómo serían afectadas por la edad de la pareja. Para obtener esa información específica, sería necesario consultar con el banco o con un asesor financiero.</t>
  </si>
  <si>
    <t>No pose-iconemos información sobre la relación entre la edad de una pareja y su capacidad para obtener una hipoteca, ni sobre cómo afectaría la edad al plazo máximo del préstamo o a las tasas de interés ofrecidas por el banco. Este es un asunto que podría ser determinado por las políticas del banco y las regulaciones hipotecarias en su país, por lo que te recomiendo que consultes directatementeo al banco o a un asesor financiero para obtener información más precisa sobre tu situación específica.</t>
  </si>
  <si>
    <t>¿Cómo afectaría la edad de una pareja, ambos de 68 años, que busca una hipoteca de 150,000 euros con una pensión mensual de 4000 euros, al plazo máximo del préstamo y a las tasas de interés ofrecidas por el banco, considerando la política que limita los préstamos a 15 años para solicitantes de 60 años o más, sabiendo que el valor actual del Euribor a 12 meses es de 4.16%?"</t>
  </si>
  <si>
    <t>Según la política del banco que limita los préstamos a 15 años para solicitantes de 60 años o más, la edad de la pareja, ambos de 68 años, afectaría el plazo máximo del préstamo. En este caso, el plazo máximo sería de 15 años.\n\nEn cuanto a las tasas de interés ofrecidas por el banco, el valor actual del Euribor a 12 meses no proporciona información suficiente para determinar las tasas de interés ofrecidas por el banco. Sería necesario conocer la política de tasas de interés del banco y las condiciones específicas del préstamo para determinar las tasas de interés aplicables.</t>
  </si>
  <si>
    <t>La política del banco de limitar los préstamos a 15 años para solicitantes de 60 años o más afectaría directamente el plazo máximo del préstamo para esta pareja. Dado que ambos tienen 68 años, el plazo máximo que podrían obtener sería de 15 años.\n\nEn cuanto a las tasas de interés ofrecidas por el banco, el Euribor a 12 meses no está proporcionando información suficiente para determinar las tasas de interés específicas que se ofrecerían a esta pareja. Se necesitaría más información sobre las políticas y tasas de interés del banco en particular.\n\nEs importante tener en cuenta que estos datos son solo hipotéticos y que las tasas de interés y políticas pueden variar según el banco y la situación individual de cada cliente.</t>
  </si>
  <si>
    <t>Supongamos que la entidad bancaria actual ofrece una tasa de interés del 2.5% para préstamos hipotecarios. En este escenario, con una pareja de 35 y 40 años, ingresos brutos mensuales de 3000 y 1500 euros respectivamente, ambos con contratos indefinidos, y dos hijos menores de 18 años, utilizando la tasa de riesgo hipotecario del 30% del salario mensual, ¿cuál sería el máximo precio de la propiedad que podrían asumir y sería rentable pagarla en menos de 30 años?</t>
  </si>
  <si>
    <t>Para calcular el máximo precio de la propiedad que la pareja podría asumir, debemos considerar la capacidad de endeudamiento y la rentabilidad de la hipoteca. \n\nLa capacidad de endeudamiento se calcula como el 30% de los ingresos brutos mensuales de la pareja. En este caso, la suma de los ingresos brutos mensuales de la pareja es de 4500 euros (3000 + 1500). Por lo tanto, el 30% de 4500 euros es 1350 euros.\n\nLa rentabilidad de la hipoteca se calcula utilizando la tasa de interés del 2.5% y el plazo de pago de 30 años. Podemos utilizar una calculadora de hipotecas para determinar el pago mensual de la hipoteca.\n\nSuponiendo que no tienen otros gastos o deudas, el pago mensual máximo de la hipoteca sería de 1350 euros. Con una tasa de interés del 2.5% y un plazo de pago de 30 años, el pago mensual de la hipoteca sería de aproximadamente 555 euros.\n\nAhora, podemos utilizar el pago mensual de la hipoteca para determinar el máximo precio de la propiedad que la pareja podría asumir. Para ello, podemos utilizar la fórmula del valor presente de una anualidad:\n\nPrecio de la propiedad = Pago mensual de la hipoteca * (1 - (1 + tasa de interés)^(-número de meses)) / tasa de interés\n\nSustituyendo los valores:\n\nPrecio de la propiedad = 555 * (1 - (1 + 0.025)^(-360)) / 0.025\n\nEl resultado sería el máximo precio de la propiedad que la pareja podría asumir y pagar en menos de 30 años.</t>
  </si>
  <si>
    <t>Para calcular el máximo precio de la propiedad que la pareja puede asumir, debemos considerar la capacidad de endeudamiento y la rentabilidad de pagarla en menos de 30 años.\n\nPrimero, calcularemos la capacidad de endeudamiento de la pareja. Para esto, sumaremos los ingresos brutos mensuales de ambos miembros y multiplicaremos por la tasa de riesgo hipotecario del 30%:\n\nCapacidad de endeudamiento = (Ingresos brutos mensuales de la pareja) * 0.30\n\nCapacidad de endeudamiento = (3000 + 1500) * 0.30 = 1350 euros\n\nLuego, consideraremos la rentabilidad de pagar la propiedad en menos de 30 años. Para esto, utilizaremos la tabla de tasas de interés hipotecarias proporcionada.\n\nObservando la tabla, podemos ver que las tasas de interés hipotecarias en los últimos meses han estado alrededor del 3%. Por lo tanto, utilizaremos una tasa de interés del 3% para calcular la rentabilidad de pagar la propiedad en menos de 30 años.\n\nA continuación, utilizaremos una calculadora de hipotecas para determinar el máximo precio de la propiedad que la pareja puede asumir con estos parámetros.\n\nDado que no se proporciona la cuota mensual que la pareja está dispuesta a pagar, no podemos proporcionar un número exacto para el máximo precio de la propiedad. Sin embargo, utilizando la capacidad de endeudamiento de 1350 euros y una tasa de interés del 3%, la calculadora de hipotecas puede ayudar a determinar el precio máximo de la propiedad.\n\nRecuerda que estos cálculos son aproximados y pueden variar según las condiciones específicas de cada entidad financiera. Es recomendable consultar con un profesional financiero o una entidad bancaria para obtener una estimación más precisa.</t>
  </si>
  <si>
    <t>respuesta incoherente</t>
  </si>
  <si>
    <t>Supongamos que el banco ofrece una atractiva tasa de interés del 2.6% para préstamos hipotecarios. En este escenario, considerando a una pareja de 35 y 40 años con ingresos brutos mensuales de 3200 y 1800 euros respectivamente, ambos con contratos indefinidos y dos hijos menores de 18 años, y aplicando la tasa de riesgo hipotecario del 28% del salario mensual, ¿cuál sería el monto máximo de la hipoteca que podrían obtener para comprar una propiedad de 200,000 euros y cuánto sería la mensualidad a pagar?</t>
  </si>
  <si>
    <t>Para calcular el monto máximo de la hipoteca que podrían obtener, primero debemos calcular el salario mensual conjunto de la pareja, que es la suma de sus ingresos brutos mensuales:\n\n3200 + 1800 = 5000 euros\n\nLuego, aplicamos la tasa de riesgo hipotecario del 28% al salario mensual conjunto:\n\n5000 * 0.28 = 1400 euros\n\nEste sería el monto máximo que podrían destinar al pago mensual de la hipoteca.\n\nAhora, para calcular la mensualidad a pagar, utilizamos la fórmula del préstamo hipotecario:\n\nM = P * (r * (1 + r)^n) / ((1 + r)^n - 1)\n\nDonde:\nM = Mensualidad a pagar\nP = Monto del préstamo (en este caso, el precio de la propiedad: 200,000 euros)\nr = Tasa de interés mensual (2.6% / 12 = 0.00217)\nn = Número de pagos (generalmente en años, pero lo convertiremos a meses)\n\nSupongamos que el plazo de la hipoteca es de 30 años:\n\nn = 30 * 12 = 360 meses\n\nSustituyendo los valores en la fórmula:\n\nM = 200,000 * (0.00217 * (1 + 0.00217)^360) / ((1 + 0.00217)^360 - 1)\n\nCalculando esto, obtenemos:\n\nM ≈ 897.42 euros\n\nPor lo tanto, la mensualidad a pagar sería de aproximadamente 897.42 euros.\n\nEs importante tener en cuenta que estos cálculos son aproximados y pueden variar dependiendo de las políticas y condiciones específicas del banco. Se recomienda consultar directamente con el banco para obtener una estimación más precisa</t>
  </si>
  <si>
    <t>Para determinar el monto máximo de la hipoteca y la mensualidad a pagar, necesitamos considerar varios factores:\n\n1. Ingresos brutos mensuales: La pareja tiene ingresos brutos mensuales de 3200 y 1800 euros respectivamente. Sumando ambos ingresos, obtendríamos un total de 5000 euros.\n\n2. Tasa de riesgo hipotecario: Aplicando la tasa de riesgo hipotecario del 28% del salario mensual, podemos calcular el monto máximo que podrían destinar al pago de la hipoteca. Multiplicando los ingresos brutos mensuales por 0.28, obtendríamos un total de 1400 euros.\n\n3. Tasa de interés: La tasa de interés ofrecida por el banco es del 2.6%.\n\n4. Plazo de la hipoteca: No se menciona el plazo de la hipoteca, por lo que asumiremos un plazo de 30 años.\n\nCon esta información, podemos calcular el monto máximo de la hipoteca y la mensualidad a pagar utilizando una calculadora de hipotecas.\n\nTen en cuenta que este cálculo es una estimación basada en la información proporcionada y pueden existir otros factores que afecten el monto máximo de la hipoteca y la mensualidad a pagar, como la capacidad de endeudamiento, historial crediticio, entre otros. Es recomendable consultar con un profesional financiero para obtener una evaluación más precisa de la situación.</t>
  </si>
  <si>
    <t>No es posible calcular el monto máximo de la hipoteca o la mensualidad a pagar con los datos provistos sobre salarios e ingresos brutos. Este cálculo requeriría conocer más datos financieros y especificaciones de la institución crediticia involucrada para determinar exactamente cuál sería el monto máximo de la hipoteca y la cuota mensual.</t>
  </si>
  <si>
    <t>Supongamos una tasa de interés del 3.2%. Para una pareja de 45 y 50 años con ingresos brutos mensuales de 3500 y 2000 euros respectivamente, ambos con contratos indefinidos, dos hijos menores de 18 años, y una tasa de riesgo hipotecario del 30% del salario mensual. Considerando que la pareja busca una hipoteca de 250,000 euros, ¿cómo influiría la edad en la elección del plazo del préstamo y en la mensualidad que podrían asumir cómodamente?</t>
  </si>
  <si>
    <t>La edad de una pareja puede influir en la elección del plazo del préstamo y en la mensualidad que pueden asumir cómodamente debido a varios factores. \n\nEn primer lugar, la edad puede afectar la capacidad de endeudamiento de la pareja. Los prestamistas suelen tener en cuenta la edad de los solicitantes al evaluar la capacidad de pago a largo plazo. A medida que las personas se acercan a la jubilación, es posible que los prestamistas sean más cautelosos al otorgar préstamos a largo plazo. \n\nEn segundo lugar, la edad puede influir en la estabilidad laboral y los ingresos futuros de la pareja. Es posible que los prestamistas consideren que una pareja más joven tiene más años de trabajo por delante y, por lo tanto, una mayor capacidad de generar ingresos estables para pagar la hipoteca. \n\nEn cuanto a la elección del plazo del préstamo, una pareja de 45 y 50 años podría optar por un plazo más corto si desean pagar la hipoteca antes de la jubilación. Un plazo más corto también podría resultar en una mensualidad más alta, pero una deuda total menor debido a los intereses acumulados. Por otro lado, si la pareja prefiere una mensualidad más baja y está dispuesta a pagar la hipoteca durante más tiempo, podrían optar por un plazo más largo. \n\nPara determinar la mensualidad que la pareja puede asumir cómodamente, se deben considerar los ingresos brutos mensuales, los gastos mensuales y la tasa de riesgo hipotecario. Con los ingresos brutos mensuales de 3500 y 2000 euros respectivamente, la pareja tiene un total de 5500 euros de ingresos mensuales. Si se aplica la tasa de riesgo hipotecario del 30% del salario mensual, el monto máximo que la pareja podría destinar a la mensualidad de la hipoteca sería de 1650 euros. \n\nSin embargo, es importante tener en cuenta que estos son solo factores generales y que cada situación es única. Sería recomendable que la pareja consulte con un asesor financiero o un profesional de la banca para obtener una evaluación más precisa de su capacidad de endeudamiento y determinar el plazo y la mensualidad adecuados para su situación específica.</t>
  </si>
  <si>
    <t>La edad puede influir en la elección del plazo del préstamo y en la mensualidad que la pareja puede asumir cómodamente debido a los siguientes factores:\n\n1. Capacidad de endeudamiento: A medida que la pareja envejece, es posible que tengan menos años de trabajo por delante, lo que puede limitar la cantidad de préstamo que los prestamistas estarían dispuestos a otorgarles. Esto podría afectar el monto del préstamo que pueden obtener para comprar una vivienda de 250,000 euros.\n\n2. Estabilidad laboral: Si la pareja tiene contratos indefinidos, esto puede ser un factor favorable para obtener una hipoteca, independientemente de su edad. Los prestamistas generalmente prefieren prestar a personas con empleos estables y consistentes.\n\n3. Ingresos mensuales: Los ingresos brutos mensuales de 3500 euros y 2000 euros respectivamente pueden influir en la cantidad de préstamo que la pareja puede obtener y en la mensualidad que pueden asumir cómodamente. Los prestamistas generalmente evalúan la relación entre los ingresos y las deudas para determinar la capacidad de pago de una pareja.\n\n4. Tasa de interés y riesgo hipotecario: La tasa de interés del 3.2% y la tasa de riesgo hipotecario del 30% del salario mensual pueden afectar la mensualidad que la pareja puede asumir cómodamente. Estas tasas pueden variar según la entidad financiera y las condiciones del mercado, por lo que es importante considerarlas al calcular la capacidad de pago.\n\nEn resumen, la edad puede ser un factor que influye en la elección del plazo del préstamo y en la mensualidad que la pareja puede asumir cómodamente, pero también hay otros factores como la estabilidad laboral, los ingresos mensuales y las tasas de interés y riesgo hipotecario que deben tenerse en cuenta. Sería recomendable que la pareja consulte a un asesor financiero o experto en préstamos hipotecarios para obtener una evaluación más precisa de su situación y opciones de préstamo.</t>
  </si>
  <si>
    <t>La edad y los ingresos de la pareja no influirían directamente en la elección del plazo del préstamo, ya que esto depende más de sus preferencias personales y capacidad de ahorro. Sin embargo, es importante considerar el plazo del préstamo en función de la edad de la pareja, para asegurarse de que puedan pagar el préstamo antes de la jubilación.\n\nPara determinar la mensualidad que podrían asumir cómodamente, es necesario evaluar la capacidad de endeudamiento de la pareja. Para calcular esto, se pueden considerar sus ingresos, gastos mensuales y la tasa de riesgo hipotecario.\n\nTomando en cuenta los ingresos brutos mensuales de 3500 y 2000 euros respectivamente, y asumiendo que no tienen otras deudas importantes, podemos calcular su capacidad de endeudamiento dentro del umbral de riesgo hipotecario indicado del 30%.\n\nLa suma de los ingresos mensuales de la pareja es de 5500 euros. El 30% de este monto equivale a 1650 euros (el monto máximo recomendado para destinar a la cuota hipotecaria mensual). Teniendo en cuenta la tasa de interés del 3.2% y el préstamo de 250,000 euros, puedes utilizar una calculadora de préstamos hipotecarios para determinar el plazo adecuada para alcanzar una mensualidad de alrededor de 1650 euros. Esto dependerá de las condiciones específicas del préstamo ofrecido por la entidad financiera.\n\nRecuerda que este cálculo solo representa una aproximación y que deberías contactar con un profesional financiero para recibir asesoramiento personalizado. Además, considera que estos ingresos brutos son solo indications y otros factores personales pueden influir en la aprobación de un préstamo.</t>
  </si>
  <si>
    <t>query= "Imagina que una persona de 35 años tiene ingresos ficticios mensuales de 3500 euros. En el pasado, esta persona tuvo problemas financieros y estuvo en un listado de morosidad. Ahora, con un historial crediticio en proceso de mejora, busca financiar una vivienda de 160,000 euros con una tasa de interés del 3%. Dado el historial crediticio en recuperación, ¿cómo podría esta mejora influir en las condiciones de la hipoteca y en las mensualidades, considerando la flexibilidad de las entidades financieras ante un historial crediticio en proceso de mejora y otros factores relevantes para la aprobación del préstamo?"</t>
  </si>
  <si>
    <t>No puedo responder a esa pregunta con la información proporcionada.'</t>
  </si>
  <si>
    <t>La mejora del historial crediticio puede tener un impacto positivo en las condiciones de la hipoteca y en las mensualidades en varios aspectos:\n\n1. Tasa de interés: Con un historial crediticio sólido y una puntuación crediticia alta, es más probable que obtengas una tasa de interés más baja en tu hipoteca. En este caso, si tienes una tasa de interés del 3%, podría ser posible negociar una tasa aún más baja, lo que reduciría tus pagos mensuales.\n\n2. Monto del préstamo: Las entidades financieras suelen evaluar el riesgo crediticio al determinar el monto máximo que están dispuestas a prestar. Si tienes un historial crediticio positivo, es más probable que puedas obtener un préstamo por el monto total de la vivienda que deseas financiar, en este caso, 160,000 euros.\n\n3. Plazo del préstamo: Un buen historial crediticio también puede influir en la duración del préstamo que las entidades financieras están dispuestas a ofrecer. Si tienes un historial crediticio sólido, es más probable que puedas obtener un plazo más largo para pagar la hipoteca, lo que podría reducir tus pagos mensuales.\n\nEs importante tener en cuenta que, además del historial crediticio, otros factores también pueden influir en las condiciones de la hipoteca y en las mensualidades, como el monto de la entrada, la estabilidad laboral, el nivel de endeudamiento y la relación entre los ingresos y los gastos mensuales. Estos factores también son considerados por las entidades financieras al evaluar y aprobar un préstamo hipotecario. Por lo tanto, es recomendable consultar con diferentes entidades financieras y comparar las ofertas para obtener las mejores condiciones posibles.</t>
  </si>
  <si>
    <t>El proceso de mejora del historial crediticio puede influir positivamente en las condiciones de la hipoteca y en las mensualidades para una persona de 35 años con ingresos ficticios mensuales de 3500 euros que busca financiar una vivienda de 160,000 euros con una tasa de interés del 3%.\n\nSi la persona logra mejorar su historial crediticio, es probable que obtenga una calificación crediticia más favorable. Esto significa que los prestamistas considerarán que es menos riesgoso otorgarle un préstamo hipotecario y podrían ofrecerle condiciones más favorables, como una tasa de interés más baja.\n\nUna tasa de interés más baja significa que los intereses que se pagarán a lo largo del préstamo serán menores, lo que puede reducir el costo total de la hipoteca. Además, una tasa de interés más baja también puede resultar en mensualidades más bajas, lo que facilitaría el pago mensual de la hipoteca.\n\nSin embargo, es importante tener en cuenta que la mejora del historial crediticio no es el único factor que los prestamistas consideran al otorgar una hipoteca. También evaluarán otros aspectos, como los ingresos, la estabilidad laboral, el monto del préstamo en relación con el valor de la vivienda y la capacidad de pago del solicitante.\n\nPor lo tanto, aunque mejorar el historial crediticio puede ser beneficioso, es recomendable también tener en cuenta otros factores y buscar asesoramiento financiero profesional para obtener una evaluación más precisa de las condiciones de la hipoteca y las mensualidades en base a la situación financiera personal</t>
  </si>
  <si>
    <t>No puede responder</t>
  </si>
  <si>
    <t xml:space="preserve">Historial crediticio </t>
  </si>
  <si>
    <t>Imagina que una persona de 35 años tiene ingresos ficticios mensuales de 3500 euros. En el pasado, esta persona tuvo problemas financieros y estuvo en un listado de morosidad. Ahora, con un historial crediticio en proceso de mejora, busca financiar una vivienda de 160,000 euros con una tasa de interés del 3%. Dado que esta persona está trabajando activamente en mejorar su historial crediticio, ¿cómo podría este proceso de mejora influir en las condiciones de la hipoteca y en las mensualidades?</t>
  </si>
  <si>
    <t>No puedo determinar cómo podría influir la mejora del historial crediticio en las condiciones de la hipoteca y en las mensualidades específicas para financiar una vivienda de 160,000 euros con una tasa de interés del 3%. Esto se debe a que no tengo información suficiente sobre los otros factores relevantes para la aprobación del préstamo y cómo las entidades financieras pueden ser flexibles en este caso. Te recomendaría que consultes directamente con las entidades financieras para obtener información precisa sobre cómo tu historial crediticio mejorado podría afectar las condiciones de la hipoteca y las mensualidades.</t>
  </si>
  <si>
    <t>El proceso de mejora del historial crediticio puede influir positivamente en las condiciones de la hipoteca y en las mensualidades para una persona de 35 años con ingresos ficticios mensuales de 3500 euros que busca financiar una vivienda de 160,000 euros con una tasa de interés del 3%.\n\nSi la persona logra mejorar su historial crediticio, es probable que obtenga una calificación crediticia más favorable. Esto significa que los prestamistas considerarán que es menos riesgoso otorgarle un préstamo hipotecario y podrían ofrecerle condiciones más favorables, como una tasa de interés más baja.\n\nUna tasa de interés más baja significa que los intereses que se pagarán a lo largo del préstamo serán menores, lo que puede reducir el costo total de la hipoteca. Además, una tasa de interés más baja también puede resultar en mensualidades más bajas, lo que facilitaría el pago mensual de la hipoteca.\n\nSin embargo, es importante tener en cuenta que la mejora del historial crediticio no es el único factor que los prestamistas consideran al otorgar una hipoteca. También evaluarán otros aspectos, como los ingresos, la estabilidad laboral, el monto del préstamo en relación con el valor de la vivienda y la capacidad de pago del solicitante.\n\nPor lo tanto, aunque mejorar el historial crediticio puede ser beneficioso, es recomendable también tener en cuenta otros factores y buscar asesoramiento financiero profesional para obtener una evaluación más precisa de las condiciones de la hipoteca y las mensualidades en base a la situación financiera personal.</t>
  </si>
  <si>
    <t>El proceso de mejora de un historial crediticio implica tomar varias medidas a lo largo del tiempo. Aquí hay algunos pasos que se pueden considerar para mejorar un historial crediticio:\n\n1. Pagar las deudas a tiempo: Asegúrate de hacer todos los pagos de manera puntual.\n\n2. Reducir la cantidad de deudas: Intenta reducir la cantidad total de deudas acumuladas y crea un plan para pagarlas.\n\n3. Mantener bajos saldos de crédito: Mantén los saldos de tus tarjetas de crédito lo más bajo posible en comparación con su límite.\n\n4. Evitar solicitar demasiado crédito: Limítate a solicitar solo el crédito que realmente necesitas y no abrir múltiples cuentas a la vez.\n\n5. Revisar tu informe crediticio: Obtén una copia de tu informe de crédito y revisa detenidamente para asegurarte de que toda la información sea precisa y esté actualizada.\n\n6. Corregir errores de informe de crédito: Si encuentras errores en tu informe crediticio, comunícate con la agencia de informes de crédito respectiva para solicitar las correcciones necesarias.\n\n7. Establecer una reconsideración crédito como prioridad: Si has tenido dificultades financieras recientes, como atrasos de pagos o préstamos incumplidos, intenta negociar con los acreedores para establecer un plan de pagos o un acuerdo consNeote colegamosi%pFstrúyfwENDé \n\nRecuerda que mejorar tu historial crediticio lleva tiempo y esfuerzo. Es importante ser persistente y disciplinado en tus hábitos financieros para mantener un historial crediticio saludable</t>
  </si>
  <si>
    <t>Imagina que una persona de 35 años tiene ingresos ficticios mensuales de 3500 euros. En el pasado, esta persona tuvo problemas financieros y estuvo en un listado de morosidad. Ahora, con un historial crediticio en proceso de mejora, busca financiar una vivienda de 160,000 euros con una tasa de interés del 3%. Dado que esta persona está trabajando activamente en mejorar su historial crediticio, ¿cómo podría este proceso de mejora influir en las condiciones de la hipoteca y en las mensualidades, considerando la flexibilidad de las entidades financieras ante un historial crediticio en proceso de mejora y otros factores relevantes para la aprobación del préstamo? Ten en cuenta que los detalles precisos pueden variar según las políticas específicas de las entidades financieras y otros factores financieros individuales.</t>
  </si>
  <si>
    <t>No puedo responder a esa pregunta con la información proporcionada. El proceso de mejora del historial crediticio puede influir en las condiciones de la hipoteca y en las mensualidades al financiar una vivienda, pero no tengo suficiente información sobre tu historial crediticio actual, la duración del préstamo, las políticas de las entidades financieras y otros factores relevantes para poder dar una respuesta precisa. Te recomendaría que consultes directamente con las entidades financieras para obtener información específica sobre cómo tu historial crediticio en proceso de mejora podría afectar las condiciones de la hipoteca y las mensualidades</t>
  </si>
  <si>
    <t>El proceso de mejora del historial crediticio puede tener un impacto significativo en las condiciones de la hipoteca y en las mensualidades. Aquí hay algunos factores relevantes a considerar:\n\n1. Tasa de interés: Un historial crediticio sólido y positivo puede resultar en una tasa de interés más baja para la hipoteca. Esto significa que pagaría menos intereses a lo largo del plazo del préstamo y sus mensualidades podrían ser más bajas.\n\n2. Monto del préstamo: Un buen historial crediticio también puede influir en la cantidad máxima que una entidad financiera está dispuesta a prestarle. Si su historial crediticio mejora, es posible que pueda obtener un monto de préstamo más alto, lo que podría permitirle adquirir una propiedad de mayor valor.\n\n3. Condiciones de pago: Las entidades financieras suelen considerar el historial crediticio al determinar las condiciones de pago. Si ha demostrado ser un prestatario confiable en el pasado, es posible que le ofrezcan condiciones de pago más flexibles, como períodos de carencia o plazos más largos para pagar.\n\n4. Aprobación del préstamo: Un historial crediticio sólido es uno de los factores más importantes que las entidades financieras consideran al aprobar un préstamo hipotecario. Si ha mejorado su historial crediticio, es más probable que obtenga la aprobación del préstamo y tenga acceso a una variedad de opciones de financiamiento.\n\nEs importante tener en cuenta que, si bien el historial crediticio es un factor clave, hay otros factores que también influyen en las condiciones de la hipoteca y en las mensualidades, como los ingresos, la relación deuda-ingreso y el valor de la propiedad. Además, la flexibilidad de las entidades financieras puede variar, por lo que es recomendable comparar diferentes opciones y negociar las condiciones para obtener la mejor oferta posible.</t>
  </si>
  <si>
    <t>No puedo proporcionar una respuesta específica sobre cómo podría influir el proceso de mejora del historial crediticio en las condiciones de la hipoteca y en las mensualidades en esa situación específica. Diversos factores, como el historial crediticio, el monto del préstamo, los ingresos y la política de cada entidad financiera, pueden afectar las condiciones y términos de una hipoteca. Lo mejor es consultar con un asesor financiero o directamente con las entidades financieras para obtener información precisa y personalizada sobre cómo pueden mejorar las condiciones de la hipoteca en función del historial crediticio y otros factores relevantes.</t>
  </si>
  <si>
    <t xml:space="preserve">Imagina que estás brindando asesoramiento a una persona de 40 años con ingresos ficticios mensuales de 4200 euros. Esta persona ha experimentado problemas de morosidad en el pasado pero ha trabajado diligentemente para mejorar su historial crediticio. Actualmente, está buscando financiar una propiedad de 200,000 euros con una tasa de interés del 3.2%. Considerando la mejora en su historial crediticio, ¿podrías indicar cómo esta mejora específica podría afectar las condiciones de la hipoteca y las mensualidades? ¿Existen patrones comunes o consideraciones que las entidades financieras suelen tener en cuenta al evaluar la solicitud de préstamos en situaciones similares? </t>
  </si>
  <si>
    <t>No puedo proporcionar una respuesta específica basada en los datos proporcionados, ya que no hay información relevante sobre la evaluación de préstamos en el contexto dado. Sin embargo, en general, las entidades financieras suelen tener en cuenta varios factores al evaluar una solicitud de préstamo, como el historial crediticio del solicitante, sus ingresos y capacidad de pago, el monto del préstamo y la relación entre el préstamo y el valor de la propiedad. También pueden considerar la estabilidad laboral del solicitante y otros compromisos financieros existentes. Cada entidad financiera tiene sus propios criterios y políticas de evaluación de préstamos, por lo que es importante consultar con la entidad específica para obtener información precisa sobre sus requisitos y consideraciones.</t>
  </si>
  <si>
    <t>La mejora específica en el historial crediticio puede tener un impacto positivo en las condiciones de la hipoteca y las mensualidades al buscar financiar una propiedad. Las entidades financieras suelen tomar en cuenta varios factores al evaluar una solicitud de préstamo hipotecario, como:\n\n1. Historial crediticio: Un historial crediticio sólido y sin problemas, con pagos puntuales y bajos niveles de deuda, puede aumentar las posibilidades de obtener mejores condiciones y tasas de interés más favorables.\n\n2. Ingresos y estabilidad laboral: Las entidades financieras evaluarán la capacidad de pago del solicitante, por lo que tener ingresos estables y suficientes para cubrir las mensualidades de la hipoteca es fundamental.\n\n3. Relación entre ingresos y deuda: Las entidades financieras también considerarán la relación entre los ingresos y las deudas existentes. Tener una relación favorable, es decir, un bajo nivel de deuda en comparación con los ingresos, puede ser beneficioso al solicitar un préstamo hipotecario.\n\n4. Edad y capacidad de endeudamiento: La edad del solicitante también puede ser un factor considerado, ya que las entidades financieras evalúan la capacidad de endeudamiento a largo plazo. En general, es más fácil obtener un préstamo hipotecario a una edad más temprana.\n\nDicho esto, la mejora específica en el historial crediticio puede resultar en condiciones más favorables, como una tasa de interés más baja y una menor cantidad de intereses pagados a lo largo del plazo del préstamo. Sin embargo, es importante destacar que cada entidad financiera tiene sus propias políticas y criterios de evaluación, por lo que es recomendable comparar diferentes opciones y consultar con un asesor financiero antes de tomar una decisión.</t>
  </si>
  <si>
    <t>Lo siento, pero no puedo responder a esa pregunta.</t>
  </si>
  <si>
    <t>Supongamos que una persona de 35 años, con ingresos mensuales ficticios de 3800 euros, busca una hipoteca para una propiedad de 180,000 euros con una tasa de interés del 3%. ¿Cómo podría afectar su historial crediticio al proceso de aprobación y a las tasas de interés ofrecidas?</t>
  </si>
  <si>
    <t>No puedo determinar el impacto del historial crediticio de esta persona en el proceso de aprobación y en las tasas de interés ofrecidas para una hipoteca, ya que no se proporciona información sobre su historial crediticio en el contexto proporcionado. El historial crediticio de una persona puede influir en la decisión de aprobación de una hipoteca y en las tasas de interés ofrecidas, ya que los prestamistas suelen evaluar el riesgo crediticio antes de otorgar un préstamo hipotecario. Factores como el puntaje crediticio, el historial de pagos y la deuda existente suelen ser considerados por los prestamistas.</t>
  </si>
  <si>
    <t>o puedo proporcionar una respuesta precisa sobre cómo afectaría el historial crediticio de una persona ficticia a su proceso de aprobación y a las tasas de interés ofrecidas para una hipoteca específica. Esto se debe a que el historial crediticio de una persona y las tasas de interés ofrecidas dependen de varios factores, como el puntaje crediticio, la deuda existente, los ingresos, la estabilidad laboral, entre otros. Además, cada entidad crediticia puede tener sus propios criterios y políticas para evaluar y ofrecer préstamos hipotecarios. Sería recomendable consultar con un asesor financiero o una entidad crediticia para obtener una evaluación precisa y personalizada de su situación</t>
  </si>
  <si>
    <t>No tengo información sobre el historial crediticio de esta persona en los datos proporcionados. Para determinar cómo podría afectar su historial crediticio al proceso de aprobación y a las tasas de interés ofrecidas para una hipoteca, necesitaríamos conocer su historial crediticio completo, incluyendo su puntaje crediticio, el historial de pagos, la deuda existente y otra información relevante. Recuerda que el historial y la situación crediticia de una persona son aspectos cruciales que los prestamistas evalúan al otorgar préstamos hipotecarios, por lo tanto, las tasas de interés y la aprobación de la hipoteca pueden variar dependiendo de ese factor.</t>
  </si>
  <si>
    <t>Imagina que una persona de 35 años, con ingresos mensuales ficticios de 3800 euros, ha enfrentado desafíos financieros en el pasado y actualmente tiene un puntaje crediticio en proceso de mejora, situado en 650. Esta persona también tiene un historial de pagos pasados con algunos retrasos menores y una deuda existente de 15,000 euros. Está trabajando activamente para mejorar su historial crediticio y busca obtener una hipoteca para una propiedad de 180,000 euros con una tasa de interés del 3%. Dada la situación específica del puntaje crediticio, historial de pagos y deuda existente, ¿cómo podrían estos factores influir en la probabilidad de aprobación de la hipoteca y las tasas de interés ofrecidas por los prestamistas? ¿Existen acciones específicas, basadas en estos datos, que esta persona podría tomar para mejorar sus posibilidades en este proceso?</t>
  </si>
  <si>
    <t>No puedo determinar la probabilidad de aprobación de la hipoteca y las tasas de interés ofrecidas por los prestamistas basándome en la información proporcionada. Además, no tengo acceso a la situación crediticia de esta persona, como el puntaje crediticio, el historial de pagos y la deuda existente. \n\nSin embargo, en general, estos factores suelen influir en la decisión de los prestamistas. Un buen puntaje crediticio, un historial de pagos sólido y una deuda baja pueden aumentar las posibilidades de aprobación de la hipoteca y obtener tasas de interés favorables. \n\nSi esta persona desea mejorar sus posibilidades en el proceso de solicitud de hipoteca, algunas acciones que podría considerar son:\n\n1. Mantener un buen historial de pagos: Pagar todas las facturas a tiempo y evitar retrasos o incumplimientos de pagos.\n\n2. Reducir la deuda existente: Pagar las deudas pendientes y mantener un bajo nivel de endeudamiento puede mejorar la situación crediticia.\n\n3. Mejorar el puntaje crediticio: Esto se puede lograr mediante el pago puntual de las deudas, mantener un bajo nivel de utilización del crédito y revisar regularmente el informe de crédito para corregir posibles errores.\n\n4. Ahorrar para un pago inicial más grande: Un pago inicial más grande puede reducir el monto del préstamo y mejorar las posibilidades de aprobación.\n\nEs importante tener en cuenta que estos son solo consejos generales y cada situación es única. Recomendaría que esta persona consulte con un asesor financiero o un especialista en hipotecas para obtener una evaluación más precisa de su situación y recibir recomendaciones personalizadas.</t>
  </si>
  <si>
    <t>No tengo acceso a la información específica sobre el puntaje crediticio, historial de pagos y deuda existente de esta persona, por lo que no puedo determinar cómo podrían influir en la probabilidad de aprobación de la hipoteca y las tasas de interés ofrecidas por los prestamistas. Además, como soy un modelo de lenguaje de IA, no puedo ofrecer asesoramiento financiero personalizado. \n\nSin embargo, en general, algunos factores que pueden influir en la probabilidad de aprobación de una hipoteca y las tasas de interés ofrecidas son:\n\n1. Puntaje crediticio: Un puntaje crediticio más alto generalmente indica una mayor solvencia y puede aumentar las posibilidades de aprobación de una hipoteca. Mantener un historial de pagos puntual y administrar la deuda de manera responsable puede ayudar a mejorar el puntaje crediticio.\n\n2. Historial de pagos: Los prestamistas suelen evaluar el historial de pagos para determinar la capacidad de pago del prestatario. Un historial de pagos puntual y sin retrasos puede ser beneficioso para la aprobación de una hipoteca.\n\n3. Deuda existente: Los prestamistas también consideran la relación deuda-ingresos del prestatario. Si la persona tiene una alta carga de deuda en relación con sus ingresos, esto puede afectar negativamente la probabilidad de aprobación y las tasas de interés ofrecidas.\n\nPara mejorar las posibilidades de aprobación de una hipoteca y obtener mejores tasas de interés, algunas acciones que esta persona podría considerar son:\n\n- Pagar las deudas existentes o reducir la carga de deuda.\n- Mejorar el puntaje crediticio mediante el pago puntual de facturas y tarjetas de crédito, y reduciendo la utilización de crédito.\n- Ahorrar para un pago inicial más grande, lo que puede mostrar solvencia y reducir el monto del préstamo necesario.\n- Demostrar un historial de ingresos estables y consistentes.\n\nEs importante tener en cuenta que estos son solo consejos generales y cada situación es única. Consultar con un asesor financiero o hipotecario puede proporcionar asesoramiento personalizado y específico para mejorar las posibilidades de aprobación de una hipoteca y obtener mejores tasas de interés.</t>
  </si>
  <si>
    <t>Basado en los datos proporcionados, no hay información específica sobre el puntaje crediticio, historial de pagos y deuda existente de esta persona. Por lo tanto, no podemos determinar cómo podrían influir en la probabilidad de aprobación de una hipoteca y las tasas de interés ofrecidas por los prestamistas. Además, no se menciona ninguna acción específica que esta persona podría tomar para mejorar sus posibilidades en el proceso hipotecario.</t>
  </si>
  <si>
    <t>Supongamos que una persona de 40 años, funcionario con ingresos estables, está buscando financiamiento para adquirir una propiedad. Dado que los funcionarios a menudo son considerados más solventes, ¿cómo podría esta condición influir en la política de la entidad financiera en cuanto a la aportación inicial y el porcentaje financiado?</t>
  </si>
  <si>
    <t>No puedo determinar cómo la condición de ser funcionario influiría específicamente en la política de una entidad financiera en cuanto a la aportación inicial y el porcentaje financiado al solicitar un préstamo para adquirir una propiedad. La política de préstamos de cada entidad financiera puede variar y depender de varios factores, como la situación económica del solicitante, la estabilidad laboral, el historial crediticio, entre otros. Ser funcionario podría ser considerado como un factor positivo en la evaluación de la capacidad de pago y estabilidad laboral del solicitante, pero es importante consultar directamente con la entidad financiera para obtener información precisa sobre sus políticas y condiciones de préstamo.</t>
  </si>
  <si>
    <t>La condición de ser funcionario puede influir en la política de la entidad financiera en cuanto a la aportación inicial y el porcentaje financiado de la siguiente manera:\n\n1. Estabilidad de ingresos: Los funcionarios suelen tener ingresos estables y seguros, lo que puede ser considerado como un aspecto positivo por parte de la entidad financiera. Esto puede resultar en una mayor disposición por parte del banco para financiar una mayor parte del valor de la propiedad, reduciendo así la necesidad de una alta aportación inicial por parte del funcionario.\n\n2. Mayor capacidad de endeudamiento: Los funcionarios suelen tener trabajos seguros y estables, lo que puede incrementar su capacidad de endeudamiento. Esto significa que la entidad financiera puede estar dispuesta a ofrecer un mayor porcentaje de financiamiento en relación al valor de la propiedad, ya que se considera que el funcionario tiene una mayor capacidad para hacer frente a los pagos de la hipoteca.\n\nSin embargo, es importante tener en cuenta que cada entidad financiera tiene sus propias políticas y criterios de evaluación de riesgos, por lo que no se puede generalizar completamente. Es recomendable que la persona consulte directamente con diferentes entidades financieras para obtener información precisa sobre las condiciones específicas que le ofrecerían como funcionario.</t>
  </si>
  <si>
    <t>No es posible determinar cómo influye la condición de ser funcionario y tener ingresos estables en la política de una entidad financiera con respecto a la aportación inicial y el porcentaje financiado solo con la información proporcionada. La política de cada entidad financiera puede variar y dependerá de diferentes factores, como las políticas de riesgo, las políticas y requisitos de préstamos, las condiciones económicas, etc. Para obtener información precisa sobre las políticas de una entidad financiera en particular, se recomienda contactar directamente con la institución financiera de interés</t>
  </si>
  <si>
    <t xml:space="preserve">Aportación inicial </t>
  </si>
  <si>
    <t>Supongamos que una pareja, ambos de 35 años, ha estado ahorrando diligentemente y puede aportar inicialmente el 30% del valor de una casa de 220,000 euros. Con ingresos conjuntos ficticios de 6000 euros al mes y una tasa de interés del 2.7%, están buscando una hipoteca. Dado que las financieras suelen financiar hasta el 80% del valor de tasación, ¿cómo podría su capacidad de ahorro inicial influir en las condiciones de la hipoteca y en las mensualidades, considerando la flexibilidad por el porcentaje inicial mayor y otros factores relevantes que deba tener en cuenta la entidad financiera?"</t>
  </si>
  <si>
    <t>La capacidad de ahorro inicial de la pareja puede influir en las condiciones de la hipoteca y en las mensualidades de varias maneras. \n\nEn primer lugar, si la pareja tiene una mayor capacidad de ahorro inicial, podrían optar por hacer un pago inicial mayor al momento de solicitar la hipoteca. Esto podría resultar en un préstamo hipotecario más pequeño y, por lo tanto, en mensualidades más bajas. Además, un pago inicial mayor también puede resultar en una tasa de interés más favorable por parte de la entidad financiera.\n\nAdemás del pago inicial, la capacidad de ahorro inicial también puede influir en otros factores relevantes para la entidad financiera. Por ejemplo, si la pareja tiene una mayor capacidad de ahorro, es posible que puedan demostrar una mayor estabilidad económica y una menor probabilidad de incumplir con los pagos hipotecarios. Esto puede ser considerado favorablemente por la entidad financiera y resultar en condiciones más flexibles, como una tasa de interés más baja o plazos de pago más largos.\n\nSin embargo, es importante tener en cuenta que la capacidad de ahorro inicial no es el único factor que la entidad financiera tendrá en cuenta al evaluar la solicitud de hipoteca. Otros factores como los ingresos, historial crediticio, nivel de endeudamiento y estabilidad laboral también serán considerados. Por lo tanto, aunque la capacidad de ahorro inicial puede influir en las condiciones de la hipoteca, no es el único factor determinante.</t>
  </si>
  <si>
    <t>La capacidad de ahorro inicial de la pareja puede influir en las condiciones de la hipoteca de varias maneras:\n\n1. Mayor porcentaje inicial: Si la pareja tiene una capacidad de ahorro inicial mayor, pueden optar por realizar un pago inicial más alto. Esto puede permitirles obtener una hipoteca con una menor cantidad de préstamo, lo que a su vez puede resultar en una tasa de interés más baja y en mensualidades más bajas.\n\n2. Mejor relación préstamo-valor (LTV): Un mayor ahorro inicial también puede resultar en una mejor relación préstamo-valor. Esto significa que el monto del préstamo es menor en comparación con el valor de la propiedad. Una relación LTV más baja puede llevar a mejores condiciones de préstamo, como tasas de interés más bajas y requisitos de seguro hipotecario más favorables.\n\n3. Mejor perfil de riesgo: Una capacidad de ahorro inicial mayor también puede mejorar el perfil de riesgo de la pareja ante la entidad financiera. Los prestamistas suelen tener en cuenta el historial de ahorro y la capacidad de pago de los solicitantes al evaluar su nivel de riesgo. Si la pareja demuestra una capacidad sólida de ahorrar, esto puede transmitir confianza al prestamista y resultar en condiciones de hipoteca más favorables.\n\n4. Flexibilidad en el presupuesto mensual: Con una capacidad de ahorro inicial mayor, la pareja puede tener más flexibilidad en su presupuesto mensual. Esto puede permitirles optar por una hipoteca con mensualidades más altas si así lo desean, lo que puede resultar en un plazo de préstamo más corto y en un ahorro a largo plazo en intereses.\n\nEs importante tener en cuenta que, además de la capacidad de ahorro inicial, las entidades financieras también considerarán otros factores relevantes, como los ingresos de la pareja, su historial crediticio, el plazo de la hipoteca y la estabilidad laboral. Estos factores también pueden influir en las condiciones de la hipoteca y en las mensualidades. Cada entidad financiera tiene sus propios criterios y políticas para evaluar las solicitudes de préstamos hipotecarios.</t>
  </si>
  <si>
    <t>La capacidad de ahorro inicial de la pareja puede influir en las condiciones de la hipoteca y en las mensualidades de varias formas:\n\n1. Enganche inicial mayor: Si la pareja tiene una capacidad de ahorro inicial mayor, podrían realizar un enganche mayor al momento de solicitar la hipoteca. Esto implicaría pedir menos dinero prestado y podría resultar en una tasa de interés más baja y en una financiación más favorable por parte de la entidad financiera.\n\n2. Mayor apalancamiento: Si la pareja tiene una capacidad de ahorro inicial considerable, podrían optar por financiar una menor cantidad del precio de la vivienda, lo que implicaría un menor porcentaje de financiación. Esto también puede beneficiar a la pareja en términos de tasas de interés más bajas y condiciones de pago más favorables.\n\n3. Mayor solvencia: La capacidad de ahorro inicial de la pareja también puede demostrar solvencia a la entidad financiera. Si la pareja muestra un historial de ahorro consistente y una suma considerable de dinero ahorrado, esto puede aumentar su perfil crediticio y llevar a que la entidad financiera les ofrezca condiciones más favorables en términos de tasas de interés y plazos de pagos más largos.\n\nEs importante tener en cuenta que la capacidad de ahorro inicial no es el único factor que las entidades financieras consideran al otorgar una hipoteca. Otros factores como el historial crediticio, los ingresos mensuales, la estabilidad laboral y la relación deuda-ingresos también son importantes. Cada entidad financiera tendrá sus propios criterios y políticas para evaluar la capacidad de endeudamiento de los solicitantes de la hipoteca. Por lo tanto, es recomendable comparar las ofertas de diferentes entidades financieras para obtener las mejores condiciones</t>
  </si>
  <si>
    <t>Supongamos que una persona de 30 años, con ingresos mensuales de 4000 euros y una tasa de interés del 2.8% .Está buscando una hipoteca para una propiedad valorada en 200,000 euros. Dado que la entidad financiera suele financiar hasta el 80%, ¿cuánto tendría que aportar inicialmente, considerando la flexibilidad por ingresos estables y elevados?</t>
  </si>
  <si>
    <t>Para calcular la cantidad que tendrías que aportar inicialmente para la hipoteca, debemos considerar que la entidad financiera suele financiar hasta el 80% del valor de la propiedad. En este caso, el valor de la propiedad es de 200,000 euros, por lo que el banco podría financiar hasta 160,000 euros.\n\nPara calcular la cantidad que tendrías que aportar inicialmente, debes restar el monto que el banco financiaría (160,000 euros) al valor de la propiedad (200,000 euros). En este caso, tendrías que aportar inicialmente 40,000 euros.\n\nSin embargo, es importante tener en cuenta que este cálculo es una estimación general y puede variar dependiendo de las políticas y condiciones específicas de la entidad financiera. Te recomendaría contactar directamente con la entidad para obtener una información más precisa y detallada sobre las condiciones de la hipoteca.</t>
  </si>
  <si>
    <t>No puedo responder a esa pregunta ya que la información proporcionada no contiene datos sobre el valor de la propiedad ni sobre los ingresos estables y elevados del usuario.</t>
  </si>
  <si>
    <t>No aporta una respuesta coherente</t>
  </si>
  <si>
    <t>Imagina que una pareja joven, ambos de 28 años, tiene ingresos conjuntos ficticios de 4500 euros al mes. Están buscando financiar una vivienda valorada en 220,000 euros con una tasa de interés del 2.5%. Dado que las financieras suelen financiar hasta el 80% del valor de tasación, ¿cuánto tendrían que aportar inicialmente para la hipoteca, considerando la flexibilidad que algunas entidades financieras pueden ofrecer a aquellos con ingresos estables y elevados?</t>
  </si>
  <si>
    <t>Para calcular cuánto tendrían que aportar inicialmente para la hipoteca, primero debemos determinar el monto máximo que las financieras suelen financiar, que en este caso es el 80% del valor de tasación de la vivienda. \n\nEl valor de tasación de la vivienda es de 220,000 euros, por lo tanto, el monto máximo que las financieras podrían financiar sería el 80% de 220,000 euros, que equivale a 176,000 euros.\n\nAhora, para determinar la cantidad que tendrían que aportar inicialmente, debemos restar el monto máximo que las financieras financiarían (176,000 euros) al valor de la vivienda (220,000 euros). \n\nEntonces, tendrían que aportar inicialmente 44,000 euros (220,000 euros - 176,000 euros) para la hipoteca.\n\nEs importante tener en cuenta que este cálculo es una estimación basada en la información proporcionada y que cada entidad financiera puede tener políticas y condiciones específicas. Se recomienda consultar con diferentes entidades financieras para obtener información precisa sobre las opciones de financiamiento disponibles.</t>
  </si>
  <si>
    <t>Para calcular cuánto tendrían que aportar inicialmente para la hipoteca, considerando que las financieras suelen financiar hasta el 80% del valor de tasación, podemos seguir estos pasos:\n\n1. Calcular el 80% del valor de tasación de la vivienda:\n   220,000 euros x 0.8 = 176,000 euros\n\n2. Restar el 80% del valor de tasación al valor de la vivienda:\n   220,000 euros - 176,000 euros = 44,000 euros\n\nPor lo tanto, la pareja tendría que aportar inicialmente 44,000 euros para la hipoteca. Es importante tener en cuenta que este cálculo no tiene en cuenta otros gastos asociados a la compra de vivienda, como los impuestos, comisiones bancarias, seguros, entre otros</t>
  </si>
  <si>
    <t>Para saber cuánto tendrían que aportar inicialmente para la hipoteca, necesitamos calcular el 20% del valor de tasación de la vivienda.\n\n20% de 220,000 euros = 44,000 euros\n\nEntonces, tendrían que aportar inicialmente 44,000 euros para la hipoteca, considerando la financiación del 80% del valor de tasación y sin tener en cuenta la posible flexibilidad de las entidades financieras. Sin embargo, cabe destacar que la flexibilidad ofrecida por las entidades puede variar y es importante realizar consultas directamente con ellas para conocer las condiciones específicas y tener un cálculo más preciso.</t>
  </si>
  <si>
    <t>CLASIFICACIÓN</t>
  </si>
  <si>
    <t xml:space="preserve">FP : para respuestas incoherentes. Respuestas mal contestadas. Respuestas que dice ser verdaderas pero luego son falsas. </t>
  </si>
  <si>
    <t>FN:cuando no aparece lo que tendría que aparecer al preguntar, se equivoca en las respuestas. La respuesta indica incorrectamente que se necesitan más datos, cuando la información necesaria ya está presente</t>
  </si>
  <si>
    <t>TN= no se tiene lo que hay que tener registrado o considerado en el prompt</t>
  </si>
  <si>
    <t xml:space="preserve">TP: la respuesta obtenida es correcta coherente con los datos observados. </t>
  </si>
  <si>
    <t>FEW SHOT</t>
  </si>
  <si>
    <t>ZERO- SHOT</t>
  </si>
  <si>
    <t>Conteo</t>
  </si>
  <si>
    <t>TOTAL</t>
  </si>
  <si>
    <t>Few Shot</t>
  </si>
  <si>
    <t>Zero Shot</t>
  </si>
  <si>
    <t>TP</t>
  </si>
  <si>
    <t>FN</t>
  </si>
  <si>
    <t>FP</t>
  </si>
  <si>
    <t>TN</t>
  </si>
  <si>
    <t>Fórmula</t>
  </si>
  <si>
    <t>Resultado</t>
  </si>
  <si>
    <t>Precisión</t>
  </si>
  <si>
    <t>TP/(TP+FP)</t>
  </si>
  <si>
    <t>Exactitud</t>
  </si>
  <si>
    <t>(TN+TP)/(TN+TP+FN+FP)</t>
  </si>
  <si>
    <t>Recuperación</t>
  </si>
  <si>
    <t>TP/(TP+FN)</t>
  </si>
  <si>
    <t xml:space="preserve">1,5 : le falta interpretar. Es muy determinista y como no hay ningna casilla que ponga exactamente salario neto mensual no es capaz de interpretarlo. </t>
  </si>
  <si>
    <t>Anotaciones</t>
  </si>
  <si>
    <t>1,5 Le falta decir todos los datos, de nuevo es determinista y da directamente el valor.</t>
  </si>
  <si>
    <t xml:space="preserve">0,5: sí que obtiene deducción en especie. </t>
  </si>
  <si>
    <t xml:space="preserve">0,7: male respuesta porque sí que tiene el pago monto mensual de la hipoteca. </t>
  </si>
  <si>
    <t>0,7: mala respuesta porque ya conoce el salario neto mensual.</t>
  </si>
  <si>
    <t>0,7 está mejor el de 0,05 porque te hace una suposición.</t>
  </si>
  <si>
    <t>La recuperación del 80%.</t>
  </si>
  <si>
    <t>La exactitud de las respuestas es menor, 76%.</t>
  </si>
  <si>
    <t xml:space="preserve">El modelo ha sido preciso en el 94% de las veces.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</si>
</sst>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b/>
      <sz val="12"/>
      <color rgb="FF000000"/>
      <name val="Calibri"/>
      <family val="2"/>
      <scheme val="minor"/>
    </font>
    <font>
      <sz val="12"/>
      <color theme="7" tint="-0.249977111117893"/>
      <name val="Calibri"/>
      <family val="2"/>
      <scheme val="minor"/>
    </font>
    <font>
      <sz val="12"/>
      <color theme="8" tint="0.39997558519241921"/>
      <name val="Calibri"/>
      <family val="2"/>
      <scheme val="minor"/>
    </font>
    <font>
      <sz val="12"/>
      <color theme="9"/>
      <name val="Calibri"/>
      <family val="2"/>
      <scheme val="minor"/>
    </font>
    <font>
      <sz val="14"/>
      <color theme="1"/>
      <name val="Aptos"/>
    </font>
    <font>
      <sz val="12"/>
      <color theme="1"/>
      <name val="Calibri"/>
      <family val="2"/>
      <scheme val="minor"/>
    </font>
    <font>
      <b/>
      <sz val="18"/>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rgb="FF000000"/>
      </patternFill>
    </fill>
    <fill>
      <patternFill patternType="solid">
        <fgColor rgb="FFFFFFFF"/>
        <bgColor rgb="FF000000"/>
      </patternFill>
    </fill>
    <fill>
      <patternFill patternType="solid">
        <fgColor rgb="FFB4C6E7"/>
        <bgColor rgb="FF000000"/>
      </patternFill>
    </fill>
    <fill>
      <patternFill patternType="solid">
        <fgColor rgb="FFF2F2F2"/>
        <bgColor rgb="FF000000"/>
      </patternFill>
    </fill>
    <fill>
      <patternFill patternType="solid">
        <fgColor rgb="FFD9D9D9"/>
        <bgColor rgb="FF000000"/>
      </patternFill>
    </fill>
    <fill>
      <patternFill patternType="solid">
        <fgColor rgb="FFBFBFBF"/>
        <bgColor rgb="FF000000"/>
      </patternFill>
    </fill>
    <fill>
      <patternFill patternType="solid">
        <fgColor theme="6" tint="0.79998168889431442"/>
        <bgColor indexed="64"/>
      </patternFill>
    </fill>
    <fill>
      <patternFill patternType="solid">
        <fgColor theme="4" tint="0.39997558519241921"/>
        <bgColor indexed="64"/>
      </patternFill>
    </fill>
  </fills>
  <borders count="49">
    <border>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rgb="FF000000"/>
      </right>
      <top style="medium">
        <color indexed="64"/>
      </top>
      <bottom style="medium">
        <color indexed="64"/>
      </bottom>
      <diagonal/>
    </border>
    <border>
      <left style="thin">
        <color indexed="64"/>
      </left>
      <right style="thin">
        <color rgb="FF000000"/>
      </right>
      <top style="medium">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style="medium">
        <color indexed="64"/>
      </bottom>
      <diagonal/>
    </border>
  </borders>
  <cellStyleXfs count="2">
    <xf numFmtId="0" fontId="0" fillId="0" borderId="0"/>
    <xf numFmtId="9" fontId="9" fillId="0" borderId="0" applyFont="0" applyFill="0" applyBorder="0" applyAlignment="0" applyProtection="0"/>
  </cellStyleXfs>
  <cellXfs count="100">
    <xf numFmtId="0" fontId="0" fillId="0" borderId="0" xfId="0"/>
    <xf numFmtId="0" fontId="0" fillId="2" borderId="0" xfId="0" applyFill="1"/>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1" fillId="5" borderId="5" xfId="0" applyFont="1" applyFill="1" applyBorder="1" applyAlignment="1">
      <alignment horizontal="center" vertical="center" wrapText="1"/>
    </xf>
    <xf numFmtId="0" fontId="0" fillId="6" borderId="0" xfId="0" applyFill="1"/>
    <xf numFmtId="0" fontId="0" fillId="7" borderId="4" xfId="0" applyFill="1" applyBorder="1" applyAlignment="1">
      <alignment horizontal="center" vertical="center" wrapText="1"/>
    </xf>
    <xf numFmtId="0" fontId="0" fillId="7" borderId="3" xfId="0" applyFill="1" applyBorder="1" applyAlignment="1">
      <alignment horizontal="center" vertical="center" wrapText="1"/>
    </xf>
    <xf numFmtId="0" fontId="0" fillId="8" borderId="4" xfId="0" applyFill="1" applyBorder="1" applyAlignment="1">
      <alignment horizontal="center" vertical="center" wrapText="1"/>
    </xf>
    <xf numFmtId="0" fontId="1" fillId="3" borderId="1" xfId="0" applyFont="1" applyFill="1" applyBorder="1"/>
    <xf numFmtId="0" fontId="0" fillId="9" borderId="7" xfId="0" applyFill="1" applyBorder="1"/>
    <xf numFmtId="0" fontId="0" fillId="2" borderId="9" xfId="0" applyFill="1" applyBorder="1"/>
    <xf numFmtId="0" fontId="0" fillId="10" borderId="6" xfId="0" applyFill="1" applyBorder="1"/>
    <xf numFmtId="0" fontId="0" fillId="11" borderId="6" xfId="0" applyFill="1" applyBorder="1"/>
    <xf numFmtId="0" fontId="0" fillId="2" borderId="10" xfId="0" applyFill="1" applyBorder="1"/>
    <xf numFmtId="0" fontId="2" fillId="12" borderId="9" xfId="0" applyFont="1" applyFill="1" applyBorder="1"/>
    <xf numFmtId="0" fontId="0" fillId="2" borderId="11" xfId="0" applyFill="1" applyBorder="1"/>
    <xf numFmtId="0" fontId="2" fillId="13" borderId="0" xfId="0" applyFont="1" applyFill="1"/>
    <xf numFmtId="0" fontId="4" fillId="14" borderId="1" xfId="0" applyFont="1" applyFill="1" applyBorder="1"/>
    <xf numFmtId="0" fontId="2" fillId="16" borderId="6" xfId="0" applyFont="1" applyFill="1" applyBorder="1"/>
    <xf numFmtId="0" fontId="2" fillId="17" borderId="12" xfId="0" applyFont="1" applyFill="1" applyBorder="1"/>
    <xf numFmtId="0" fontId="5" fillId="2"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2" fillId="12" borderId="16" xfId="0" applyFont="1" applyFill="1" applyBorder="1"/>
    <xf numFmtId="0" fontId="2" fillId="15" borderId="6" xfId="0" applyFont="1" applyFill="1" applyBorder="1"/>
    <xf numFmtId="0" fontId="0" fillId="2" borderId="13" xfId="0" applyFill="1" applyBorder="1"/>
    <xf numFmtId="0" fontId="0" fillId="2" borderId="1" xfId="0" applyFill="1" applyBorder="1"/>
    <xf numFmtId="0" fontId="0" fillId="2" borderId="17" xfId="0" applyFill="1" applyBorder="1"/>
    <xf numFmtId="0" fontId="0" fillId="2" borderId="18" xfId="0" applyFill="1" applyBorder="1"/>
    <xf numFmtId="0" fontId="2" fillId="12" borderId="19" xfId="0" applyFont="1" applyFill="1" applyBorder="1"/>
    <xf numFmtId="0" fontId="0" fillId="2" borderId="19" xfId="0" applyFill="1" applyBorder="1"/>
    <xf numFmtId="0" fontId="0" fillId="2" borderId="21" xfId="0" applyFill="1" applyBorder="1"/>
    <xf numFmtId="0" fontId="0" fillId="2" borderId="20" xfId="0" applyFill="1" applyBorder="1"/>
    <xf numFmtId="0" fontId="0" fillId="2" borderId="22" xfId="0" applyFill="1" applyBorder="1"/>
    <xf numFmtId="0" fontId="0" fillId="2" borderId="12" xfId="0" applyFill="1" applyBorder="1"/>
    <xf numFmtId="0" fontId="1" fillId="2" borderId="20" xfId="0" applyFont="1" applyFill="1" applyBorder="1"/>
    <xf numFmtId="0" fontId="1" fillId="2" borderId="11" xfId="0" applyFont="1" applyFill="1" applyBorder="1"/>
    <xf numFmtId="0" fontId="0" fillId="2" borderId="23" xfId="0" applyFill="1" applyBorder="1" applyAlignment="1">
      <alignment horizontal="center" vertical="center" wrapText="1"/>
    </xf>
    <xf numFmtId="0" fontId="0" fillId="2" borderId="24" xfId="0" applyFill="1" applyBorder="1" applyAlignment="1">
      <alignment horizontal="center" vertical="center" wrapText="1"/>
    </xf>
    <xf numFmtId="0" fontId="0" fillId="2" borderId="6" xfId="0" applyFill="1" applyBorder="1"/>
    <xf numFmtId="0" fontId="0" fillId="2" borderId="8" xfId="0" applyFill="1" applyBorder="1"/>
    <xf numFmtId="0" fontId="0" fillId="2" borderId="25" xfId="0" applyFill="1" applyBorder="1"/>
    <xf numFmtId="0" fontId="0" fillId="2" borderId="26" xfId="0" applyFill="1" applyBorder="1"/>
    <xf numFmtId="0" fontId="0" fillId="2" borderId="27" xfId="0" applyFill="1" applyBorder="1"/>
    <xf numFmtId="0" fontId="0" fillId="2" borderId="28" xfId="0" applyFill="1" applyBorder="1"/>
    <xf numFmtId="0" fontId="0" fillId="2" borderId="29" xfId="0" applyFill="1" applyBorder="1"/>
    <xf numFmtId="0" fontId="0" fillId="2" borderId="30" xfId="0" applyFill="1" applyBorder="1"/>
    <xf numFmtId="0" fontId="0" fillId="2" borderId="31" xfId="0" applyFill="1" applyBorder="1"/>
    <xf numFmtId="0" fontId="0" fillId="2" borderId="32" xfId="0" applyFill="1" applyBorder="1"/>
    <xf numFmtId="0" fontId="0" fillId="2" borderId="33" xfId="0" applyFill="1" applyBorder="1"/>
    <xf numFmtId="0" fontId="0" fillId="2" borderId="34" xfId="0" applyFill="1" applyBorder="1"/>
    <xf numFmtId="0" fontId="0" fillId="2" borderId="38" xfId="0" applyFill="1" applyBorder="1"/>
    <xf numFmtId="0" fontId="1" fillId="3" borderId="10" xfId="0" applyFont="1" applyFill="1" applyBorder="1"/>
    <xf numFmtId="0" fontId="1" fillId="3" borderId="9" xfId="0" applyFont="1" applyFill="1" applyBorder="1"/>
    <xf numFmtId="0" fontId="1" fillId="3" borderId="39" xfId="0" applyFont="1" applyFill="1" applyBorder="1"/>
    <xf numFmtId="0" fontId="0" fillId="2" borderId="39" xfId="0" applyFill="1" applyBorder="1"/>
    <xf numFmtId="0" fontId="0" fillId="2" borderId="16" xfId="0" applyFill="1" applyBorder="1"/>
    <xf numFmtId="0" fontId="0" fillId="2" borderId="41" xfId="0" applyFill="1" applyBorder="1"/>
    <xf numFmtId="0" fontId="0" fillId="2" borderId="42" xfId="0" applyFill="1" applyBorder="1"/>
    <xf numFmtId="0" fontId="1" fillId="18" borderId="13" xfId="0" applyFont="1" applyFill="1" applyBorder="1"/>
    <xf numFmtId="0" fontId="1" fillId="18" borderId="6" xfId="0" applyFont="1" applyFill="1" applyBorder="1"/>
    <xf numFmtId="0" fontId="0" fillId="2" borderId="43" xfId="0" applyFill="1" applyBorder="1"/>
    <xf numFmtId="0" fontId="0" fillId="2" borderId="44" xfId="0" applyFill="1" applyBorder="1"/>
    <xf numFmtId="9" fontId="0" fillId="2" borderId="0" xfId="1" applyFont="1" applyFill="1" applyBorder="1"/>
    <xf numFmtId="9" fontId="0" fillId="2" borderId="46" xfId="1" applyFont="1" applyFill="1" applyBorder="1"/>
    <xf numFmtId="9" fontId="0" fillId="2" borderId="47" xfId="1" applyFont="1" applyFill="1" applyBorder="1"/>
    <xf numFmtId="9" fontId="0" fillId="2" borderId="48" xfId="1" applyFont="1" applyFill="1" applyBorder="1"/>
    <xf numFmtId="0" fontId="0" fillId="3" borderId="32" xfId="0" applyFill="1" applyBorder="1"/>
    <xf numFmtId="0" fontId="0" fillId="3" borderId="45" xfId="0" applyFill="1" applyBorder="1"/>
    <xf numFmtId="0" fontId="4" fillId="14" borderId="13" xfId="0" applyFont="1" applyFill="1" applyBorder="1" applyAlignment="1">
      <alignment horizontal="center"/>
    </xf>
    <xf numFmtId="0" fontId="4" fillId="14" borderId="14" xfId="0" applyFont="1" applyFill="1" applyBorder="1" applyAlignment="1">
      <alignment horizontal="center"/>
    </xf>
    <xf numFmtId="0" fontId="4" fillId="14" borderId="15"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8" xfId="0" applyFont="1" applyFill="1" applyBorder="1" applyAlignment="1">
      <alignment horizontal="center"/>
    </xf>
    <xf numFmtId="0" fontId="1" fillId="6"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19" borderId="1" xfId="0" applyFont="1" applyFill="1" applyBorder="1" applyAlignment="1">
      <alignment horizontal="center" vertical="center"/>
    </xf>
    <xf numFmtId="0" fontId="1" fillId="19" borderId="40" xfId="0" applyFont="1" applyFill="1" applyBorder="1" applyAlignment="1">
      <alignment horizontal="center" vertic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0" fillId="6" borderId="7"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8" xfId="0" applyFont="1" applyFill="1" applyBorder="1" applyAlignment="1">
      <alignment horizontal="center"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 fillId="6" borderId="13" xfId="0" applyFont="1" applyFill="1" applyBorder="1" applyAlignment="1">
      <alignment horizontal="center"/>
    </xf>
    <xf numFmtId="0" fontId="1" fillId="6" borderId="14" xfId="0" applyFont="1" applyFill="1" applyBorder="1" applyAlignment="1">
      <alignment horizontal="center"/>
    </xf>
    <xf numFmtId="0" fontId="1" fillId="6" borderId="12" xfId="0" applyFont="1" applyFill="1" applyBorder="1" applyAlignment="1">
      <alignment horizont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8" fillId="2" borderId="0" xfId="0" applyFont="1" applyFill="1"/>
    <xf numFmtId="0" fontId="2" fillId="13" borderId="6" xfId="0" applyFont="1" applyFill="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2188-811D-D940-BC43-430169F40B20}">
  <dimension ref="B2:O28"/>
  <sheetViews>
    <sheetView topLeftCell="F1" zoomScaleNormal="80" workbookViewId="0">
      <selection activeCell="H9" sqref="H9"/>
    </sheetView>
  </sheetViews>
  <sheetFormatPr baseColWidth="10" defaultColWidth="10.83203125" defaultRowHeight="16" x14ac:dyDescent="0.2"/>
  <cols>
    <col min="1" max="2" width="10.83203125" style="1"/>
    <col min="3" max="3" width="98.1640625" style="1" bestFit="1" customWidth="1"/>
    <col min="4" max="4" width="221.5" style="1" bestFit="1" customWidth="1"/>
    <col min="5" max="5" width="192.83203125" style="1" bestFit="1" customWidth="1"/>
    <col min="6" max="6" width="238.83203125" style="1" bestFit="1" customWidth="1"/>
    <col min="7" max="16384" width="10.83203125" style="1"/>
  </cols>
  <sheetData>
    <row r="2" spans="2:15" ht="17" thickBot="1" x14ac:dyDescent="0.25">
      <c r="B2" s="19"/>
      <c r="C2" s="19"/>
      <c r="D2" s="19"/>
      <c r="E2" s="19"/>
      <c r="F2" s="19"/>
      <c r="G2" s="19"/>
      <c r="H2" s="19"/>
      <c r="I2" s="19"/>
      <c r="J2" s="19"/>
      <c r="K2" s="19"/>
      <c r="L2" s="19"/>
      <c r="M2" s="19"/>
      <c r="N2" s="19"/>
      <c r="O2" s="19"/>
    </row>
    <row r="3" spans="2:15" ht="17" thickBot="1" x14ac:dyDescent="0.25">
      <c r="B3" s="19"/>
      <c r="C3" s="19"/>
      <c r="D3" s="74" t="s">
        <v>0</v>
      </c>
      <c r="E3" s="75"/>
      <c r="F3" s="76"/>
      <c r="G3" s="19"/>
      <c r="H3" s="19"/>
      <c r="I3" s="19"/>
      <c r="J3" s="19"/>
      <c r="K3" s="19"/>
      <c r="L3" s="19"/>
      <c r="M3" s="19"/>
      <c r="N3" s="19"/>
      <c r="O3" s="19"/>
    </row>
    <row r="4" spans="2:15" ht="17" thickBot="1" x14ac:dyDescent="0.25">
      <c r="B4" s="19"/>
      <c r="C4" s="20" t="s">
        <v>1</v>
      </c>
      <c r="D4" s="29">
        <v>0.5</v>
      </c>
      <c r="E4" s="21">
        <v>0.7</v>
      </c>
      <c r="F4" s="22">
        <v>1.5</v>
      </c>
      <c r="G4" s="19"/>
      <c r="H4" s="99" t="s">
        <v>205</v>
      </c>
      <c r="I4" s="19"/>
      <c r="J4" s="19"/>
      <c r="K4" s="19"/>
      <c r="L4" s="19"/>
      <c r="M4" s="19"/>
      <c r="N4" s="19"/>
      <c r="O4" s="19"/>
    </row>
    <row r="5" spans="2:15" x14ac:dyDescent="0.2">
      <c r="B5" s="16">
        <v>1</v>
      </c>
      <c r="C5" s="34" t="s">
        <v>2</v>
      </c>
      <c r="D5" s="28" t="s">
        <v>3</v>
      </c>
      <c r="E5" s="13" t="s">
        <v>3</v>
      </c>
      <c r="F5" s="13" t="s">
        <v>3</v>
      </c>
    </row>
    <row r="6" spans="2:15" x14ac:dyDescent="0.2">
      <c r="B6" s="13">
        <v>2</v>
      </c>
      <c r="C6" s="34" t="s">
        <v>4</v>
      </c>
      <c r="D6" s="17" t="s">
        <v>5</v>
      </c>
      <c r="E6" s="13" t="s">
        <v>6</v>
      </c>
      <c r="F6" s="13" t="s">
        <v>7</v>
      </c>
    </row>
    <row r="7" spans="2:15" x14ac:dyDescent="0.2">
      <c r="B7" s="13">
        <v>3</v>
      </c>
      <c r="C7" s="34" t="s">
        <v>8</v>
      </c>
      <c r="D7" s="17" t="s">
        <v>9</v>
      </c>
      <c r="E7" s="13" t="s">
        <v>10</v>
      </c>
      <c r="F7" s="13" t="s">
        <v>11</v>
      </c>
      <c r="H7" s="1" t="s">
        <v>204</v>
      </c>
    </row>
    <row r="8" spans="2:15" ht="17" thickBot="1" x14ac:dyDescent="0.25">
      <c r="B8" s="13">
        <v>4</v>
      </c>
      <c r="C8" s="34" t="s">
        <v>12</v>
      </c>
      <c r="D8" s="17" t="s">
        <v>13</v>
      </c>
      <c r="E8" s="13" t="s">
        <v>13</v>
      </c>
      <c r="F8" s="13" t="s">
        <v>14</v>
      </c>
      <c r="H8" s="1" t="s">
        <v>207</v>
      </c>
    </row>
    <row r="9" spans="2:15" x14ac:dyDescent="0.2">
      <c r="B9" s="16">
        <v>5</v>
      </c>
      <c r="C9" s="34" t="s">
        <v>15</v>
      </c>
      <c r="D9" s="17" t="s">
        <v>16</v>
      </c>
      <c r="E9" s="13" t="s">
        <v>13</v>
      </c>
      <c r="F9" s="13" t="s">
        <v>17</v>
      </c>
    </row>
    <row r="10" spans="2:15" x14ac:dyDescent="0.2">
      <c r="B10" s="13">
        <v>6</v>
      </c>
      <c r="C10" s="34" t="s">
        <v>18</v>
      </c>
      <c r="D10" s="17" t="s">
        <v>19</v>
      </c>
      <c r="E10" s="13" t="s">
        <v>20</v>
      </c>
      <c r="F10" s="13" t="s">
        <v>21</v>
      </c>
      <c r="H10" s="1" t="s">
        <v>206</v>
      </c>
    </row>
    <row r="11" spans="2:15" x14ac:dyDescent="0.2">
      <c r="B11" s="13">
        <v>7</v>
      </c>
      <c r="C11" s="34" t="s">
        <v>22</v>
      </c>
      <c r="D11" s="17" t="s">
        <v>23</v>
      </c>
      <c r="E11" s="13" t="s">
        <v>23</v>
      </c>
      <c r="F11" s="13" t="s">
        <v>24</v>
      </c>
    </row>
    <row r="12" spans="2:15" ht="17" thickBot="1" x14ac:dyDescent="0.25">
      <c r="B12" s="13">
        <v>8</v>
      </c>
      <c r="C12" s="34" t="s">
        <v>25</v>
      </c>
      <c r="D12" s="17" t="s">
        <v>26</v>
      </c>
      <c r="E12" s="13" t="s">
        <v>26</v>
      </c>
      <c r="F12" s="13" t="s">
        <v>27</v>
      </c>
    </row>
    <row r="13" spans="2:15" x14ac:dyDescent="0.2">
      <c r="B13" s="16">
        <v>9</v>
      </c>
      <c r="C13" s="34" t="s">
        <v>28</v>
      </c>
      <c r="D13" s="17" t="s">
        <v>29</v>
      </c>
      <c r="E13" s="13" t="s">
        <v>29</v>
      </c>
      <c r="F13" s="13" t="s">
        <v>29</v>
      </c>
    </row>
    <row r="14" spans="2:15" x14ac:dyDescent="0.2">
      <c r="B14" s="13">
        <v>10</v>
      </c>
      <c r="C14" s="34" t="s">
        <v>30</v>
      </c>
      <c r="D14" s="17" t="s">
        <v>31</v>
      </c>
      <c r="E14" s="13" t="s">
        <v>32</v>
      </c>
      <c r="F14" s="13" t="s">
        <v>33</v>
      </c>
    </row>
    <row r="15" spans="2:15" x14ac:dyDescent="0.2">
      <c r="B15" s="13">
        <v>11</v>
      </c>
      <c r="C15" s="35" t="s">
        <v>34</v>
      </c>
      <c r="D15" s="18" t="s">
        <v>35</v>
      </c>
      <c r="E15" s="13" t="s">
        <v>36</v>
      </c>
      <c r="F15" s="13" t="s">
        <v>37</v>
      </c>
    </row>
    <row r="16" spans="2:15" ht="17" thickBot="1" x14ac:dyDescent="0.25">
      <c r="B16" s="13">
        <v>12</v>
      </c>
      <c r="C16" s="34" t="s">
        <v>38</v>
      </c>
      <c r="D16" s="18" t="s">
        <v>39</v>
      </c>
      <c r="E16" s="13" t="s">
        <v>40</v>
      </c>
      <c r="F16" s="13" t="s">
        <v>41</v>
      </c>
    </row>
    <row r="17" spans="2:6" x14ac:dyDescent="0.2">
      <c r="B17" s="16">
        <v>13</v>
      </c>
      <c r="C17" s="34" t="s">
        <v>42</v>
      </c>
      <c r="D17" s="18" t="s">
        <v>43</v>
      </c>
      <c r="E17" s="13" t="s">
        <v>43</v>
      </c>
      <c r="F17" s="13" t="s">
        <v>43</v>
      </c>
    </row>
    <row r="18" spans="2:6" x14ac:dyDescent="0.2">
      <c r="B18" s="13">
        <v>14</v>
      </c>
      <c r="C18" s="34" t="s">
        <v>44</v>
      </c>
      <c r="D18" s="18" t="s">
        <v>45</v>
      </c>
      <c r="E18" s="13" t="s">
        <v>46</v>
      </c>
      <c r="F18" s="13" t="s">
        <v>47</v>
      </c>
    </row>
    <row r="19" spans="2:6" x14ac:dyDescent="0.2">
      <c r="B19" s="13">
        <v>15</v>
      </c>
      <c r="C19" s="34" t="s">
        <v>48</v>
      </c>
      <c r="D19" s="18" t="s">
        <v>49</v>
      </c>
      <c r="E19" s="13" t="s">
        <v>50</v>
      </c>
      <c r="F19" s="13" t="s">
        <v>51</v>
      </c>
    </row>
    <row r="20" spans="2:6" ht="17" thickBot="1" x14ac:dyDescent="0.25">
      <c r="B20" s="13">
        <v>16</v>
      </c>
      <c r="C20" s="34" t="s">
        <v>52</v>
      </c>
      <c r="D20" s="18" t="s">
        <v>53</v>
      </c>
      <c r="E20" s="13" t="s">
        <v>54</v>
      </c>
      <c r="F20" s="13" t="s">
        <v>55</v>
      </c>
    </row>
    <row r="21" spans="2:6" x14ac:dyDescent="0.2">
      <c r="B21" s="16">
        <v>17</v>
      </c>
      <c r="C21" s="35" t="s">
        <v>56</v>
      </c>
      <c r="D21" s="18" t="s">
        <v>57</v>
      </c>
      <c r="E21" s="13" t="s">
        <v>58</v>
      </c>
      <c r="F21" s="13" t="s">
        <v>59</v>
      </c>
    </row>
    <row r="22" spans="2:6" x14ac:dyDescent="0.2">
      <c r="B22" s="13">
        <v>18</v>
      </c>
      <c r="C22" s="35" t="s">
        <v>60</v>
      </c>
      <c r="D22" s="18" t="s">
        <v>61</v>
      </c>
      <c r="E22" s="13" t="s">
        <v>62</v>
      </c>
      <c r="F22" s="13" t="s">
        <v>63</v>
      </c>
    </row>
    <row r="23" spans="2:6" x14ac:dyDescent="0.2">
      <c r="B23" s="13">
        <v>19</v>
      </c>
      <c r="C23" s="35" t="s">
        <v>64</v>
      </c>
      <c r="D23" s="18" t="s">
        <v>65</v>
      </c>
      <c r="E23" s="13" t="s">
        <v>65</v>
      </c>
      <c r="F23" s="13" t="s">
        <v>65</v>
      </c>
    </row>
    <row r="24" spans="2:6" ht="17" thickBot="1" x14ac:dyDescent="0.25">
      <c r="B24" s="13">
        <v>20</v>
      </c>
      <c r="C24" s="34" t="s">
        <v>66</v>
      </c>
      <c r="D24" s="18" t="s">
        <v>67</v>
      </c>
      <c r="E24" s="13" t="s">
        <v>67</v>
      </c>
      <c r="F24" s="13" t="s">
        <v>67</v>
      </c>
    </row>
    <row r="25" spans="2:6" x14ac:dyDescent="0.2">
      <c r="B25" s="16">
        <v>21</v>
      </c>
      <c r="C25" s="35" t="s">
        <v>34</v>
      </c>
      <c r="D25" s="18" t="s">
        <v>35</v>
      </c>
      <c r="E25" s="13" t="s">
        <v>36</v>
      </c>
      <c r="F25" s="13" t="s">
        <v>37</v>
      </c>
    </row>
    <row r="26" spans="2:6" x14ac:dyDescent="0.2">
      <c r="B26" s="13">
        <v>22</v>
      </c>
      <c r="C26" s="34" t="s">
        <v>38</v>
      </c>
      <c r="D26" s="18" t="s">
        <v>39</v>
      </c>
      <c r="E26" s="13" t="s">
        <v>40</v>
      </c>
      <c r="F26" s="13" t="s">
        <v>41</v>
      </c>
    </row>
    <row r="27" spans="2:6" x14ac:dyDescent="0.2">
      <c r="B27" s="13">
        <v>23</v>
      </c>
      <c r="C27" s="34" t="s">
        <v>42</v>
      </c>
      <c r="D27" s="18" t="s">
        <v>43</v>
      </c>
      <c r="E27" s="13" t="s">
        <v>43</v>
      </c>
      <c r="F27" s="13" t="s">
        <v>43</v>
      </c>
    </row>
    <row r="28" spans="2:6" ht="21" customHeight="1" x14ac:dyDescent="0.25">
      <c r="B28" s="98"/>
    </row>
  </sheetData>
  <mergeCells count="1">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9B62-CA8F-FE46-85E3-AFC727A20E09}">
  <dimension ref="A1:H34"/>
  <sheetViews>
    <sheetView topLeftCell="E32" zoomScale="70" zoomScaleNormal="70" workbookViewId="0">
      <selection activeCell="H24" sqref="H24"/>
    </sheetView>
  </sheetViews>
  <sheetFormatPr baseColWidth="10" defaultColWidth="10.83203125" defaultRowHeight="16" x14ac:dyDescent="0.2"/>
  <cols>
    <col min="1" max="2" width="10.83203125" style="1"/>
    <col min="3" max="3" width="85.6640625" style="1" customWidth="1"/>
    <col min="4" max="4" width="42.83203125" style="1" bestFit="1" customWidth="1"/>
    <col min="5" max="5" width="72.33203125" style="1" customWidth="1"/>
    <col min="6" max="6" width="87.6640625" style="1" customWidth="1"/>
    <col min="7" max="7" width="10.83203125" style="1"/>
    <col min="8" max="8" width="54" style="1" customWidth="1"/>
    <col min="9" max="16384" width="10.83203125" style="1"/>
  </cols>
  <sheetData>
    <row r="1" spans="2:8" x14ac:dyDescent="0.2">
      <c r="H1" s="19"/>
    </row>
    <row r="2" spans="2:8" x14ac:dyDescent="0.2">
      <c r="H2" s="19"/>
    </row>
    <row r="3" spans="2:8" ht="17" thickBot="1" x14ac:dyDescent="0.25">
      <c r="H3" s="19"/>
    </row>
    <row r="4" spans="2:8" ht="17" thickBot="1" x14ac:dyDescent="0.25">
      <c r="D4" s="77" t="s">
        <v>0</v>
      </c>
      <c r="E4" s="78"/>
      <c r="F4" s="79"/>
    </row>
    <row r="5" spans="2:8" ht="17" thickBot="1" x14ac:dyDescent="0.25">
      <c r="C5" s="11" t="s">
        <v>1</v>
      </c>
      <c r="D5" s="12">
        <v>0.5</v>
      </c>
      <c r="E5" s="14">
        <v>0.7</v>
      </c>
      <c r="F5" s="15">
        <v>1.5</v>
      </c>
      <c r="H5" s="44" t="s">
        <v>205</v>
      </c>
    </row>
    <row r="6" spans="2:8" ht="120" thickBot="1" x14ac:dyDescent="0.25">
      <c r="B6" s="1">
        <v>1</v>
      </c>
      <c r="C6" s="3" t="s">
        <v>68</v>
      </c>
      <c r="D6" s="2" t="s">
        <v>69</v>
      </c>
      <c r="E6" s="2" t="s">
        <v>70</v>
      </c>
      <c r="F6" s="26" t="s">
        <v>71</v>
      </c>
      <c r="H6" s="1" t="s">
        <v>72</v>
      </c>
    </row>
    <row r="7" spans="2:8" ht="103" thickBot="1" x14ac:dyDescent="0.25">
      <c r="B7" s="1">
        <v>2</v>
      </c>
      <c r="C7" s="3" t="s">
        <v>73</v>
      </c>
      <c r="D7" s="2" t="s">
        <v>74</v>
      </c>
      <c r="E7" s="26" t="s">
        <v>75</v>
      </c>
      <c r="F7" s="26" t="s">
        <v>76</v>
      </c>
      <c r="H7" s="1" t="s">
        <v>77</v>
      </c>
    </row>
    <row r="8" spans="2:8" ht="171" thickBot="1" x14ac:dyDescent="0.25">
      <c r="B8" s="1">
        <v>3</v>
      </c>
      <c r="C8" s="3" t="s">
        <v>78</v>
      </c>
      <c r="D8" s="2" t="s">
        <v>79</v>
      </c>
      <c r="E8" s="27" t="s">
        <v>80</v>
      </c>
      <c r="F8" s="26" t="s">
        <v>81</v>
      </c>
    </row>
    <row r="9" spans="2:8" ht="405" thickBot="1" x14ac:dyDescent="0.25">
      <c r="B9" s="1">
        <v>4</v>
      </c>
      <c r="C9" s="3" t="s">
        <v>82</v>
      </c>
      <c r="D9" s="2" t="s">
        <v>83</v>
      </c>
      <c r="E9" s="2" t="s">
        <v>84</v>
      </c>
      <c r="F9" s="26" t="s">
        <v>85</v>
      </c>
    </row>
    <row r="10" spans="2:8" ht="222" thickBot="1" x14ac:dyDescent="0.25">
      <c r="B10" s="1">
        <v>5</v>
      </c>
      <c r="C10" s="3" t="s">
        <v>86</v>
      </c>
      <c r="D10" s="2" t="s">
        <v>87</v>
      </c>
      <c r="E10" s="2" t="s">
        <v>88</v>
      </c>
      <c r="F10" s="26" t="s">
        <v>89</v>
      </c>
    </row>
    <row r="11" spans="2:8" ht="409.6" thickBot="1" x14ac:dyDescent="0.25">
      <c r="B11" s="1">
        <v>6</v>
      </c>
      <c r="C11" s="3" t="s">
        <v>90</v>
      </c>
      <c r="D11" s="2" t="s">
        <v>91</v>
      </c>
      <c r="E11" s="23" t="s">
        <v>92</v>
      </c>
      <c r="F11" s="23" t="s">
        <v>93</v>
      </c>
    </row>
    <row r="12" spans="2:8" ht="35" thickBot="1" x14ac:dyDescent="0.25">
      <c r="B12" s="1">
        <v>7</v>
      </c>
      <c r="C12" s="3" t="s">
        <v>94</v>
      </c>
      <c r="D12" s="2" t="s">
        <v>95</v>
      </c>
      <c r="E12" s="2" t="s">
        <v>95</v>
      </c>
      <c r="F12" s="26" t="s">
        <v>96</v>
      </c>
    </row>
    <row r="13" spans="2:8" ht="154" thickBot="1" x14ac:dyDescent="0.25">
      <c r="B13" s="1">
        <v>8</v>
      </c>
      <c r="C13" s="3" t="s">
        <v>97</v>
      </c>
      <c r="D13" s="2" t="s">
        <v>98</v>
      </c>
      <c r="E13" s="2" t="s">
        <v>99</v>
      </c>
      <c r="F13" s="26" t="s">
        <v>100</v>
      </c>
    </row>
    <row r="14" spans="2:8" ht="120" thickBot="1" x14ac:dyDescent="0.25">
      <c r="B14" s="1">
        <v>9</v>
      </c>
      <c r="C14" s="4" t="s">
        <v>101</v>
      </c>
      <c r="D14" s="5" t="s">
        <v>102</v>
      </c>
      <c r="E14" s="23" t="s">
        <v>103</v>
      </c>
      <c r="F14" s="26" t="s">
        <v>104</v>
      </c>
      <c r="H14" s="1" t="s">
        <v>208</v>
      </c>
    </row>
    <row r="15" spans="2:8" ht="52" thickBot="1" x14ac:dyDescent="0.25">
      <c r="B15" s="1">
        <v>10</v>
      </c>
      <c r="C15" s="4" t="s">
        <v>105</v>
      </c>
      <c r="D15" s="5" t="s">
        <v>106</v>
      </c>
      <c r="E15" s="2" t="s">
        <v>107</v>
      </c>
      <c r="F15" s="26" t="s">
        <v>108</v>
      </c>
    </row>
    <row r="16" spans="2:8" ht="171" thickBot="1" x14ac:dyDescent="0.25">
      <c r="B16" s="1">
        <v>11</v>
      </c>
      <c r="C16" s="4" t="s">
        <v>109</v>
      </c>
      <c r="D16" s="5" t="s">
        <v>110</v>
      </c>
      <c r="E16" s="23" t="s">
        <v>111</v>
      </c>
      <c r="F16" s="26" t="s">
        <v>112</v>
      </c>
      <c r="H16" s="1" t="s">
        <v>209</v>
      </c>
    </row>
    <row r="17" spans="1:8" ht="222" thickBot="1" x14ac:dyDescent="0.25">
      <c r="B17" s="1">
        <v>12</v>
      </c>
      <c r="C17" s="3" t="s">
        <v>113</v>
      </c>
      <c r="D17" s="2"/>
      <c r="E17" s="2" t="s">
        <v>114</v>
      </c>
      <c r="F17" s="2" t="s">
        <v>115</v>
      </c>
    </row>
    <row r="18" spans="1:8" ht="405" thickBot="1" x14ac:dyDescent="0.25">
      <c r="B18" s="1">
        <v>13</v>
      </c>
      <c r="C18" s="3" t="s">
        <v>78</v>
      </c>
      <c r="D18" s="2" t="s">
        <v>116</v>
      </c>
      <c r="E18" s="23" t="s">
        <v>117</v>
      </c>
      <c r="F18" s="2" t="s">
        <v>118</v>
      </c>
      <c r="H18" s="1" t="s">
        <v>210</v>
      </c>
    </row>
    <row r="19" spans="1:8" ht="222" thickBot="1" x14ac:dyDescent="0.25">
      <c r="B19" s="1">
        <v>14</v>
      </c>
      <c r="C19" s="4" t="s">
        <v>119</v>
      </c>
      <c r="D19" s="5" t="s">
        <v>120</v>
      </c>
      <c r="E19" s="2" t="s">
        <v>121</v>
      </c>
      <c r="F19" s="2" t="s">
        <v>122</v>
      </c>
    </row>
    <row r="20" spans="1:8" ht="222" thickBot="1" x14ac:dyDescent="0.25">
      <c r="B20" s="1">
        <v>15</v>
      </c>
      <c r="C20" s="4" t="s">
        <v>123</v>
      </c>
      <c r="D20" s="5" t="s">
        <v>124</v>
      </c>
      <c r="E20" s="2" t="s">
        <v>125</v>
      </c>
      <c r="F20" s="42" t="s">
        <v>125</v>
      </c>
    </row>
    <row r="21" spans="1:8" ht="409.6" thickBot="1" x14ac:dyDescent="0.25">
      <c r="B21" s="1">
        <v>16</v>
      </c>
      <c r="C21" s="3" t="s">
        <v>126</v>
      </c>
      <c r="D21" s="2" t="s">
        <v>127</v>
      </c>
      <c r="E21" s="3" t="s">
        <v>128</v>
      </c>
      <c r="F21" s="44" t="s">
        <v>129</v>
      </c>
    </row>
    <row r="22" spans="1:8" ht="409.6" thickBot="1" x14ac:dyDescent="0.25">
      <c r="B22" s="1">
        <v>17</v>
      </c>
      <c r="C22" s="3" t="s">
        <v>130</v>
      </c>
      <c r="D22" s="2" t="s">
        <v>131</v>
      </c>
      <c r="E22" s="2" t="s">
        <v>132</v>
      </c>
      <c r="F22" s="43" t="s">
        <v>133</v>
      </c>
    </row>
    <row r="23" spans="1:8" ht="409.6" thickBot="1" x14ac:dyDescent="0.25">
      <c r="B23" s="1">
        <v>18</v>
      </c>
      <c r="C23" s="3" t="s">
        <v>134</v>
      </c>
      <c r="D23" s="2" t="s">
        <v>135</v>
      </c>
      <c r="E23" s="2" t="s">
        <v>136</v>
      </c>
      <c r="F23" s="2" t="s">
        <v>137</v>
      </c>
    </row>
    <row r="24" spans="1:8" ht="357" thickBot="1" x14ac:dyDescent="0.25">
      <c r="B24" s="1">
        <v>19</v>
      </c>
      <c r="C24" s="4" t="s">
        <v>138</v>
      </c>
      <c r="D24" s="24" t="s">
        <v>139</v>
      </c>
      <c r="E24" s="2" t="s">
        <v>140</v>
      </c>
      <c r="F24" s="2" t="s">
        <v>141</v>
      </c>
      <c r="H24" s="1" t="s">
        <v>142</v>
      </c>
    </row>
    <row r="25" spans="1:8" ht="341" thickBot="1" x14ac:dyDescent="0.25">
      <c r="A25" s="80" t="s">
        <v>143</v>
      </c>
      <c r="B25" s="1">
        <v>20</v>
      </c>
      <c r="C25" s="4" t="s">
        <v>144</v>
      </c>
      <c r="D25" s="5" t="s">
        <v>145</v>
      </c>
      <c r="E25" s="2" t="s">
        <v>146</v>
      </c>
      <c r="F25" s="2" t="s">
        <v>147</v>
      </c>
    </row>
    <row r="26" spans="1:8" ht="389" thickBot="1" x14ac:dyDescent="0.25">
      <c r="A26" s="80"/>
      <c r="B26" s="1">
        <v>21</v>
      </c>
      <c r="C26" s="4" t="s">
        <v>148</v>
      </c>
      <c r="D26" s="5" t="s">
        <v>149</v>
      </c>
      <c r="E26" s="2" t="s">
        <v>150</v>
      </c>
      <c r="F26" s="2" t="s">
        <v>151</v>
      </c>
    </row>
    <row r="27" spans="1:8" ht="373" thickBot="1" x14ac:dyDescent="0.25">
      <c r="A27" s="80"/>
      <c r="B27" s="1">
        <v>22</v>
      </c>
      <c r="C27" s="3" t="s">
        <v>152</v>
      </c>
      <c r="D27" s="3" t="s">
        <v>153</v>
      </c>
      <c r="E27" s="2" t="s">
        <v>154</v>
      </c>
      <c r="F27" s="2" t="s">
        <v>155</v>
      </c>
    </row>
    <row r="28" spans="1:8" ht="239" thickBot="1" x14ac:dyDescent="0.25">
      <c r="A28" s="7"/>
      <c r="B28" s="1">
        <v>23</v>
      </c>
      <c r="C28" s="10" t="s">
        <v>156</v>
      </c>
      <c r="D28" s="10" t="s">
        <v>157</v>
      </c>
      <c r="E28" s="2" t="s">
        <v>158</v>
      </c>
      <c r="F28" s="2" t="s">
        <v>159</v>
      </c>
    </row>
    <row r="29" spans="1:8" ht="409.6" thickBot="1" x14ac:dyDescent="0.25">
      <c r="A29" s="7"/>
      <c r="B29" s="1">
        <v>24</v>
      </c>
      <c r="C29" s="8" t="s">
        <v>160</v>
      </c>
      <c r="D29" s="9" t="s">
        <v>161</v>
      </c>
      <c r="E29" s="2" t="s">
        <v>162</v>
      </c>
      <c r="F29" s="2" t="s">
        <v>163</v>
      </c>
    </row>
    <row r="30" spans="1:8" ht="290" thickBot="1" x14ac:dyDescent="0.25">
      <c r="A30" s="7"/>
      <c r="B30" s="1">
        <v>25</v>
      </c>
      <c r="C30" s="3" t="s">
        <v>164</v>
      </c>
      <c r="D30" s="3" t="s">
        <v>165</v>
      </c>
      <c r="E30" s="2" t="s">
        <v>166</v>
      </c>
      <c r="F30" s="2" t="s">
        <v>167</v>
      </c>
    </row>
    <row r="31" spans="1:8" ht="409.6" thickBot="1" x14ac:dyDescent="0.25">
      <c r="A31" s="6" t="s">
        <v>168</v>
      </c>
      <c r="B31" s="1">
        <v>26</v>
      </c>
      <c r="C31" s="3" t="s">
        <v>169</v>
      </c>
      <c r="D31" s="2" t="s">
        <v>170</v>
      </c>
      <c r="E31" s="2" t="s">
        <v>171</v>
      </c>
      <c r="F31" s="2" t="s">
        <v>172</v>
      </c>
    </row>
    <row r="32" spans="1:8" ht="341" thickBot="1" x14ac:dyDescent="0.25">
      <c r="A32" s="6"/>
      <c r="B32" s="1">
        <v>27</v>
      </c>
      <c r="C32" s="3" t="s">
        <v>173</v>
      </c>
      <c r="D32" s="2" t="s">
        <v>174</v>
      </c>
      <c r="E32" s="25" t="s">
        <v>175</v>
      </c>
      <c r="F32" s="2" t="s">
        <v>176</v>
      </c>
    </row>
    <row r="33" spans="1:6" ht="389" thickBot="1" x14ac:dyDescent="0.25">
      <c r="A33" s="81"/>
      <c r="B33" s="1">
        <v>28</v>
      </c>
      <c r="C33" s="3" t="s">
        <v>177</v>
      </c>
      <c r="D33" s="2" t="s">
        <v>178</v>
      </c>
      <c r="E33" s="2" t="s">
        <v>179</v>
      </c>
      <c r="F33" s="2" t="s">
        <v>180</v>
      </c>
    </row>
    <row r="34" spans="1:6" x14ac:dyDescent="0.2">
      <c r="A34" s="81"/>
    </row>
  </sheetData>
  <mergeCells count="3">
    <mergeCell ref="D4:F4"/>
    <mergeCell ref="A25:A27"/>
    <mergeCell ref="A33:A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EB4B-6157-1940-8CE4-567B32A09134}">
  <dimension ref="B1:P41"/>
  <sheetViews>
    <sheetView tabSelected="1" zoomScale="91" workbookViewId="0">
      <selection activeCell="M26" sqref="M26"/>
    </sheetView>
  </sheetViews>
  <sheetFormatPr baseColWidth="10" defaultColWidth="10.83203125" defaultRowHeight="16" x14ac:dyDescent="0.2"/>
  <cols>
    <col min="1" max="1" width="10.83203125" style="1"/>
    <col min="2" max="2" width="14.1640625" style="1" bestFit="1" customWidth="1"/>
    <col min="3" max="3" width="17.33203125" style="1" bestFit="1" customWidth="1"/>
    <col min="4" max="4" width="16.6640625" style="1" bestFit="1" customWidth="1"/>
    <col min="5" max="12" width="10.83203125" style="1"/>
    <col min="13" max="13" width="12.33203125" style="1" bestFit="1" customWidth="1"/>
    <col min="14" max="14" width="11.5" style="1" bestFit="1" customWidth="1"/>
    <col min="15" max="15" width="20.83203125" style="1" customWidth="1"/>
    <col min="16" max="16" width="18.6640625" style="1" customWidth="1"/>
    <col min="17" max="16384" width="10.83203125" style="1"/>
  </cols>
  <sheetData>
    <row r="1" spans="2:16" ht="17" thickBot="1" x14ac:dyDescent="0.25"/>
    <row r="2" spans="2:16" ht="17" thickBot="1" x14ac:dyDescent="0.25">
      <c r="B2" s="93" t="s">
        <v>181</v>
      </c>
      <c r="C2" s="94"/>
      <c r="D2" s="94"/>
      <c r="E2" s="95"/>
    </row>
    <row r="3" spans="2:16" x14ac:dyDescent="0.2">
      <c r="B3" s="1" t="s">
        <v>182</v>
      </c>
    </row>
    <row r="4" spans="2:16" x14ac:dyDescent="0.2">
      <c r="B4" s="1" t="s">
        <v>183</v>
      </c>
    </row>
    <row r="5" spans="2:16" x14ac:dyDescent="0.2">
      <c r="B5" s="1" t="s">
        <v>184</v>
      </c>
    </row>
    <row r="6" spans="2:16" x14ac:dyDescent="0.2">
      <c r="B6" s="1" t="s">
        <v>185</v>
      </c>
    </row>
    <row r="7" spans="2:16" ht="17" thickBot="1" x14ac:dyDescent="0.25"/>
    <row r="8" spans="2:16" ht="16" customHeight="1" x14ac:dyDescent="0.2">
      <c r="B8" s="87" t="s">
        <v>186</v>
      </c>
      <c r="C8" s="88"/>
      <c r="D8" s="88"/>
      <c r="E8" s="89"/>
      <c r="H8" s="87" t="s">
        <v>187</v>
      </c>
      <c r="I8" s="88"/>
      <c r="J8" s="88"/>
      <c r="K8" s="89"/>
      <c r="M8" s="87" t="s">
        <v>181</v>
      </c>
      <c r="N8" s="88"/>
      <c r="O8" s="88"/>
    </row>
    <row r="9" spans="2:16" ht="17" customHeight="1" thickBot="1" x14ac:dyDescent="0.25">
      <c r="B9" s="90"/>
      <c r="C9" s="91"/>
      <c r="D9" s="91"/>
      <c r="E9" s="92"/>
      <c r="H9" s="90"/>
      <c r="I9" s="91"/>
      <c r="J9" s="91"/>
      <c r="K9" s="92"/>
      <c r="M9" s="90"/>
      <c r="N9" s="91"/>
      <c r="O9" s="91"/>
    </row>
    <row r="11" spans="2:16" ht="17" thickBot="1" x14ac:dyDescent="0.25"/>
    <row r="12" spans="2:16" ht="17" thickBot="1" x14ac:dyDescent="0.25">
      <c r="C12" s="84" t="s">
        <v>181</v>
      </c>
      <c r="D12" s="85"/>
      <c r="E12" s="86"/>
      <c r="I12" s="84" t="s">
        <v>181</v>
      </c>
      <c r="J12" s="85"/>
      <c r="K12" s="86"/>
      <c r="N12" s="96" t="s">
        <v>188</v>
      </c>
      <c r="O12" s="97"/>
      <c r="P12" s="82" t="s">
        <v>189</v>
      </c>
    </row>
    <row r="13" spans="2:16" ht="17" thickBot="1" x14ac:dyDescent="0.25">
      <c r="C13" s="31">
        <v>0.5</v>
      </c>
      <c r="D13" s="45">
        <v>0.7</v>
      </c>
      <c r="E13" s="31">
        <v>1.5</v>
      </c>
      <c r="I13" s="30">
        <v>0.5</v>
      </c>
      <c r="J13" s="39">
        <v>0.7</v>
      </c>
      <c r="K13" s="31">
        <v>1.5</v>
      </c>
      <c r="N13" s="64" t="s">
        <v>190</v>
      </c>
      <c r="O13" s="65" t="s">
        <v>191</v>
      </c>
      <c r="P13" s="83"/>
    </row>
    <row r="14" spans="2:16" x14ac:dyDescent="0.2">
      <c r="B14" s="16">
        <v>1</v>
      </c>
      <c r="C14" s="32" t="s">
        <v>192</v>
      </c>
      <c r="D14" s="46" t="s">
        <v>192</v>
      </c>
      <c r="E14" s="33" t="s">
        <v>193</v>
      </c>
      <c r="H14" s="36">
        <v>1</v>
      </c>
      <c r="I14" s="38" t="s">
        <v>192</v>
      </c>
      <c r="J14" s="38" t="s">
        <v>192</v>
      </c>
      <c r="K14" s="37" t="s">
        <v>192</v>
      </c>
      <c r="M14" s="57" t="s">
        <v>194</v>
      </c>
      <c r="N14" s="63">
        <f>COUNTIF($C$14:$E$41,M14)</f>
        <v>5</v>
      </c>
      <c r="O14" s="16">
        <f>COUNTIF($I$14:$K$36,M14)</f>
        <v>2</v>
      </c>
      <c r="P14" s="16">
        <f>SUM(N14,O14)</f>
        <v>7</v>
      </c>
    </row>
    <row r="15" spans="2:16" x14ac:dyDescent="0.2">
      <c r="B15" s="13">
        <v>2</v>
      </c>
      <c r="C15" s="47" t="s">
        <v>192</v>
      </c>
      <c r="D15" s="37" t="s">
        <v>193</v>
      </c>
      <c r="E15" s="48" t="s">
        <v>193</v>
      </c>
      <c r="H15" s="18">
        <v>2</v>
      </c>
      <c r="I15" s="37" t="s">
        <v>192</v>
      </c>
      <c r="J15" s="37" t="s">
        <v>192</v>
      </c>
      <c r="K15" s="37" t="s">
        <v>192</v>
      </c>
      <c r="M15" s="58" t="s">
        <v>193</v>
      </c>
      <c r="N15" s="63">
        <f t="shared" ref="N15:N17" si="0">COUNTIF($C$14:$E$41,M15)</f>
        <v>20</v>
      </c>
      <c r="O15" s="61">
        <f t="shared" ref="O15:O16" si="1">COUNTIF($I$14:$K$36,M15)</f>
        <v>9</v>
      </c>
      <c r="P15" s="13">
        <f t="shared" ref="P15:P17" si="2">SUM(N15,O15)</f>
        <v>29</v>
      </c>
    </row>
    <row r="16" spans="2:16" x14ac:dyDescent="0.2">
      <c r="B16" s="13">
        <v>3</v>
      </c>
      <c r="C16" s="47" t="s">
        <v>192</v>
      </c>
      <c r="D16" s="37" t="s">
        <v>192</v>
      </c>
      <c r="E16" s="48" t="s">
        <v>194</v>
      </c>
      <c r="H16" s="18">
        <v>3</v>
      </c>
      <c r="I16" s="37" t="s">
        <v>192</v>
      </c>
      <c r="J16" s="37" t="s">
        <v>192</v>
      </c>
      <c r="K16" s="40" t="s">
        <v>193</v>
      </c>
      <c r="M16" s="58" t="s">
        <v>195</v>
      </c>
      <c r="N16" s="63">
        <f>COUNTIF($C$14:$E$41,M16)</f>
        <v>0</v>
      </c>
      <c r="O16" s="61">
        <f t="shared" si="1"/>
        <v>0</v>
      </c>
      <c r="P16" s="13">
        <f t="shared" si="2"/>
        <v>0</v>
      </c>
    </row>
    <row r="17" spans="2:16" ht="17" thickBot="1" x14ac:dyDescent="0.25">
      <c r="B17" s="13">
        <v>4</v>
      </c>
      <c r="C17" s="47" t="s">
        <v>192</v>
      </c>
      <c r="D17" s="37" t="s">
        <v>192</v>
      </c>
      <c r="E17" s="48" t="s">
        <v>193</v>
      </c>
      <c r="H17" s="18">
        <v>4</v>
      </c>
      <c r="I17" s="37" t="s">
        <v>193</v>
      </c>
      <c r="J17" s="37" t="s">
        <v>193</v>
      </c>
      <c r="K17" s="37" t="s">
        <v>193</v>
      </c>
      <c r="M17" s="59" t="s">
        <v>192</v>
      </c>
      <c r="N17" s="63">
        <f t="shared" si="0"/>
        <v>59</v>
      </c>
      <c r="O17" s="62">
        <f>COUNTIF($I$14:$K$36,M17)</f>
        <v>58</v>
      </c>
      <c r="P17" s="60">
        <f t="shared" si="2"/>
        <v>117</v>
      </c>
    </row>
    <row r="18" spans="2:16" x14ac:dyDescent="0.2">
      <c r="B18" s="13">
        <v>5</v>
      </c>
      <c r="C18" s="47" t="s">
        <v>192</v>
      </c>
      <c r="D18" s="37" t="s">
        <v>192</v>
      </c>
      <c r="E18" s="48" t="s">
        <v>194</v>
      </c>
      <c r="H18" s="18">
        <v>5</v>
      </c>
      <c r="I18" s="37" t="s">
        <v>193</v>
      </c>
      <c r="J18" s="37" t="s">
        <v>193</v>
      </c>
      <c r="K18" s="37" t="s">
        <v>193</v>
      </c>
    </row>
    <row r="19" spans="2:16" ht="17" thickBot="1" x14ac:dyDescent="0.25">
      <c r="B19" s="13">
        <v>6</v>
      </c>
      <c r="C19" s="47" t="s">
        <v>192</v>
      </c>
      <c r="D19" s="37" t="s">
        <v>193</v>
      </c>
      <c r="E19" s="48" t="s">
        <v>193</v>
      </c>
      <c r="H19" s="36">
        <v>6</v>
      </c>
      <c r="I19" s="37" t="s">
        <v>192</v>
      </c>
      <c r="J19" s="37" t="s">
        <v>192</v>
      </c>
      <c r="K19" s="37" t="s">
        <v>192</v>
      </c>
      <c r="N19" s="72" t="s">
        <v>196</v>
      </c>
      <c r="O19" s="73" t="s">
        <v>197</v>
      </c>
    </row>
    <row r="20" spans="2:16" x14ac:dyDescent="0.2">
      <c r="B20" s="13">
        <v>7</v>
      </c>
      <c r="C20" s="47" t="s">
        <v>192</v>
      </c>
      <c r="D20" s="37" t="s">
        <v>192</v>
      </c>
      <c r="E20" s="48" t="s">
        <v>193</v>
      </c>
      <c r="H20" s="18">
        <v>7</v>
      </c>
      <c r="I20" s="37" t="s">
        <v>192</v>
      </c>
      <c r="J20" s="37" t="s">
        <v>192</v>
      </c>
      <c r="K20" s="37" t="s">
        <v>192</v>
      </c>
      <c r="M20" s="57" t="s">
        <v>198</v>
      </c>
      <c r="N20" s="66" t="s">
        <v>199</v>
      </c>
      <c r="O20" s="69">
        <f>P17/(P17+P14)</f>
        <v>0.94354838709677424</v>
      </c>
      <c r="P20" s="68"/>
    </row>
    <row r="21" spans="2:16" x14ac:dyDescent="0.2">
      <c r="B21" s="13">
        <v>8</v>
      </c>
      <c r="C21" s="47" t="s">
        <v>192</v>
      </c>
      <c r="D21" s="37" t="s">
        <v>193</v>
      </c>
      <c r="E21" s="48" t="s">
        <v>193</v>
      </c>
      <c r="H21" s="18">
        <v>8</v>
      </c>
      <c r="I21" s="37" t="s">
        <v>192</v>
      </c>
      <c r="J21" s="37" t="s">
        <v>192</v>
      </c>
      <c r="K21" s="37" t="s">
        <v>192</v>
      </c>
      <c r="M21" s="58" t="s">
        <v>200</v>
      </c>
      <c r="N21" s="56" t="s">
        <v>201</v>
      </c>
      <c r="O21" s="70">
        <f>(P16 + P17 )/(P14+P15+P16+P17)</f>
        <v>0.76470588235294112</v>
      </c>
      <c r="P21" s="68"/>
    </row>
    <row r="22" spans="2:16" ht="17" thickBot="1" x14ac:dyDescent="0.25">
      <c r="B22" s="13">
        <v>9</v>
      </c>
      <c r="C22" s="47" t="s">
        <v>192</v>
      </c>
      <c r="D22" s="37" t="s">
        <v>193</v>
      </c>
      <c r="E22" s="48" t="s">
        <v>194</v>
      </c>
      <c r="H22" s="18">
        <v>9</v>
      </c>
      <c r="I22" s="37" t="s">
        <v>192</v>
      </c>
      <c r="J22" s="37" t="s">
        <v>192</v>
      </c>
      <c r="K22" s="37" t="s">
        <v>192</v>
      </c>
      <c r="M22" s="58" t="s">
        <v>202</v>
      </c>
      <c r="N22" s="67" t="s">
        <v>203</v>
      </c>
      <c r="O22" s="71">
        <f>P17/(P17+P15)</f>
        <v>0.80136986301369861</v>
      </c>
      <c r="P22" s="68"/>
    </row>
    <row r="23" spans="2:16" ht="17" thickBot="1" x14ac:dyDescent="0.25">
      <c r="B23" s="13">
        <v>10</v>
      </c>
      <c r="C23" s="47" t="s">
        <v>192</v>
      </c>
      <c r="D23" s="37" t="s">
        <v>192</v>
      </c>
      <c r="E23" s="48" t="s">
        <v>192</v>
      </c>
      <c r="H23" s="18">
        <v>10</v>
      </c>
      <c r="I23" s="37" t="s">
        <v>192</v>
      </c>
      <c r="J23" s="37" t="s">
        <v>192</v>
      </c>
      <c r="K23" s="37" t="s">
        <v>192</v>
      </c>
    </row>
    <row r="24" spans="2:16" x14ac:dyDescent="0.2">
      <c r="B24" s="13">
        <v>11</v>
      </c>
      <c r="C24" s="47" t="s">
        <v>192</v>
      </c>
      <c r="D24" s="37" t="s">
        <v>193</v>
      </c>
      <c r="E24" s="48" t="s">
        <v>193</v>
      </c>
      <c r="H24" s="36">
        <v>11</v>
      </c>
      <c r="I24" s="37" t="s">
        <v>192</v>
      </c>
      <c r="J24" s="37" t="s">
        <v>192</v>
      </c>
      <c r="K24" s="37" t="s">
        <v>192</v>
      </c>
    </row>
    <row r="25" spans="2:16" x14ac:dyDescent="0.2">
      <c r="B25" s="13">
        <v>12</v>
      </c>
      <c r="C25" s="47" t="s">
        <v>192</v>
      </c>
      <c r="D25" s="37" t="s">
        <v>192</v>
      </c>
      <c r="E25" s="48" t="s">
        <v>192</v>
      </c>
      <c r="H25" s="18">
        <v>12</v>
      </c>
      <c r="I25" s="37" t="s">
        <v>192</v>
      </c>
      <c r="J25" s="37" t="s">
        <v>192</v>
      </c>
      <c r="K25" s="40" t="s">
        <v>193</v>
      </c>
      <c r="M25" s="1" t="s">
        <v>213</v>
      </c>
    </row>
    <row r="26" spans="2:16" x14ac:dyDescent="0.2">
      <c r="B26" s="13">
        <v>13</v>
      </c>
      <c r="C26" s="47" t="s">
        <v>192</v>
      </c>
      <c r="D26" s="37" t="s">
        <v>193</v>
      </c>
      <c r="E26" s="48" t="s">
        <v>193</v>
      </c>
      <c r="H26" s="18">
        <v>13</v>
      </c>
      <c r="I26" s="37" t="s">
        <v>192</v>
      </c>
      <c r="J26" s="37" t="s">
        <v>192</v>
      </c>
      <c r="K26" s="37" t="s">
        <v>192</v>
      </c>
      <c r="M26" s="1" t="s">
        <v>212</v>
      </c>
    </row>
    <row r="27" spans="2:16" x14ac:dyDescent="0.2">
      <c r="B27" s="13">
        <v>14</v>
      </c>
      <c r="C27" s="47" t="s">
        <v>192</v>
      </c>
      <c r="D27" s="37" t="s">
        <v>192</v>
      </c>
      <c r="E27" s="48" t="s">
        <v>193</v>
      </c>
      <c r="H27" s="41">
        <v>14</v>
      </c>
      <c r="I27" s="40" t="s">
        <v>192</v>
      </c>
      <c r="J27" s="40" t="s">
        <v>192</v>
      </c>
      <c r="K27" s="40" t="s">
        <v>193</v>
      </c>
      <c r="M27" s="1" t="s">
        <v>211</v>
      </c>
    </row>
    <row r="28" spans="2:16" ht="17" thickBot="1" x14ac:dyDescent="0.25">
      <c r="B28" s="13">
        <v>15</v>
      </c>
      <c r="C28" s="47" t="s">
        <v>192</v>
      </c>
      <c r="D28" s="37" t="s">
        <v>192</v>
      </c>
      <c r="E28" s="48" t="s">
        <v>192</v>
      </c>
      <c r="H28" s="18">
        <v>15</v>
      </c>
      <c r="I28" s="37" t="s">
        <v>192</v>
      </c>
      <c r="J28" s="37" t="s">
        <v>192</v>
      </c>
      <c r="K28" s="37" t="s">
        <v>192</v>
      </c>
    </row>
    <row r="29" spans="2:16" x14ac:dyDescent="0.2">
      <c r="B29" s="13">
        <v>16</v>
      </c>
      <c r="C29" s="47" t="s">
        <v>192</v>
      </c>
      <c r="D29" s="37" t="s">
        <v>192</v>
      </c>
      <c r="E29" s="48" t="s">
        <v>194</v>
      </c>
      <c r="H29" s="36">
        <v>16</v>
      </c>
      <c r="I29" s="37" t="s">
        <v>192</v>
      </c>
      <c r="J29" s="37" t="s">
        <v>192</v>
      </c>
      <c r="K29" s="37" t="s">
        <v>192</v>
      </c>
    </row>
    <row r="30" spans="2:16" x14ac:dyDescent="0.2">
      <c r="B30" s="13">
        <v>17</v>
      </c>
      <c r="C30" s="47" t="s">
        <v>192</v>
      </c>
      <c r="D30" s="37" t="s">
        <v>192</v>
      </c>
      <c r="E30" s="48" t="s">
        <v>193</v>
      </c>
      <c r="H30" s="18">
        <v>17</v>
      </c>
      <c r="I30" s="37" t="s">
        <v>192</v>
      </c>
      <c r="J30" s="37" t="s">
        <v>192</v>
      </c>
      <c r="K30" s="37" t="s">
        <v>192</v>
      </c>
    </row>
    <row r="31" spans="2:16" x14ac:dyDescent="0.2">
      <c r="B31" s="13">
        <v>18</v>
      </c>
      <c r="C31" s="47" t="s">
        <v>192</v>
      </c>
      <c r="D31" s="37" t="s">
        <v>192</v>
      </c>
      <c r="E31" s="48" t="s">
        <v>192</v>
      </c>
      <c r="H31" s="18">
        <v>18</v>
      </c>
      <c r="I31" s="37" t="s">
        <v>194</v>
      </c>
      <c r="J31" s="37" t="s">
        <v>194</v>
      </c>
      <c r="K31" s="37" t="s">
        <v>192</v>
      </c>
    </row>
    <row r="32" spans="2:16" x14ac:dyDescent="0.2">
      <c r="B32" s="13">
        <v>19</v>
      </c>
      <c r="C32" s="47" t="s">
        <v>193</v>
      </c>
      <c r="D32" s="37" t="s">
        <v>192</v>
      </c>
      <c r="E32" s="48" t="s">
        <v>192</v>
      </c>
      <c r="H32" s="18">
        <v>19</v>
      </c>
      <c r="I32" s="37" t="s">
        <v>192</v>
      </c>
      <c r="J32" s="37" t="s">
        <v>192</v>
      </c>
      <c r="K32" s="37" t="s">
        <v>192</v>
      </c>
    </row>
    <row r="33" spans="2:11" ht="17" thickBot="1" x14ac:dyDescent="0.25">
      <c r="B33" s="13">
        <v>20</v>
      </c>
      <c r="C33" s="47" t="s">
        <v>193</v>
      </c>
      <c r="D33" s="37" t="s">
        <v>192</v>
      </c>
      <c r="E33" s="48" t="s">
        <v>192</v>
      </c>
      <c r="H33" s="18">
        <v>20</v>
      </c>
      <c r="I33" s="37" t="s">
        <v>192</v>
      </c>
      <c r="J33" s="37" t="s">
        <v>192</v>
      </c>
      <c r="K33" s="37" t="s">
        <v>192</v>
      </c>
    </row>
    <row r="34" spans="2:11" x14ac:dyDescent="0.2">
      <c r="B34" s="13">
        <v>21</v>
      </c>
      <c r="C34" s="47" t="s">
        <v>192</v>
      </c>
      <c r="D34" s="37" t="s">
        <v>192</v>
      </c>
      <c r="E34" s="48" t="s">
        <v>192</v>
      </c>
      <c r="H34" s="36">
        <v>21</v>
      </c>
      <c r="I34" s="37" t="s">
        <v>192</v>
      </c>
      <c r="J34" s="37" t="s">
        <v>192</v>
      </c>
      <c r="K34" s="37" t="s">
        <v>192</v>
      </c>
    </row>
    <row r="35" spans="2:11" x14ac:dyDescent="0.2">
      <c r="B35" s="13">
        <v>22</v>
      </c>
      <c r="C35" s="47" t="s">
        <v>192</v>
      </c>
      <c r="D35" s="37" t="s">
        <v>192</v>
      </c>
      <c r="E35" s="48" t="s">
        <v>193</v>
      </c>
      <c r="H35" s="18">
        <v>22</v>
      </c>
      <c r="I35" s="37" t="s">
        <v>192</v>
      </c>
      <c r="J35" s="37" t="s">
        <v>192</v>
      </c>
      <c r="K35" s="37" t="s">
        <v>192</v>
      </c>
    </row>
    <row r="36" spans="2:11" x14ac:dyDescent="0.2">
      <c r="B36" s="13">
        <v>23</v>
      </c>
      <c r="C36" s="47" t="s">
        <v>192</v>
      </c>
      <c r="D36" s="37" t="s">
        <v>192</v>
      </c>
      <c r="E36" s="48" t="s">
        <v>192</v>
      </c>
      <c r="H36" s="18">
        <v>23</v>
      </c>
      <c r="I36" s="37" t="s">
        <v>192</v>
      </c>
      <c r="J36" s="37" t="s">
        <v>192</v>
      </c>
      <c r="K36" s="37" t="s">
        <v>192</v>
      </c>
    </row>
    <row r="37" spans="2:11" x14ac:dyDescent="0.2">
      <c r="B37" s="13">
        <v>24</v>
      </c>
      <c r="C37" s="47" t="s">
        <v>192</v>
      </c>
      <c r="D37" s="37" t="s">
        <v>192</v>
      </c>
      <c r="E37" s="48" t="s">
        <v>192</v>
      </c>
    </row>
    <row r="38" spans="2:11" x14ac:dyDescent="0.2">
      <c r="B38" s="13">
        <v>25</v>
      </c>
      <c r="C38" s="47" t="s">
        <v>192</v>
      </c>
      <c r="D38" s="37" t="s">
        <v>192</v>
      </c>
      <c r="E38" s="48" t="s">
        <v>192</v>
      </c>
    </row>
    <row r="39" spans="2:11" x14ac:dyDescent="0.2">
      <c r="B39" s="13">
        <v>26</v>
      </c>
      <c r="C39" s="47" t="s">
        <v>192</v>
      </c>
      <c r="D39" s="37" t="s">
        <v>192</v>
      </c>
      <c r="E39" s="48" t="s">
        <v>192</v>
      </c>
    </row>
    <row r="40" spans="2:11" ht="17" thickBot="1" x14ac:dyDescent="0.25">
      <c r="B40" s="49">
        <v>27</v>
      </c>
      <c r="C40" s="50" t="s">
        <v>192</v>
      </c>
      <c r="D40" s="51" t="s">
        <v>193</v>
      </c>
      <c r="E40" s="52" t="s">
        <v>194</v>
      </c>
    </row>
    <row r="41" spans="2:11" ht="17" thickBot="1" x14ac:dyDescent="0.25">
      <c r="B41" s="44">
        <v>28</v>
      </c>
      <c r="C41" s="53" t="s">
        <v>192</v>
      </c>
      <c r="D41" s="54" t="s">
        <v>192</v>
      </c>
      <c r="E41" s="55" t="s">
        <v>192</v>
      </c>
    </row>
  </sheetData>
  <mergeCells count="8">
    <mergeCell ref="P12:P13"/>
    <mergeCell ref="C12:E12"/>
    <mergeCell ref="B8:E9"/>
    <mergeCell ref="B2:E2"/>
    <mergeCell ref="I12:K12"/>
    <mergeCell ref="H8:K9"/>
    <mergeCell ref="M8:O9"/>
    <mergeCell ref="N12:O1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Zero-Shot (2)</vt:lpstr>
      <vt:lpstr>Few-Shot(3)</vt:lpstr>
      <vt:lpstr>Clasificación y métricas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invitado</dc:creator>
  <cp:keywords/>
  <dc:description/>
  <cp:lastModifiedBy>Usuario invitado</cp:lastModifiedBy>
  <cp:revision/>
  <dcterms:created xsi:type="dcterms:W3CDTF">2023-11-09T15:37:45Z</dcterms:created>
  <dcterms:modified xsi:type="dcterms:W3CDTF">2023-12-31T00:23:01Z</dcterms:modified>
  <cp:category/>
  <cp:contentStatus/>
</cp:coreProperties>
</file>