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na/Desktop/Comparing labels/Copy for git/"/>
    </mc:Choice>
  </mc:AlternateContent>
  <xr:revisionPtr revIDLastSave="0" documentId="13_ncr:1_{44B2818C-CC0D-2F4B-A1B3-14B18744BA70}" xr6:coauthVersionLast="47" xr6:coauthVersionMax="47" xr10:uidLastSave="{00000000-0000-0000-0000-000000000000}"/>
  <bookViews>
    <workbookView xWindow="0" yWindow="500" windowWidth="27700" windowHeight="15800" xr2:uid="{00000000-000D-0000-FFFF-FFFF00000000}"/>
  </bookViews>
  <sheets>
    <sheet name="comparing heart annot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N7" i="1" s="1"/>
  <c r="K7" i="1"/>
  <c r="L7" i="1"/>
  <c r="M7" i="1"/>
  <c r="M12" i="1"/>
  <c r="L12" i="1"/>
  <c r="N12" i="1" s="1"/>
  <c r="K12" i="1"/>
  <c r="J12" i="1"/>
  <c r="I12" i="1"/>
  <c r="H12" i="1"/>
  <c r="G12" i="1"/>
  <c r="M8" i="1"/>
  <c r="L8" i="1"/>
  <c r="K8" i="1"/>
  <c r="J8" i="1"/>
  <c r="I8" i="1"/>
  <c r="H8" i="1"/>
  <c r="G8" i="1"/>
  <c r="N8" i="1" s="1"/>
  <c r="M6" i="1"/>
  <c r="L6" i="1"/>
  <c r="K6" i="1"/>
  <c r="J6" i="1"/>
  <c r="I6" i="1"/>
  <c r="H6" i="1"/>
  <c r="G6" i="1"/>
  <c r="N6" i="1" s="1"/>
  <c r="M5" i="1"/>
  <c r="L5" i="1"/>
  <c r="K5" i="1"/>
  <c r="J5" i="1"/>
  <c r="I5" i="1"/>
  <c r="H5" i="1"/>
  <c r="G5" i="1"/>
  <c r="N5" i="1" s="1"/>
  <c r="M4" i="1"/>
  <c r="L4" i="1"/>
  <c r="K4" i="1"/>
  <c r="J4" i="1"/>
  <c r="I4" i="1"/>
  <c r="H4" i="1"/>
  <c r="G4" i="1"/>
  <c r="N4" i="1" s="1"/>
  <c r="M3" i="1"/>
  <c r="L3" i="1"/>
  <c r="K3" i="1"/>
  <c r="J3" i="1"/>
  <c r="I3" i="1"/>
  <c r="H3" i="1"/>
  <c r="G3" i="1"/>
  <c r="N3" i="1" s="1"/>
  <c r="M2" i="1"/>
  <c r="M9" i="1" s="1"/>
  <c r="L2" i="1"/>
  <c r="L9" i="1" s="1"/>
  <c r="K2" i="1"/>
  <c r="K9" i="1" s="1"/>
  <c r="J2" i="1"/>
  <c r="I2" i="1"/>
  <c r="I9" i="1" s="1"/>
  <c r="H2" i="1"/>
  <c r="H9" i="1" s="1"/>
  <c r="G2" i="1"/>
  <c r="J9" i="1" l="1"/>
  <c r="N2" i="1"/>
  <c r="N9" i="1" s="1"/>
  <c r="G9" i="1"/>
  <c r="G13" i="1" s="1"/>
  <c r="I13" i="1" l="1"/>
  <c r="H13" i="1"/>
  <c r="L13" i="1"/>
  <c r="K13" i="1"/>
  <c r="M13" i="1"/>
  <c r="J13" i="1"/>
  <c r="N13" i="1" l="1"/>
  <c r="G15" i="1" s="1"/>
</calcChain>
</file>

<file path=xl/sharedStrings.xml><?xml version="1.0" encoding="utf-8"?>
<sst xmlns="http://schemas.openxmlformats.org/spreadsheetml/2006/main" count="143" uniqueCount="55">
  <si>
    <t>id_column</t>
  </si>
  <si>
    <t>Tweet</t>
  </si>
  <si>
    <t>love%1:12:00::</t>
  </si>
  <si>
    <t>interest%1:09:00::</t>
  </si>
  <si>
    <t>appreciation%1:10:00::</t>
  </si>
  <si>
    <t>care%2:37:02::</t>
  </si>
  <si>
    <t>heart%1:07:01::</t>
  </si>
  <si>
    <t>nostalgia%1:12:00::</t>
  </si>
  <si>
    <t>NONE</t>
  </si>
  <si>
    <t>Agrement</t>
  </si>
  <si>
    <t>By Chance</t>
  </si>
  <si>
    <t>TOTAL</t>
  </si>
  <si>
    <t>Kappa</t>
  </si>
  <si>
    <t>Label Elena</t>
  </si>
  <si>
    <t>Can Daniel take me to prom ? ❤️</t>
  </si>
  <si>
    <t xml:space="preserve">❤️ I am so excited that Small Doses is coming back ! Thank you for being who you are . </t>
  </si>
  <si>
    <t>Happy birthday angel !!! I hope youre having the best day , I love you ❤️</t>
  </si>
  <si>
    <t>It was a pleasure being reminded how terrible of a mother I am . ❤️</t>
  </si>
  <si>
    <t xml:space="preserve">Really sang till his voice went out last night . ❤️ Such a great show . </t>
  </si>
  <si>
    <t>Truly lovely to see you recently . Thank you ! ❤️</t>
  </si>
  <si>
    <t>Yo when do I get that follow ? Lol . No pressure love you . ❤️</t>
  </si>
  <si>
    <t>The pain that youve been feeling cant compare to the joy thats coming . ❤️</t>
  </si>
  <si>
    <t>We use Pinky Promise as a genuine foundation of faith , hope and trust . ❤️</t>
  </si>
  <si>
    <t>My boyfriend made me felt so good about myself . ❤️</t>
  </si>
  <si>
    <t>Pray for Nicki . ❤️</t>
  </si>
  <si>
    <t>Can dogs speak in different languages like we do ? I love you ! ❤️</t>
  </si>
  <si>
    <t>How are you guys ? Also, I love you . ❤️</t>
  </si>
  <si>
    <t>Song youre most excited to perfom from 8 letters ? ! ❤️</t>
  </si>
  <si>
    <t>Which country among the Asia was the most memorable ? ❤️</t>
  </si>
  <si>
    <t xml:space="preserve">How do you guys get use to the time changes so quickly ? Ps I love you . ❤️ </t>
  </si>
  <si>
    <t>We are ready and looking forward to welcoming you all tomorrow . Miss Clark and Mrs Johnston . ❤️</t>
  </si>
  <si>
    <t xml:space="preserve">Retweet If You Want To See Me Take Some Bbc or Like . ❤️ If You Want To See Me Take Some Fat White Dick anal . </t>
  </si>
  <si>
    <t xml:space="preserve">❤️ You draw to you the people and events which resonate with the energy that you are radiating . </t>
  </si>
  <si>
    <t>❤️ ( at WOK and ROLL in Al Farwaniyah Governorate )</t>
  </si>
  <si>
    <t xml:space="preserve">❤️ My boat rides in the harbour you can see the TD green in the water . </t>
  </si>
  <si>
    <t>❤️ Release what no longer serves you . fears doubts release negative</t>
  </si>
  <si>
    <t>A year ago today took me to try frostbites for the first time . ❤️</t>
  </si>
  <si>
    <t>Abigayle is the best thing that has happened to me . ❤️</t>
  </si>
  <si>
    <t xml:space="preserve">Also toured Charlottesville , VA with our kids . ❤️ Family travels Virginia . </t>
  </si>
  <si>
    <t>Amanda Palmer . The Killing Type via I forgot about this one . ❤️</t>
  </si>
  <si>
    <t>Blackmade Branded shirts will be out soon . How many like and RT can I get . Lets grow together . ❤️</t>
  </si>
  <si>
    <t xml:space="preserve">Blessings on blessings thanking the lord for another day im glad im here . ❤️ Rest easy to those who didnt get to . </t>
  </si>
  <si>
    <t>Boys locker room talk in Espoo where to get the best quality crayfish and for what price . ❤️</t>
  </si>
  <si>
    <t>Breast cancer awareness month should be a daily consideration . Stay safe . Stay well . ❤️</t>
  </si>
  <si>
    <t>Burgers , hot dogs , chips and dip for lunch as an employee appreciation . ❤️</t>
  </si>
  <si>
    <t>Cant wait to spoil my lil baby this winter . ❤️</t>
  </si>
  <si>
    <t xml:space="preserve">Commission for a lovely soul .❤️ Commission requests open copic markers space stuff trippy art . </t>
  </si>
  <si>
    <t xml:space="preserve">Congratulations to Abg Chaer and wife .❤️ </t>
  </si>
  <si>
    <t xml:space="preserve">Dear Will be a anniversary with my Husband . Can we get a tweet from you ? Itd mean the world . </t>
  </si>
  <si>
    <t xml:space="preserve">Did you guys think you guys were going to make it this far ? Btw I love you . ❤️ </t>
  </si>
  <si>
    <t xml:space="preserve">Dinner ❤️ I absolutely love caprese ! Who else ? </t>
  </si>
  <si>
    <t xml:space="preserve">dm always open for new friendships ❤️ ( closed for too friendly or flirty niggas though ) </t>
  </si>
  <si>
    <t xml:space="preserve">5 Second give away win a random account . ❤️ </t>
  </si>
  <si>
    <t xml:space="preserve">❤️ My colleague who cant wait to get her kids using wcsd heros . </t>
  </si>
  <si>
    <t>Label Matt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</si>
</sst>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workbookViewId="0">
      <selection activeCell="B7" sqref="B7"/>
    </sheetView>
  </sheetViews>
  <sheetFormatPr baseColWidth="10" defaultRowHeight="16" x14ac:dyDescent="0.2"/>
  <cols>
    <col min="2" max="2" width="108.5" customWidth="1"/>
    <col min="3" max="3" width="29.33203125" customWidth="1"/>
    <col min="4" max="4" width="29.1640625" customWidth="1"/>
    <col min="5" max="5" width="30.83203125" customWidth="1"/>
    <col min="6" max="6" width="16.83203125" customWidth="1"/>
    <col min="8" max="8" width="7.1640625" customWidth="1"/>
    <col min="9" max="9" width="11.6640625" customWidth="1"/>
    <col min="10" max="10" width="11" customWidth="1"/>
    <col min="11" max="12" width="14" customWidth="1"/>
    <col min="13" max="13" width="8.5" customWidth="1"/>
    <col min="14" max="14" width="16.1640625" customWidth="1"/>
    <col min="15" max="15" width="16" customWidth="1"/>
  </cols>
  <sheetData>
    <row r="1" spans="1:14" x14ac:dyDescent="0.2">
      <c r="A1" t="s">
        <v>0</v>
      </c>
      <c r="B1" t="s">
        <v>1</v>
      </c>
      <c r="C1" t="s">
        <v>54</v>
      </c>
      <c r="D1" t="s">
        <v>13</v>
      </c>
      <c r="G1" t="s">
        <v>2</v>
      </c>
      <c r="H1" t="s">
        <v>3</v>
      </c>
      <c r="I1" t="s">
        <v>4</v>
      </c>
      <c r="J1" t="s">
        <v>6</v>
      </c>
      <c r="K1" t="s">
        <v>5</v>
      </c>
      <c r="L1" t="s">
        <v>7</v>
      </c>
      <c r="M1" t="s">
        <v>8</v>
      </c>
      <c r="N1" t="s">
        <v>11</v>
      </c>
    </row>
    <row r="2" spans="1:14" x14ac:dyDescent="0.2">
      <c r="A2">
        <v>0</v>
      </c>
      <c r="B2" t="s">
        <v>14</v>
      </c>
      <c r="C2" t="s">
        <v>2</v>
      </c>
      <c r="D2" t="s">
        <v>2</v>
      </c>
      <c r="F2" t="s">
        <v>2</v>
      </c>
      <c r="G2">
        <f t="shared" ref="G2:M3" si="0">COUNTIFS($C$2:$C$41,$F2,$D$2:$D$41,G$1)</f>
        <v>14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ref="N2:N8" si="1">SUM(G2:M2)</f>
        <v>14</v>
      </c>
    </row>
    <row r="3" spans="1:14" x14ac:dyDescent="0.2">
      <c r="A3">
        <v>1</v>
      </c>
      <c r="B3" t="s">
        <v>15</v>
      </c>
      <c r="C3" t="s">
        <v>3</v>
      </c>
      <c r="D3" t="s">
        <v>3</v>
      </c>
      <c r="F3" t="s">
        <v>3</v>
      </c>
      <c r="G3">
        <f t="shared" si="0"/>
        <v>1</v>
      </c>
      <c r="H3">
        <f t="shared" si="0"/>
        <v>8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1"/>
        <v>9</v>
      </c>
    </row>
    <row r="4" spans="1:14" x14ac:dyDescent="0.2">
      <c r="A4">
        <v>2</v>
      </c>
      <c r="B4" t="s">
        <v>16</v>
      </c>
      <c r="C4" t="s">
        <v>2</v>
      </c>
      <c r="D4" t="s">
        <v>2</v>
      </c>
      <c r="F4" t="s">
        <v>4</v>
      </c>
      <c r="G4">
        <f t="shared" ref="G4:H8" si="2">COUNTIFS($C$2:$C$41,$F4,$D$2:$D$41,G$1)</f>
        <v>2</v>
      </c>
      <c r="H4">
        <f t="shared" si="2"/>
        <v>0</v>
      </c>
      <c r="I4">
        <f t="shared" ref="I4:K6" si="3">COUNTIFS($C$2:$C$41,$F4,$D$2:$D$41,I$1)</f>
        <v>6</v>
      </c>
      <c r="J4">
        <f t="shared" si="3"/>
        <v>0</v>
      </c>
      <c r="K4">
        <f t="shared" si="3"/>
        <v>0</v>
      </c>
      <c r="L4">
        <f t="shared" ref="L4:M8" si="4">COUNTIFS($C$2:$C$41,$F4,$D$2:$D$41,L$1)</f>
        <v>0</v>
      </c>
      <c r="M4">
        <f t="shared" si="4"/>
        <v>0</v>
      </c>
      <c r="N4">
        <f t="shared" si="1"/>
        <v>8</v>
      </c>
    </row>
    <row r="5" spans="1:14" x14ac:dyDescent="0.2">
      <c r="A5">
        <v>3</v>
      </c>
      <c r="B5" t="s">
        <v>17</v>
      </c>
      <c r="C5" t="s">
        <v>2</v>
      </c>
      <c r="D5" t="s">
        <v>2</v>
      </c>
      <c r="F5" t="s">
        <v>6</v>
      </c>
      <c r="G5">
        <f t="shared" si="2"/>
        <v>0</v>
      </c>
      <c r="H5">
        <f t="shared" si="2"/>
        <v>0</v>
      </c>
      <c r="I5">
        <f t="shared" si="3"/>
        <v>0</v>
      </c>
      <c r="J5">
        <f t="shared" si="3"/>
        <v>4</v>
      </c>
      <c r="K5">
        <f t="shared" si="3"/>
        <v>0</v>
      </c>
      <c r="L5">
        <f t="shared" si="4"/>
        <v>0</v>
      </c>
      <c r="M5">
        <f t="shared" si="4"/>
        <v>0</v>
      </c>
      <c r="N5">
        <f t="shared" si="1"/>
        <v>4</v>
      </c>
    </row>
    <row r="6" spans="1:14" x14ac:dyDescent="0.2">
      <c r="A6">
        <v>4</v>
      </c>
      <c r="B6" t="s">
        <v>18</v>
      </c>
      <c r="C6" t="s">
        <v>4</v>
      </c>
      <c r="D6" t="s">
        <v>4</v>
      </c>
      <c r="F6" t="s">
        <v>5</v>
      </c>
      <c r="G6">
        <f t="shared" si="2"/>
        <v>0</v>
      </c>
      <c r="H6">
        <f t="shared" si="2"/>
        <v>0</v>
      </c>
      <c r="I6">
        <f t="shared" si="3"/>
        <v>1</v>
      </c>
      <c r="J6">
        <f t="shared" si="3"/>
        <v>0</v>
      </c>
      <c r="K6">
        <f t="shared" si="3"/>
        <v>2</v>
      </c>
      <c r="L6">
        <f t="shared" si="4"/>
        <v>0</v>
      </c>
      <c r="M6">
        <f t="shared" si="4"/>
        <v>0</v>
      </c>
      <c r="N6">
        <f t="shared" si="1"/>
        <v>3</v>
      </c>
    </row>
    <row r="7" spans="1:14" x14ac:dyDescent="0.2">
      <c r="A7">
        <v>5</v>
      </c>
      <c r="B7" t="s">
        <v>19</v>
      </c>
      <c r="C7" s="1" t="s">
        <v>5</v>
      </c>
      <c r="D7" s="1" t="s">
        <v>4</v>
      </c>
      <c r="F7" t="s">
        <v>7</v>
      </c>
      <c r="G7">
        <f t="shared" si="2"/>
        <v>0</v>
      </c>
      <c r="H7">
        <f t="shared" si="2"/>
        <v>0</v>
      </c>
      <c r="I7">
        <f t="shared" ref="I7:K8" si="5">COUNTIFS($C$2:$C$41,$F7,$D$2:$D$41,I$1)</f>
        <v>0</v>
      </c>
      <c r="J7">
        <f t="shared" si="5"/>
        <v>0</v>
      </c>
      <c r="K7">
        <f t="shared" si="5"/>
        <v>0</v>
      </c>
      <c r="L7">
        <f t="shared" si="4"/>
        <v>1</v>
      </c>
      <c r="M7">
        <f t="shared" si="4"/>
        <v>0</v>
      </c>
      <c r="N7">
        <f t="shared" si="1"/>
        <v>1</v>
      </c>
    </row>
    <row r="8" spans="1:14" x14ac:dyDescent="0.2">
      <c r="A8">
        <v>6</v>
      </c>
      <c r="B8" t="s">
        <v>20</v>
      </c>
      <c r="C8" t="s">
        <v>2</v>
      </c>
      <c r="D8" t="s">
        <v>2</v>
      </c>
      <c r="F8" t="s">
        <v>8</v>
      </c>
      <c r="G8">
        <f t="shared" si="2"/>
        <v>0</v>
      </c>
      <c r="H8">
        <f t="shared" si="2"/>
        <v>1</v>
      </c>
      <c r="I8">
        <f t="shared" si="5"/>
        <v>0</v>
      </c>
      <c r="J8">
        <f t="shared" si="5"/>
        <v>0</v>
      </c>
      <c r="K8">
        <f t="shared" si="5"/>
        <v>0</v>
      </c>
      <c r="L8">
        <f t="shared" si="4"/>
        <v>0</v>
      </c>
      <c r="M8">
        <f t="shared" si="4"/>
        <v>0</v>
      </c>
      <c r="N8">
        <f t="shared" si="1"/>
        <v>1</v>
      </c>
    </row>
    <row r="9" spans="1:14" x14ac:dyDescent="0.2">
      <c r="A9">
        <v>7</v>
      </c>
      <c r="B9" t="s">
        <v>21</v>
      </c>
      <c r="C9" t="s">
        <v>6</v>
      </c>
      <c r="D9" t="s">
        <v>6</v>
      </c>
      <c r="F9" t="s">
        <v>11</v>
      </c>
      <c r="G9">
        <f t="shared" ref="G9:N9" si="6">SUM(G2:G8)</f>
        <v>17</v>
      </c>
      <c r="H9">
        <f t="shared" si="6"/>
        <v>9</v>
      </c>
      <c r="I9">
        <f t="shared" si="6"/>
        <v>7</v>
      </c>
      <c r="J9">
        <f t="shared" si="6"/>
        <v>4</v>
      </c>
      <c r="K9">
        <f t="shared" si="6"/>
        <v>2</v>
      </c>
      <c r="L9">
        <f t="shared" si="6"/>
        <v>1</v>
      </c>
      <c r="M9">
        <f t="shared" si="6"/>
        <v>0</v>
      </c>
      <c r="N9">
        <f t="shared" si="6"/>
        <v>40</v>
      </c>
    </row>
    <row r="10" spans="1:14" x14ac:dyDescent="0.2">
      <c r="A10">
        <v>8</v>
      </c>
      <c r="B10" t="s">
        <v>22</v>
      </c>
      <c r="C10" s="1" t="s">
        <v>4</v>
      </c>
      <c r="D10" s="1" t="s">
        <v>2</v>
      </c>
    </row>
    <row r="11" spans="1:14" x14ac:dyDescent="0.2">
      <c r="A11">
        <v>9</v>
      </c>
      <c r="B11" t="s">
        <v>23</v>
      </c>
      <c r="C11" t="s">
        <v>2</v>
      </c>
      <c r="D11" t="s">
        <v>2</v>
      </c>
    </row>
    <row r="12" spans="1:14" x14ac:dyDescent="0.2">
      <c r="A12">
        <v>10</v>
      </c>
      <c r="B12" t="s">
        <v>24</v>
      </c>
      <c r="C12" t="s">
        <v>5</v>
      </c>
      <c r="D12" t="s">
        <v>5</v>
      </c>
      <c r="F12" t="s">
        <v>9</v>
      </c>
      <c r="G12">
        <f>G2</f>
        <v>14</v>
      </c>
      <c r="H12">
        <f>H3</f>
        <v>8</v>
      </c>
      <c r="I12">
        <f>I4</f>
        <v>6</v>
      </c>
      <c r="J12">
        <f>J5</f>
        <v>4</v>
      </c>
      <c r="K12">
        <f>K6</f>
        <v>2</v>
      </c>
      <c r="L12">
        <f>L7</f>
        <v>1</v>
      </c>
      <c r="M12">
        <f>M8</f>
        <v>0</v>
      </c>
      <c r="N12">
        <f>SUM(G12:M12)</f>
        <v>35</v>
      </c>
    </row>
    <row r="13" spans="1:14" x14ac:dyDescent="0.2">
      <c r="A13">
        <v>11</v>
      </c>
      <c r="B13" t="s">
        <v>25</v>
      </c>
      <c r="C13" s="1" t="s">
        <v>3</v>
      </c>
      <c r="D13" s="1" t="s">
        <v>2</v>
      </c>
      <c r="F13" t="s">
        <v>10</v>
      </c>
      <c r="G13">
        <f>G$9*$N2/$N$9</f>
        <v>5.95</v>
      </c>
      <c r="H13">
        <f>H$9*$N3/$N$9</f>
        <v>2.0249999999999999</v>
      </c>
      <c r="I13">
        <f>I$9*$N4/$N$9</f>
        <v>1.4</v>
      </c>
      <c r="J13">
        <f>J$9*$N5/$N$9</f>
        <v>0.4</v>
      </c>
      <c r="K13">
        <f>K$9*$N6/$N$9</f>
        <v>0.15</v>
      </c>
      <c r="L13">
        <f>L$9*$N7/$N$9</f>
        <v>2.5000000000000001E-2</v>
      </c>
      <c r="M13">
        <f>M$9*$N8/$N$9</f>
        <v>0</v>
      </c>
      <c r="N13">
        <f>SUM(G13:M13)</f>
        <v>9.9500000000000011</v>
      </c>
    </row>
    <row r="14" spans="1:14" x14ac:dyDescent="0.2">
      <c r="A14">
        <v>12</v>
      </c>
      <c r="B14" t="s">
        <v>26</v>
      </c>
      <c r="C14" t="s">
        <v>2</v>
      </c>
      <c r="D14" t="s">
        <v>2</v>
      </c>
    </row>
    <row r="15" spans="1:14" x14ac:dyDescent="0.2">
      <c r="A15">
        <v>13</v>
      </c>
      <c r="B15" t="s">
        <v>27</v>
      </c>
      <c r="C15" t="s">
        <v>3</v>
      </c>
      <c r="D15" t="s">
        <v>3</v>
      </c>
      <c r="F15" t="s">
        <v>12</v>
      </c>
      <c r="G15">
        <f>(N12-N13)/(N9-N13)</f>
        <v>0.83361064891846925</v>
      </c>
    </row>
    <row r="16" spans="1:14" x14ac:dyDescent="0.2">
      <c r="A16">
        <v>14</v>
      </c>
      <c r="B16" t="s">
        <v>28</v>
      </c>
      <c r="C16" t="s">
        <v>3</v>
      </c>
      <c r="D16" t="s">
        <v>3</v>
      </c>
    </row>
    <row r="17" spans="1:4" x14ac:dyDescent="0.2">
      <c r="A17">
        <v>15</v>
      </c>
      <c r="B17" t="s">
        <v>29</v>
      </c>
      <c r="C17" t="s">
        <v>2</v>
      </c>
      <c r="D17" t="s">
        <v>2</v>
      </c>
    </row>
    <row r="18" spans="1:4" x14ac:dyDescent="0.2">
      <c r="A18">
        <v>16</v>
      </c>
      <c r="B18" t="s">
        <v>30</v>
      </c>
      <c r="C18" s="1" t="s">
        <v>4</v>
      </c>
      <c r="D18" s="1" t="s">
        <v>2</v>
      </c>
    </row>
    <row r="19" spans="1:4" x14ac:dyDescent="0.2">
      <c r="A19">
        <v>17</v>
      </c>
      <c r="B19" t="s">
        <v>31</v>
      </c>
      <c r="C19" s="1" t="s">
        <v>8</v>
      </c>
      <c r="D19" s="1" t="s">
        <v>3</v>
      </c>
    </row>
    <row r="20" spans="1:4" x14ac:dyDescent="0.2">
      <c r="A20">
        <v>18</v>
      </c>
      <c r="B20" t="s">
        <v>32</v>
      </c>
      <c r="C20" t="s">
        <v>6</v>
      </c>
      <c r="D20" t="s">
        <v>6</v>
      </c>
    </row>
    <row r="21" spans="1:4" x14ac:dyDescent="0.2">
      <c r="A21">
        <v>19</v>
      </c>
      <c r="B21" t="s">
        <v>33</v>
      </c>
      <c r="C21" t="s">
        <v>4</v>
      </c>
      <c r="D21" t="s">
        <v>4</v>
      </c>
    </row>
    <row r="22" spans="1:4" x14ac:dyDescent="0.2">
      <c r="A22">
        <v>20</v>
      </c>
      <c r="B22" t="s">
        <v>34</v>
      </c>
      <c r="C22" t="s">
        <v>2</v>
      </c>
      <c r="D22" t="s">
        <v>2</v>
      </c>
    </row>
    <row r="23" spans="1:4" x14ac:dyDescent="0.2">
      <c r="A23">
        <v>21</v>
      </c>
      <c r="B23" t="s">
        <v>53</v>
      </c>
      <c r="C23" t="s">
        <v>4</v>
      </c>
      <c r="D23" t="s">
        <v>4</v>
      </c>
    </row>
    <row r="24" spans="1:4" x14ac:dyDescent="0.2">
      <c r="A24">
        <v>22</v>
      </c>
      <c r="B24" t="s">
        <v>35</v>
      </c>
      <c r="C24" t="s">
        <v>6</v>
      </c>
      <c r="D24" t="s">
        <v>6</v>
      </c>
    </row>
    <row r="25" spans="1:4" x14ac:dyDescent="0.2">
      <c r="A25">
        <v>23</v>
      </c>
      <c r="B25" t="s">
        <v>52</v>
      </c>
      <c r="C25" t="s">
        <v>3</v>
      </c>
      <c r="D25" t="s">
        <v>3</v>
      </c>
    </row>
    <row r="26" spans="1:4" x14ac:dyDescent="0.2">
      <c r="A26">
        <v>24</v>
      </c>
      <c r="B26" t="s">
        <v>36</v>
      </c>
      <c r="C26" t="s">
        <v>2</v>
      </c>
      <c r="D26" t="s">
        <v>2</v>
      </c>
    </row>
    <row r="27" spans="1:4" x14ac:dyDescent="0.2">
      <c r="A27">
        <v>25</v>
      </c>
      <c r="B27" t="s">
        <v>37</v>
      </c>
      <c r="C27" t="s">
        <v>2</v>
      </c>
      <c r="D27" t="s">
        <v>2</v>
      </c>
    </row>
    <row r="28" spans="1:4" x14ac:dyDescent="0.2">
      <c r="A28">
        <v>26</v>
      </c>
      <c r="B28" t="s">
        <v>38</v>
      </c>
      <c r="C28" t="s">
        <v>2</v>
      </c>
      <c r="D28" t="s">
        <v>2</v>
      </c>
    </row>
    <row r="29" spans="1:4" x14ac:dyDescent="0.2">
      <c r="A29">
        <v>27</v>
      </c>
      <c r="B29" t="s">
        <v>39</v>
      </c>
      <c r="C29" t="s">
        <v>7</v>
      </c>
      <c r="D29" t="s">
        <v>7</v>
      </c>
    </row>
    <row r="30" spans="1:4" x14ac:dyDescent="0.2">
      <c r="A30">
        <v>28</v>
      </c>
      <c r="B30" t="s">
        <v>40</v>
      </c>
      <c r="C30" t="s">
        <v>3</v>
      </c>
      <c r="D30" t="s">
        <v>3</v>
      </c>
    </row>
    <row r="31" spans="1:4" x14ac:dyDescent="0.2">
      <c r="A31">
        <v>29</v>
      </c>
      <c r="B31" t="s">
        <v>41</v>
      </c>
      <c r="C31" t="s">
        <v>6</v>
      </c>
      <c r="D31" t="s">
        <v>6</v>
      </c>
    </row>
    <row r="32" spans="1:4" x14ac:dyDescent="0.2">
      <c r="A32">
        <v>30</v>
      </c>
      <c r="B32" t="s">
        <v>42</v>
      </c>
      <c r="C32" t="s">
        <v>3</v>
      </c>
      <c r="D32" t="s">
        <v>3</v>
      </c>
    </row>
    <row r="33" spans="1:4" x14ac:dyDescent="0.2">
      <c r="A33">
        <v>31</v>
      </c>
      <c r="B33" t="s">
        <v>43</v>
      </c>
      <c r="C33" t="s">
        <v>5</v>
      </c>
      <c r="D33" t="s">
        <v>5</v>
      </c>
    </row>
    <row r="34" spans="1:4" x14ac:dyDescent="0.2">
      <c r="A34">
        <v>32</v>
      </c>
      <c r="B34" t="s">
        <v>44</v>
      </c>
      <c r="C34" t="s">
        <v>4</v>
      </c>
      <c r="D34" t="s">
        <v>4</v>
      </c>
    </row>
    <row r="35" spans="1:4" x14ac:dyDescent="0.2">
      <c r="A35">
        <v>33</v>
      </c>
      <c r="B35" t="s">
        <v>45</v>
      </c>
      <c r="C35" t="s">
        <v>2</v>
      </c>
      <c r="D35" t="s">
        <v>2</v>
      </c>
    </row>
    <row r="36" spans="1:4" x14ac:dyDescent="0.2">
      <c r="A36">
        <v>34</v>
      </c>
      <c r="B36" t="s">
        <v>46</v>
      </c>
      <c r="C36" t="s">
        <v>3</v>
      </c>
      <c r="D36" t="s">
        <v>3</v>
      </c>
    </row>
    <row r="37" spans="1:4" x14ac:dyDescent="0.2">
      <c r="A37">
        <v>35</v>
      </c>
      <c r="B37" t="s">
        <v>47</v>
      </c>
      <c r="C37" t="s">
        <v>2</v>
      </c>
      <c r="D37" t="s">
        <v>2</v>
      </c>
    </row>
    <row r="38" spans="1:4" x14ac:dyDescent="0.2">
      <c r="A38">
        <v>36</v>
      </c>
      <c r="B38" t="s">
        <v>48</v>
      </c>
      <c r="C38" t="s">
        <v>4</v>
      </c>
      <c r="D38" t="s">
        <v>4</v>
      </c>
    </row>
    <row r="39" spans="1:4" x14ac:dyDescent="0.2">
      <c r="A39">
        <v>37</v>
      </c>
      <c r="B39" t="s">
        <v>49</v>
      </c>
      <c r="C39" t="s">
        <v>2</v>
      </c>
      <c r="D39" t="s">
        <v>2</v>
      </c>
    </row>
    <row r="40" spans="1:4" x14ac:dyDescent="0.2">
      <c r="A40">
        <v>38</v>
      </c>
      <c r="B40" t="s">
        <v>50</v>
      </c>
      <c r="C40" t="s">
        <v>4</v>
      </c>
      <c r="D40" t="s">
        <v>4</v>
      </c>
    </row>
    <row r="41" spans="1:4" x14ac:dyDescent="0.2">
      <c r="A41">
        <v>39</v>
      </c>
      <c r="B41" t="s">
        <v>51</v>
      </c>
      <c r="C41" t="s">
        <v>3</v>
      </c>
      <c r="D41" t="s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comparing heart annotation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2022-07-20T10:47:46Z</dcterms:created>
  <dcterms:modified xsi:type="dcterms:W3CDTF">2022-10-04T20:13:43Z</dcterms:modified>
</cp:coreProperties>
</file>