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User\PycharmProjects\pythonProject\"/>
    </mc:Choice>
  </mc:AlternateContent>
  <xr:revisionPtr revIDLastSave="0" documentId="13_ncr:1_{AB8C9E6F-1058-4E34-964A-5870C68E9A40}" xr6:coauthVersionLast="47" xr6:coauthVersionMax="47" xr10:uidLastSave="{00000000-0000-0000-0000-000000000000}"/>
  <bookViews>
    <workbookView xWindow="-120" yWindow="-120" windowWidth="20730" windowHeight="11160" activeTab="5" xr2:uid="{00000000-000D-0000-FFFF-FFFF00000000}"/>
  </bookViews>
  <sheets>
    <sheet name="Sheet1" sheetId="1" r:id="rId1"/>
    <sheet name="ReleaseTime" sheetId="2" r:id="rId2"/>
    <sheet name="DueDate" sheetId="3" r:id="rId3"/>
    <sheet name="MatriceJ-T" sheetId="4" r:id="rId4"/>
    <sheet name="TaskDuration" sheetId="5" r:id="rId5"/>
    <sheet name="Foglio1" sheetId="6" r:id="rId6"/>
  </sheets>
  <definedNames>
    <definedName name="_xlchart.v1.0" hidden="1">Foglio1!$B$26</definedName>
    <definedName name="_xlchart.v1.1" hidden="1">Foglio1!$B$27:$B$28</definedName>
    <definedName name="_xlchart.v1.2" hidden="1">Foglio1!$C$26</definedName>
    <definedName name="_xlchart.v1.3" hidden="1">Foglio1!$C$27:$C$30</definedName>
    <definedName name="_xlchart.v1.4" hidden="1">Foglio1!$L$17</definedName>
    <definedName name="_xlchart.v1.5" hidden="1">Foglio1!$B$26</definedName>
    <definedName name="_xlchart.v1.6" hidden="1">Foglio1!$B$27:$B$28</definedName>
    <definedName name="_xlchart.v1.7" hidden="1">Foglio1!$C$26</definedName>
    <definedName name="_xlchart.v1.8" hidden="1">Foglio1!$C$27:$C$30</definedName>
    <definedName name="_xlchart.v1.9" hidden="1">Foglio1!$L$17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" i="2" l="1" a="1"/>
  <c r="A1" i="2" s="1"/>
  <c r="A1" i="5" a="1"/>
  <c r="A1" i="5" s="1"/>
  <c r="A1" i="3" a="1"/>
  <c r="A1" i="3" s="1"/>
  <c r="A1" i="4" a="1"/>
  <c r="A1" i="4" s="1"/>
  <c r="H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<sst xmlns="http://schemas.openxmlformats.org/spreadsheetml/2006/main" count="45" uniqueCount="38">
  <si>
    <t>n =</t>
  </si>
  <si>
    <t>numero jobs/pazienti</t>
  </si>
  <si>
    <t xml:space="preserve">k = </t>
  </si>
  <si>
    <t>numero tasks</t>
  </si>
  <si>
    <t>numero di provette che possono essere caricate nello stesso batch</t>
  </si>
  <si>
    <t>M=</t>
  </si>
  <si>
    <t>Release Time</t>
  </si>
  <si>
    <t>k =</t>
  </si>
  <si>
    <t>Due Date</t>
  </si>
  <si>
    <t>Task Duration</t>
  </si>
  <si>
    <t>Job1</t>
  </si>
  <si>
    <t>Task1</t>
  </si>
  <si>
    <t>Task2</t>
  </si>
  <si>
    <t>Task3</t>
  </si>
  <si>
    <t>Task4</t>
  </si>
  <si>
    <t>Job2</t>
  </si>
  <si>
    <t>Job3</t>
  </si>
  <si>
    <t>Job4</t>
  </si>
  <si>
    <t>Job5</t>
  </si>
  <si>
    <t>Job6</t>
  </si>
  <si>
    <t>Batch1</t>
  </si>
  <si>
    <t>11 Tasks in totale</t>
  </si>
  <si>
    <t>se volessimo minimizzare i batch ne avremmo bisogno minimo di 4</t>
  </si>
  <si>
    <t>Batch2</t>
  </si>
  <si>
    <t>Batch3</t>
  </si>
  <si>
    <t>Batch4</t>
  </si>
  <si>
    <t>start</t>
  </si>
  <si>
    <t>task3-j4</t>
  </si>
  <si>
    <t>task4-j4</t>
  </si>
  <si>
    <t>partiamo dai release time =0; per job con realease time ammissibile prendo quelli con due date più vicina</t>
  </si>
  <si>
    <t>task2 -j2</t>
  </si>
  <si>
    <t>task2 -j5</t>
  </si>
  <si>
    <t>task4-j5</t>
  </si>
  <si>
    <t>task2 -j1</t>
  </si>
  <si>
    <t>task4-j1</t>
  </si>
  <si>
    <t>task1-j3</t>
  </si>
  <si>
    <t>task3-j3</t>
  </si>
  <si>
    <t>task4-j6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</si>
</sst>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rgb="FFFF0000"/>
      </bottom>
      <diagonal/>
    </border>
    <border>
      <left/>
      <right style="thin">
        <color rgb="FFFF0000"/>
      </right>
      <top/>
      <bottom/>
      <diagonal/>
    </border>
    <border>
      <left/>
      <right style="thin">
        <color rgb="FFFF0000"/>
      </right>
      <top style="thin">
        <color rgb="FFFF0000"/>
      </top>
      <bottom style="thin">
        <color rgb="FFFF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0" borderId="1" xfId="0" applyBorder="1"/>
    <xf numFmtId="0" fontId="0" fillId="2" borderId="0" xfId="0" applyFill="1"/>
    <xf numFmtId="0" fontId="0" fillId="3" borderId="0" xfId="0" applyFill="1"/>
    <xf numFmtId="0" fontId="0" fillId="3" borderId="1" xfId="0" applyFill="1" applyBorder="1"/>
    <xf numFmtId="0" fontId="0" fillId="2" borderId="1" xfId="0" applyFill="1" applyBorder="1"/>
    <xf numFmtId="0" fontId="0" fillId="4" borderId="0" xfId="0" applyFill="1"/>
    <xf numFmtId="0" fontId="0" fillId="4" borderId="1" xfId="0" applyFill="1" applyBorder="1"/>
    <xf numFmtId="0" fontId="0" fillId="5" borderId="0" xfId="0" applyFill="1"/>
    <xf numFmtId="0" fontId="0" fillId="5" borderId="1" xfId="0" applyFill="1" applyBorder="1"/>
    <xf numFmtId="0" fontId="0" fillId="0" borderId="2" xfId="0" applyFill="1" applyBorder="1"/>
    <xf numFmtId="0" fontId="0" fillId="0" borderId="4" xfId="0" applyBorder="1"/>
    <xf numFmtId="0" fontId="0" fillId="0" borderId="3" xfId="0" applyBorder="1"/>
    <xf numFmtId="0" fontId="0" fillId="6" borderId="0" xfId="0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workbookViewId="0">
      <selection sqref="A1:C3"/>
    </sheetView>
  </sheetViews>
  <sheetFormatPr defaultRowHeight="15" x14ac:dyDescent="0.25"/>
  <sheetData>
    <row r="1" spans="1:8" x14ac:dyDescent="0.25">
      <c r="A1" t="s">
        <v>0</v>
      </c>
      <c r="B1">
        <v>6</v>
      </c>
      <c r="C1" t="s">
        <v>1</v>
      </c>
    </row>
    <row r="2" spans="1:8" x14ac:dyDescent="0.25">
      <c r="A2" t="s">
        <v>2</v>
      </c>
      <c r="B2">
        <v>4</v>
      </c>
      <c r="C2" t="s">
        <v>3</v>
      </c>
      <c r="H2" s="1">
        <f ca="1">RANDBETWEEN(1,20)</f>
        <v>12</v>
      </c>
    </row>
    <row r="3" spans="1:8" x14ac:dyDescent="0.25">
      <c r="A3" t="s">
        <v>5</v>
      </c>
      <c r="B3">
        <v>3</v>
      </c>
      <c r="C3" t="s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CA4D1-DE78-4C3A-8E4E-31AEDF1476A9}">
  <dimension ref="A1:D9"/>
  <sheetViews>
    <sheetView workbookViewId="0">
      <selection activeCell="A6" sqref="A1:A6"/>
    </sheetView>
  </sheetViews>
  <sheetFormatPr defaultRowHeight="15" x14ac:dyDescent="0.25"/>
  <sheetData>
    <row r="1" spans="1:4" x14ac:dyDescent="0.25">
      <c r="A1" cm="1">
        <f t="array" aca="1" ref="A1:A6" ca="1">_xlfn.RANDARRAY(Sheet1!B1,1,0,3,TRUE)</f>
        <v>0</v>
      </c>
    </row>
    <row r="2" spans="1:4" x14ac:dyDescent="0.25">
      <c r="A2">
        <f ca="1"/>
        <v>3</v>
      </c>
    </row>
    <row r="3" spans="1:4" x14ac:dyDescent="0.25">
      <c r="A3">
        <f ca="1"/>
        <v>1</v>
      </c>
    </row>
    <row r="4" spans="1:4" x14ac:dyDescent="0.25">
      <c r="A4">
        <f ca="1"/>
        <v>1</v>
      </c>
    </row>
    <row r="5" spans="1:4" x14ac:dyDescent="0.25">
      <c r="A5">
        <f ca="1"/>
        <v>2</v>
      </c>
    </row>
    <row r="6" spans="1:4" x14ac:dyDescent="0.25">
      <c r="A6">
        <f ca="1"/>
        <v>3</v>
      </c>
    </row>
    <row r="9" spans="1:4" x14ac:dyDescent="0.25">
      <c r="D9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3A084-23F2-4022-9C6D-F0B4A9EBC17F}">
  <dimension ref="A1:A6"/>
  <sheetViews>
    <sheetView workbookViewId="0">
      <selection sqref="A1:A6"/>
    </sheetView>
  </sheetViews>
  <sheetFormatPr defaultRowHeight="15" x14ac:dyDescent="0.25"/>
  <cols>
    <col min="1" max="1" width="14.140625" bestFit="1" customWidth="1"/>
  </cols>
  <sheetData>
    <row r="1" spans="1:1" x14ac:dyDescent="0.25">
      <c r="A1" cm="1">
        <f t="array" aca="1" ref="A1:A6" ca="1">_xlfn.RANDARRAY(Sheet1!B1,1,2,8,TRUE)</f>
        <v>7</v>
      </c>
    </row>
    <row r="2" spans="1:1" x14ac:dyDescent="0.25">
      <c r="A2">
        <f ca="1"/>
        <v>6</v>
      </c>
    </row>
    <row r="3" spans="1:1" x14ac:dyDescent="0.25">
      <c r="A3">
        <f ca="1"/>
        <v>3</v>
      </c>
    </row>
    <row r="4" spans="1:1" x14ac:dyDescent="0.25">
      <c r="A4">
        <f ca="1"/>
        <v>2</v>
      </c>
    </row>
    <row r="5" spans="1:1" x14ac:dyDescent="0.25">
      <c r="A5">
        <f ca="1"/>
        <v>4</v>
      </c>
    </row>
    <row r="6" spans="1:1" x14ac:dyDescent="0.25">
      <c r="A6">
        <f ca="1"/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024F0-6BC5-4CD9-813F-D1F553F03823}">
  <dimension ref="A1:F4"/>
  <sheetViews>
    <sheetView workbookViewId="0">
      <selection activeCell="F4" sqref="A1:F4"/>
    </sheetView>
  </sheetViews>
  <sheetFormatPr defaultRowHeight="15" x14ac:dyDescent="0.25"/>
  <sheetData>
    <row r="1" spans="1:6" x14ac:dyDescent="0.25">
      <c r="A1" cm="1">
        <f t="array" aca="1" ref="A1:F4" ca="1">_xlfn.RANDARRAY(Sheet1!B2,Sheet1!B1,0,1,TRUE)</f>
        <v>0</v>
      </c>
      <c r="B1">
        <f ca="1"/>
        <v>0</v>
      </c>
      <c r="C1">
        <f ca="1"/>
        <v>0</v>
      </c>
      <c r="D1">
        <f ca="1"/>
        <v>1</v>
      </c>
      <c r="E1">
        <f ca="1"/>
        <v>0</v>
      </c>
      <c r="F1">
        <f ca="1"/>
        <v>1</v>
      </c>
    </row>
    <row r="2" spans="1:6" x14ac:dyDescent="0.25">
      <c r="A2">
        <f ca="1"/>
        <v>1</v>
      </c>
      <c r="B2">
        <f ca="1"/>
        <v>1</v>
      </c>
      <c r="C2">
        <f ca="1"/>
        <v>1</v>
      </c>
      <c r="D2">
        <f ca="1"/>
        <v>0</v>
      </c>
      <c r="E2">
        <f ca="1"/>
        <v>0</v>
      </c>
      <c r="F2">
        <f ca="1"/>
        <v>1</v>
      </c>
    </row>
    <row r="3" spans="1:6" x14ac:dyDescent="0.25">
      <c r="A3">
        <f ca="1"/>
        <v>0</v>
      </c>
      <c r="B3">
        <f ca="1"/>
        <v>1</v>
      </c>
      <c r="C3">
        <f ca="1"/>
        <v>0</v>
      </c>
      <c r="D3">
        <f ca="1"/>
        <v>0</v>
      </c>
      <c r="E3">
        <f ca="1"/>
        <v>1</v>
      </c>
      <c r="F3">
        <f ca="1"/>
        <v>0</v>
      </c>
    </row>
    <row r="4" spans="1:6" x14ac:dyDescent="0.25">
      <c r="A4">
        <f ca="1"/>
        <v>0</v>
      </c>
      <c r="B4">
        <f ca="1"/>
        <v>0</v>
      </c>
      <c r="C4">
        <f ca="1"/>
        <v>1</v>
      </c>
      <c r="D4">
        <f ca="1"/>
        <v>1</v>
      </c>
      <c r="E4">
        <f ca="1"/>
        <v>1</v>
      </c>
      <c r="F4">
        <f ca="1"/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9239F-8CA8-490F-A2C3-5F4D586B3E19}">
  <dimension ref="A1:A4"/>
  <sheetViews>
    <sheetView workbookViewId="0">
      <selection sqref="A1:A4"/>
    </sheetView>
  </sheetViews>
  <sheetFormatPr defaultRowHeight="15" x14ac:dyDescent="0.25"/>
  <sheetData>
    <row r="1" spans="1:1" x14ac:dyDescent="0.25">
      <c r="A1" cm="1">
        <f t="array" aca="1" ref="A1:A4" ca="1">_xlfn.RANDARRAY(Sheet1!B2,1,1,3,TRUE)</f>
        <v>2</v>
      </c>
    </row>
    <row r="2" spans="1:1" x14ac:dyDescent="0.25">
      <c r="A2">
        <f ca="1"/>
        <v>2</v>
      </c>
    </row>
    <row r="3" spans="1:1" x14ac:dyDescent="0.25">
      <c r="A3">
        <f ca="1"/>
        <v>3</v>
      </c>
    </row>
    <row r="4" spans="1:1" x14ac:dyDescent="0.25">
      <c r="A4">
        <f ca="1"/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EF9E3-0908-48D1-AF47-A8836D3624B2}">
  <dimension ref="A1:P33"/>
  <sheetViews>
    <sheetView tabSelected="1" topLeftCell="B13" workbookViewId="0">
      <selection activeCell="H32" sqref="H32"/>
    </sheetView>
  </sheetViews>
  <sheetFormatPr defaultRowHeight="15" x14ac:dyDescent="0.25"/>
  <cols>
    <col min="1" max="1" width="12.85546875" bestFit="1" customWidth="1"/>
  </cols>
  <sheetData>
    <row r="1" spans="1:9" x14ac:dyDescent="0.25">
      <c r="A1" s="2" t="s">
        <v>0</v>
      </c>
      <c r="B1">
        <v>6</v>
      </c>
      <c r="C1" t="s">
        <v>1</v>
      </c>
    </row>
    <row r="2" spans="1:9" x14ac:dyDescent="0.25">
      <c r="A2" s="2" t="s">
        <v>7</v>
      </c>
      <c r="B2">
        <v>4</v>
      </c>
      <c r="C2" t="s">
        <v>3</v>
      </c>
    </row>
    <row r="3" spans="1:9" x14ac:dyDescent="0.25">
      <c r="A3" s="2" t="s">
        <v>5</v>
      </c>
      <c r="B3">
        <v>3</v>
      </c>
      <c r="C3" t="s">
        <v>4</v>
      </c>
    </row>
    <row r="5" spans="1:9" x14ac:dyDescent="0.25">
      <c r="A5" t="s">
        <v>6</v>
      </c>
      <c r="C5" t="s">
        <v>8</v>
      </c>
    </row>
    <row r="6" spans="1:9" x14ac:dyDescent="0.25">
      <c r="A6">
        <v>3</v>
      </c>
      <c r="C6">
        <v>3</v>
      </c>
    </row>
    <row r="7" spans="1:9" x14ac:dyDescent="0.25">
      <c r="A7">
        <v>1</v>
      </c>
      <c r="C7">
        <v>2</v>
      </c>
    </row>
    <row r="8" spans="1:9" x14ac:dyDescent="0.25">
      <c r="A8">
        <v>1</v>
      </c>
      <c r="C8">
        <v>8</v>
      </c>
    </row>
    <row r="9" spans="1:9" x14ac:dyDescent="0.25">
      <c r="A9">
        <v>0</v>
      </c>
      <c r="C9">
        <v>4</v>
      </c>
    </row>
    <row r="10" spans="1:9" x14ac:dyDescent="0.25">
      <c r="A10">
        <v>1</v>
      </c>
      <c r="C10">
        <v>5</v>
      </c>
    </row>
    <row r="11" spans="1:9" x14ac:dyDescent="0.25">
      <c r="A11">
        <v>2</v>
      </c>
      <c r="C11">
        <v>8</v>
      </c>
    </row>
    <row r="14" spans="1:9" x14ac:dyDescent="0.25">
      <c r="B14" t="s">
        <v>10</v>
      </c>
      <c r="C14" t="s">
        <v>15</v>
      </c>
      <c r="D14" t="s">
        <v>16</v>
      </c>
      <c r="E14" t="s">
        <v>17</v>
      </c>
      <c r="F14" t="s">
        <v>18</v>
      </c>
      <c r="G14" t="s">
        <v>19</v>
      </c>
      <c r="I14" t="s">
        <v>9</v>
      </c>
    </row>
    <row r="15" spans="1:9" x14ac:dyDescent="0.25">
      <c r="A15" t="s">
        <v>11</v>
      </c>
      <c r="B15">
        <v>0</v>
      </c>
      <c r="C15">
        <v>0</v>
      </c>
      <c r="D15" s="10">
        <v>1</v>
      </c>
      <c r="E15">
        <v>0</v>
      </c>
      <c r="F15">
        <v>0</v>
      </c>
      <c r="G15">
        <v>0</v>
      </c>
      <c r="I15">
        <v>3</v>
      </c>
    </row>
    <row r="16" spans="1:9" x14ac:dyDescent="0.25">
      <c r="A16" t="s">
        <v>12</v>
      </c>
      <c r="B16" s="4">
        <v>1</v>
      </c>
      <c r="C16" s="4">
        <v>1</v>
      </c>
      <c r="D16">
        <v>0</v>
      </c>
      <c r="E16">
        <v>0</v>
      </c>
      <c r="F16" s="8">
        <v>1</v>
      </c>
      <c r="G16">
        <v>0</v>
      </c>
      <c r="I16">
        <v>1</v>
      </c>
    </row>
    <row r="17" spans="1:16" x14ac:dyDescent="0.25">
      <c r="A17" t="s">
        <v>13</v>
      </c>
      <c r="B17">
        <v>0</v>
      </c>
      <c r="C17">
        <v>0</v>
      </c>
      <c r="D17" s="10">
        <v>1</v>
      </c>
      <c r="E17" s="5">
        <v>1</v>
      </c>
      <c r="F17" s="8">
        <v>1</v>
      </c>
      <c r="G17">
        <v>0</v>
      </c>
      <c r="I17">
        <v>2</v>
      </c>
    </row>
    <row r="18" spans="1:16" x14ac:dyDescent="0.25">
      <c r="A18" t="s">
        <v>14</v>
      </c>
      <c r="B18" s="4">
        <v>1</v>
      </c>
      <c r="C18">
        <v>0</v>
      </c>
      <c r="D18">
        <v>0</v>
      </c>
      <c r="E18" s="5">
        <v>1</v>
      </c>
      <c r="F18" s="8">
        <v>1</v>
      </c>
      <c r="G18" s="10">
        <v>1</v>
      </c>
      <c r="I18">
        <v>1</v>
      </c>
    </row>
    <row r="20" spans="1:16" x14ac:dyDescent="0.25">
      <c r="A20" t="s">
        <v>6</v>
      </c>
      <c r="B20">
        <v>3</v>
      </c>
      <c r="C20">
        <v>1</v>
      </c>
      <c r="D20">
        <v>1</v>
      </c>
      <c r="E20">
        <v>0</v>
      </c>
      <c r="F20">
        <v>1</v>
      </c>
      <c r="G20">
        <v>2</v>
      </c>
      <c r="I20" t="s">
        <v>21</v>
      </c>
      <c r="K20" t="s">
        <v>22</v>
      </c>
    </row>
    <row r="22" spans="1:16" x14ac:dyDescent="0.25">
      <c r="A22" t="s">
        <v>8</v>
      </c>
      <c r="B22">
        <v>3</v>
      </c>
      <c r="C22">
        <v>2</v>
      </c>
      <c r="D22">
        <v>8</v>
      </c>
      <c r="E22">
        <v>4</v>
      </c>
      <c r="F22">
        <v>5</v>
      </c>
      <c r="G22">
        <v>8</v>
      </c>
    </row>
    <row r="25" spans="1:16" x14ac:dyDescent="0.25">
      <c r="A25" t="s">
        <v>29</v>
      </c>
    </row>
    <row r="26" spans="1:16" x14ac:dyDescent="0.25">
      <c r="B26" t="s">
        <v>20</v>
      </c>
      <c r="C26" t="s">
        <v>23</v>
      </c>
      <c r="D26" t="s">
        <v>24</v>
      </c>
      <c r="E26" t="s">
        <v>25</v>
      </c>
    </row>
    <row r="27" spans="1:16" x14ac:dyDescent="0.25">
      <c r="B27" s="6">
        <v>2</v>
      </c>
      <c r="C27" s="7">
        <v>1</v>
      </c>
      <c r="D27" s="9">
        <v>2</v>
      </c>
      <c r="E27" s="11">
        <v>3</v>
      </c>
      <c r="I27" s="5"/>
      <c r="J27" s="5"/>
      <c r="K27" s="4"/>
      <c r="L27" s="8"/>
      <c r="M27" s="8"/>
      <c r="N27" s="15"/>
      <c r="O27" s="15"/>
      <c r="P27" s="15"/>
    </row>
    <row r="28" spans="1:16" x14ac:dyDescent="0.25">
      <c r="B28" s="6">
        <v>1</v>
      </c>
      <c r="C28" s="7">
        <v>1</v>
      </c>
      <c r="D28" s="9">
        <v>1</v>
      </c>
      <c r="E28" s="11">
        <v>2</v>
      </c>
      <c r="I28" s="5"/>
      <c r="K28" s="4"/>
      <c r="L28" s="8"/>
      <c r="N28" s="15"/>
      <c r="O28" s="15"/>
    </row>
    <row r="29" spans="1:16" x14ac:dyDescent="0.25">
      <c r="B29" s="3"/>
      <c r="C29" s="7">
        <v>1</v>
      </c>
      <c r="D29" s="9">
        <v>1</v>
      </c>
      <c r="E29" s="11">
        <v>1</v>
      </c>
      <c r="K29" s="4"/>
      <c r="L29" s="8"/>
      <c r="N29" s="15"/>
    </row>
    <row r="30" spans="1:16" x14ac:dyDescent="0.25">
      <c r="A30" t="s">
        <v>26</v>
      </c>
      <c r="B30">
        <v>0</v>
      </c>
      <c r="C30" s="12">
        <v>2</v>
      </c>
      <c r="D30">
        <v>3</v>
      </c>
      <c r="E30">
        <v>5</v>
      </c>
    </row>
    <row r="31" spans="1:16" x14ac:dyDescent="0.25">
      <c r="B31" s="14" t="s">
        <v>27</v>
      </c>
      <c r="C31" s="13" t="s">
        <v>30</v>
      </c>
      <c r="E31" t="s">
        <v>35</v>
      </c>
      <c r="H31">
        <v>0</v>
      </c>
      <c r="I31">
        <v>1</v>
      </c>
      <c r="J31">
        <v>2</v>
      </c>
      <c r="K31">
        <v>3</v>
      </c>
      <c r="L31">
        <v>4</v>
      </c>
      <c r="M31">
        <v>5</v>
      </c>
      <c r="N31">
        <v>6</v>
      </c>
      <c r="O31">
        <v>7</v>
      </c>
      <c r="P31">
        <v>8</v>
      </c>
    </row>
    <row r="32" spans="1:16" x14ac:dyDescent="0.25">
      <c r="B32" t="s">
        <v>28</v>
      </c>
      <c r="C32" t="s">
        <v>33</v>
      </c>
      <c r="D32" t="s">
        <v>31</v>
      </c>
      <c r="E32" t="s">
        <v>36</v>
      </c>
    </row>
    <row r="33" spans="3:5" x14ac:dyDescent="0.25">
      <c r="C33" t="s">
        <v>34</v>
      </c>
      <c r="D33" t="s">
        <v>32</v>
      </c>
      <c r="E33" t="s">
        <v>37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Sheet1</vt:lpstr>
      <vt:lpstr>ReleaseTime</vt:lpstr>
      <vt:lpstr>DueDate</vt:lpstr>
      <vt:lpstr>MatriceJ-T</vt:lpstr>
      <vt:lpstr>TaskDuration</vt:lpstr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2021-06-23T22:06:58Z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f83fae96-9994-4cde-86ae-a0aa14c7c3f1</vt:lpwstr>
  </property>
</Properties>
</file>